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310"/>
  </bookViews>
  <sheets>
    <sheet name="List1" sheetId="1" r:id="rId1"/>
  </sheets>
  <calcPr calcId="145621"/>
</workbook>
</file>

<file path=xl/calcChain.xml><?xml version="1.0" encoding="utf-8"?>
<calcChain xmlns="http://schemas.openxmlformats.org/spreadsheetml/2006/main">
  <c r="O934" i="1" l="1"/>
  <c r="G934" i="1" l="1"/>
  <c r="E934" i="1"/>
  <c r="M928" i="1"/>
  <c r="M922" i="1"/>
  <c r="M916" i="1"/>
  <c r="M910" i="1"/>
  <c r="M904" i="1"/>
  <c r="M892" i="1"/>
  <c r="M898" i="1"/>
  <c r="M886" i="1"/>
  <c r="M820" i="1"/>
  <c r="M880" i="1"/>
  <c r="M874" i="1"/>
  <c r="M868" i="1"/>
  <c r="M862" i="1"/>
  <c r="M658" i="1"/>
  <c r="M856" i="1"/>
  <c r="M850" i="1"/>
  <c r="M844" i="1"/>
  <c r="M838" i="1"/>
  <c r="M832" i="1"/>
  <c r="M826" i="1"/>
  <c r="M814" i="1"/>
  <c r="M712" i="1"/>
  <c r="M808" i="1"/>
  <c r="M802" i="1"/>
  <c r="M796" i="1"/>
  <c r="M790" i="1"/>
  <c r="M784" i="1"/>
  <c r="M778" i="1"/>
  <c r="M772" i="1"/>
  <c r="M766" i="1"/>
  <c r="M760" i="1"/>
  <c r="M748" i="1"/>
  <c r="M706" i="1"/>
  <c r="M742" i="1"/>
  <c r="M736" i="1"/>
  <c r="M730" i="1"/>
  <c r="M724" i="1"/>
  <c r="M718" i="1"/>
  <c r="M754" i="1"/>
  <c r="M700" i="1"/>
  <c r="M694" i="1"/>
  <c r="M688" i="1"/>
  <c r="M682" i="1"/>
  <c r="M676" i="1"/>
  <c r="M670" i="1"/>
  <c r="N664" i="1"/>
  <c r="M664" i="1"/>
  <c r="N454" i="1"/>
  <c r="M454" i="1"/>
  <c r="N580" i="1"/>
  <c r="M580" i="1"/>
  <c r="N652" i="1"/>
  <c r="M652" i="1"/>
  <c r="N646" i="1"/>
  <c r="M646" i="1"/>
  <c r="N640" i="1"/>
  <c r="M640" i="1"/>
  <c r="N634" i="1"/>
  <c r="M634" i="1"/>
  <c r="N628" i="1"/>
  <c r="M628" i="1"/>
  <c r="N622" i="1"/>
  <c r="M622" i="1"/>
  <c r="N616" i="1"/>
  <c r="M616" i="1"/>
  <c r="N610" i="1"/>
  <c r="M610" i="1"/>
  <c r="N604" i="1"/>
  <c r="M604" i="1"/>
  <c r="N598" i="1"/>
  <c r="M598" i="1"/>
  <c r="N592" i="1"/>
  <c r="M592" i="1"/>
  <c r="N586" i="1"/>
  <c r="M586" i="1"/>
  <c r="N574" i="1"/>
  <c r="M574" i="1"/>
  <c r="N568" i="1"/>
  <c r="M568" i="1"/>
  <c r="N562" i="1"/>
  <c r="M562" i="1"/>
  <c r="N556" i="1"/>
  <c r="M556" i="1"/>
  <c r="N544" i="1"/>
  <c r="M544" i="1"/>
  <c r="N538" i="1"/>
  <c r="M538" i="1"/>
  <c r="N532" i="1"/>
  <c r="M532" i="1"/>
  <c r="N526" i="1"/>
  <c r="M526" i="1"/>
  <c r="N520" i="1"/>
  <c r="M520" i="1"/>
  <c r="N514" i="1"/>
  <c r="M514" i="1"/>
  <c r="N508" i="1"/>
  <c r="M508" i="1"/>
  <c r="N502" i="1"/>
  <c r="M502" i="1"/>
  <c r="N496" i="1"/>
  <c r="M496" i="1"/>
  <c r="N490" i="1"/>
  <c r="M490" i="1"/>
  <c r="N400" i="1"/>
  <c r="M400" i="1"/>
  <c r="N484" i="1"/>
  <c r="M484" i="1"/>
  <c r="N478" i="1"/>
  <c r="M478" i="1"/>
  <c r="N472" i="1"/>
  <c r="M472" i="1"/>
  <c r="N466" i="1"/>
  <c r="M466" i="1"/>
  <c r="N268" i="1"/>
  <c r="M268" i="1"/>
  <c r="N460" i="1"/>
  <c r="M460" i="1"/>
  <c r="N448" i="1"/>
  <c r="M448" i="1"/>
  <c r="N442" i="1"/>
  <c r="M442" i="1"/>
  <c r="N436" i="1"/>
  <c r="M436" i="1"/>
  <c r="N430" i="1"/>
  <c r="M430" i="1"/>
  <c r="N424" i="1"/>
  <c r="M424" i="1"/>
  <c r="N418" i="1"/>
  <c r="M418" i="1"/>
  <c r="N412" i="1"/>
  <c r="M412" i="1"/>
  <c r="N406" i="1"/>
  <c r="M406" i="1"/>
  <c r="N394" i="1"/>
  <c r="M394" i="1"/>
  <c r="N388" i="1"/>
  <c r="M388" i="1"/>
  <c r="N382" i="1"/>
  <c r="M382" i="1"/>
  <c r="N376" i="1"/>
  <c r="M376" i="1"/>
  <c r="N370" i="1"/>
  <c r="M370" i="1"/>
  <c r="N364" i="1"/>
  <c r="M364" i="1"/>
  <c r="N358" i="1"/>
  <c r="M358" i="1"/>
  <c r="N352" i="1"/>
  <c r="M352" i="1"/>
  <c r="N346" i="1"/>
  <c r="M346" i="1"/>
  <c r="N340" i="1"/>
  <c r="M340" i="1"/>
  <c r="N334" i="1"/>
  <c r="M334" i="1"/>
  <c r="N328" i="1"/>
  <c r="M328" i="1"/>
  <c r="N322" i="1"/>
  <c r="M322" i="1"/>
  <c r="N316" i="1"/>
  <c r="M316" i="1"/>
  <c r="N550" i="1"/>
  <c r="M550" i="1"/>
  <c r="N304" i="1"/>
  <c r="M304" i="1"/>
  <c r="N298" i="1"/>
  <c r="M298" i="1"/>
  <c r="N292" i="1"/>
  <c r="M292" i="1"/>
  <c r="N286" i="1"/>
  <c r="M286" i="1"/>
  <c r="N280" i="1"/>
  <c r="M280" i="1"/>
  <c r="N274" i="1"/>
  <c r="M274" i="1"/>
  <c r="N262" i="1"/>
  <c r="M262" i="1"/>
  <c r="N256" i="1"/>
  <c r="M256" i="1"/>
  <c r="N250" i="1"/>
  <c r="M250" i="1"/>
  <c r="N244" i="1"/>
  <c r="M244" i="1"/>
  <c r="N238" i="1"/>
  <c r="M238" i="1"/>
  <c r="N232" i="1"/>
  <c r="M232" i="1"/>
  <c r="N226" i="1"/>
  <c r="M226" i="1"/>
  <c r="N88" i="1"/>
  <c r="M88" i="1"/>
  <c r="N220" i="1"/>
  <c r="M220" i="1"/>
  <c r="N82" i="1"/>
  <c r="M82" i="1"/>
  <c r="N214" i="1"/>
  <c r="M214" i="1"/>
  <c r="N208" i="1"/>
  <c r="M208" i="1"/>
  <c r="N202" i="1"/>
  <c r="M202" i="1"/>
  <c r="N196" i="1"/>
  <c r="M196" i="1"/>
  <c r="N190" i="1"/>
  <c r="M190" i="1"/>
  <c r="N184" i="1"/>
  <c r="M184" i="1"/>
  <c r="N178" i="1"/>
  <c r="M178" i="1"/>
  <c r="N172" i="1"/>
  <c r="M172" i="1"/>
  <c r="N166" i="1"/>
  <c r="M166" i="1"/>
  <c r="N160" i="1"/>
  <c r="M160" i="1"/>
  <c r="N154" i="1"/>
  <c r="M154" i="1"/>
  <c r="N148" i="1"/>
  <c r="M148" i="1"/>
  <c r="N142" i="1"/>
  <c r="M142" i="1"/>
  <c r="N136" i="1"/>
  <c r="M136" i="1"/>
  <c r="N130" i="1"/>
  <c r="M130" i="1"/>
  <c r="N310" i="1"/>
  <c r="M310" i="1"/>
  <c r="N124" i="1"/>
  <c r="M124" i="1"/>
  <c r="N118" i="1"/>
  <c r="M118" i="1"/>
  <c r="N106" i="1"/>
  <c r="M106" i="1"/>
  <c r="N100" i="1"/>
  <c r="M100" i="1"/>
  <c r="N94" i="1"/>
  <c r="M94" i="1"/>
  <c r="N76" i="1"/>
  <c r="M76" i="1"/>
  <c r="N70" i="1"/>
  <c r="M70" i="1"/>
  <c r="N64" i="1"/>
  <c r="M64" i="1"/>
  <c r="N58" i="1"/>
  <c r="M58" i="1"/>
  <c r="N52" i="1"/>
  <c r="M52" i="1"/>
  <c r="N46" i="1"/>
  <c r="M46" i="1"/>
  <c r="N40" i="1"/>
  <c r="M40" i="1"/>
  <c r="N34" i="1"/>
  <c r="M34" i="1"/>
  <c r="N28" i="1"/>
  <c r="M28" i="1"/>
  <c r="N4" i="1"/>
  <c r="M4" i="1"/>
  <c r="N22" i="1"/>
  <c r="M22" i="1"/>
  <c r="N16" i="1"/>
  <c r="M16" i="1"/>
  <c r="N112" i="1"/>
  <c r="M112" i="1"/>
  <c r="N10" i="1"/>
  <c r="M10" i="1"/>
  <c r="N934" i="1" l="1"/>
</calcChain>
</file>

<file path=xl/sharedStrings.xml><?xml version="1.0" encoding="utf-8"?>
<sst xmlns="http://schemas.openxmlformats.org/spreadsheetml/2006/main" count="1585" uniqueCount="1201">
  <si>
    <t>Poř. číslo</t>
  </si>
  <si>
    <t>Evidenční číslo žádosti</t>
  </si>
  <si>
    <t>Žadatel</t>
  </si>
  <si>
    <t>Název akce/projektu</t>
  </si>
  <si>
    <t>Celkové náklady realizované akce/projektu</t>
  </si>
  <si>
    <t>Termín akce/realizace projektu</t>
  </si>
  <si>
    <t>Požadovaná částka z rozpočtu OK</t>
  </si>
  <si>
    <t>Bodové hodnocení</t>
  </si>
  <si>
    <t>Návrh přidělené dotace</t>
  </si>
  <si>
    <t>Účel použití dotace na akci/projekt a jeho cíl</t>
  </si>
  <si>
    <t>A</t>
  </si>
  <si>
    <t>B</t>
  </si>
  <si>
    <t>C</t>
  </si>
  <si>
    <t>D</t>
  </si>
  <si>
    <t>Celkem</t>
  </si>
  <si>
    <t>Popis akce/projektu</t>
  </si>
  <si>
    <t>D1</t>
  </si>
  <si>
    <t>D2</t>
  </si>
  <si>
    <t>6</t>
  </si>
  <si>
    <t>Obec Ludmírov</t>
  </si>
  <si>
    <t>Rekonstrukce kaple Ponikev</t>
  </si>
  <si>
    <t>do 30.11.2016</t>
  </si>
  <si>
    <t>Obec, městská část hlavního města Prahy</t>
  </si>
  <si>
    <t xml:space="preserve">Rekonstrukce kaple Ponikev v obci Ludmírov. </t>
  </si>
  <si>
    <t>00288446</t>
  </si>
  <si>
    <t>Předmětem stavebních úprav budou opravné práce, které mají odstranit stavební vady konstrukce a prodloužit tak životnost kaple situované na pozemku parc. č. st. 69 v k.ú. Ponikev.</t>
  </si>
  <si>
    <t>Ludmírov 56</t>
  </si>
  <si>
    <t>79855</t>
  </si>
  <si>
    <t>Ludmírov</t>
  </si>
  <si>
    <t>Obec Špičky</t>
  </si>
  <si>
    <t>Nové sociální zázemí, zpevněná plocha areálu velkoplošného travnatého hřiště Špičky</t>
  </si>
  <si>
    <t xml:space="preserve">Vybudování sociálního zázemí v areálu velkoplošného travnatého hřiště v obci Špičky. </t>
  </si>
  <si>
    <t>00850705</t>
  </si>
  <si>
    <t>Vybudování sociálního zázemí, předpokládaný termín realizace květen-červenec 2016 (podrobný popis v příloze)</t>
  </si>
  <si>
    <t>Špičky 56</t>
  </si>
  <si>
    <t>75366</t>
  </si>
  <si>
    <t>Špičky</t>
  </si>
  <si>
    <t>Obec Mořice</t>
  </si>
  <si>
    <t>Mořice - stavební úpravy zámku a prostoru před zámkem</t>
  </si>
  <si>
    <t xml:space="preserve">Rekonstrukce části stavby zámku a přilehlého chodníku v obci Mořice. </t>
  </si>
  <si>
    <t>00288462</t>
  </si>
  <si>
    <t xml:space="preserve">Základní aktivity projektu jsou rekonstrukce vnitřní kanalizace, vybudování nové domovní ČOV, přepojení dešťových svodů a vybudování nového přístupového chodníku k objektu zámku v Mořicích. Cílem projektu je zkvalitnění života občanů a návštěvníků Obce Mořice. Projekt bude realizován v období 9-11/2016. </t>
  </si>
  <si>
    <t>Mořice 68</t>
  </si>
  <si>
    <t>79828</t>
  </si>
  <si>
    <t>Mořice</t>
  </si>
  <si>
    <t>Obec Srbce</t>
  </si>
  <si>
    <t>Obnova společných prostranství v obci Srbce</t>
  </si>
  <si>
    <t xml:space="preserve">Výstavba nových autobusových čekáren a obnova pergoly u víceúčelového hřiště v Srbcích. </t>
  </si>
  <si>
    <t>47922541</t>
  </si>
  <si>
    <t>Základní aktivity projektu je výstavba dvou nových autobusových čekáren v obci Srbce, včetně přilehlých zpevněných ploch a obnova pergoly u víceúčelové hřišťe v Srbcích. Cílem projektu je zkvalitnění života občanů a návštěvníků Obce Srbce.Projekt bude realizován v období 09-11/2016.</t>
  </si>
  <si>
    <t>Srbce 2</t>
  </si>
  <si>
    <t>79827</t>
  </si>
  <si>
    <t>Srbce</t>
  </si>
  <si>
    <t>Obec Vitčice</t>
  </si>
  <si>
    <t xml:space="preserve">Oprava části víceúčelové budovy. </t>
  </si>
  <si>
    <t xml:space="preserve">Oprava části víceúčelové budovy v obci Vitčice. </t>
  </si>
  <si>
    <t>00600091</t>
  </si>
  <si>
    <t>Budova sloužící k pořádání společensko kulturních akcí - ostatky, oblastní závody orientačního běhu, zázemí pro pořádání dětského pohádkového lesa, sportovní vyžití-stolní tenis,cvičení;rodinné oslavy a poslední rozloučení.Odvlhčení zdiva,oprava sociálního zařízení, rozvodů vody, odpadů, oprava otopné soustavy.</t>
  </si>
  <si>
    <t>Vitčice 31</t>
  </si>
  <si>
    <t>Vitčice</t>
  </si>
  <si>
    <t>Obec Hynčina</t>
  </si>
  <si>
    <t>Oprava objektu KD v Křižanově</t>
  </si>
  <si>
    <t xml:space="preserve">Oprava objektu KD v Křižanově. </t>
  </si>
  <si>
    <t>00302643</t>
  </si>
  <si>
    <t>Obohacení kulturního a společenského života v obci přispěje k rozvoji sociální soudružnosti a ke zvýšení kvality života místních obyvatel. Obec se stane konkurenceschopnější a rozšíření společenských aktivit přispěje k zvýšení atraktivity obce.</t>
  </si>
  <si>
    <t>Hynčina 125</t>
  </si>
  <si>
    <t>78901</t>
  </si>
  <si>
    <t>Hynčina</t>
  </si>
  <si>
    <t>Obec Březsko</t>
  </si>
  <si>
    <t>Výměna oken na  Klubovém zařízení Březsko</t>
  </si>
  <si>
    <t>Výměna starých oken na Klubovém zařízení Březsko</t>
  </si>
  <si>
    <t>00599981</t>
  </si>
  <si>
    <t>Bude provedena výměna starých oken za nová.  Termín realizace: 1.4.2016 - 31.10.2016.</t>
  </si>
  <si>
    <t>Březsko 12</t>
  </si>
  <si>
    <t>79852</t>
  </si>
  <si>
    <t>Březsko</t>
  </si>
  <si>
    <t>Obec Vlčice</t>
  </si>
  <si>
    <t>Oprava místní komunikace Ke Švecům</t>
  </si>
  <si>
    <t xml:space="preserve">Oprava místní komunikace „Ke Švecům“ na parcelách 3677, 3627/3 v k.ú. Vlčice u Javorníka. </t>
  </si>
  <si>
    <t>00636045</t>
  </si>
  <si>
    <t>Oprava místní komunikace „Ke Švecúm“, domy a parcely v blízkosti této cesty jsou obtížně dostupné, převážně pak po přilehlé louce. Cílem je toto odstranit a vrátit dopravu na tuto komunikaci. Odstranění zbytku stávající vozovky, dosypání a zhutnění podkladních vrstev a položení nové obrusné vrstvy z asfaltového betonu. Příčné odvodnění a odovd strážkové vody z tělesa komunikace. Termín 7-9/2016.</t>
  </si>
  <si>
    <t>Vlčice 95</t>
  </si>
  <si>
    <t>79065</t>
  </si>
  <si>
    <t>Vlčice</t>
  </si>
  <si>
    <t>Obec Bohuslavice</t>
  </si>
  <si>
    <t>Oprava střechy kulturního domů Bohuslavice č.p.92</t>
  </si>
  <si>
    <t xml:space="preserve">Oprava střechy kulturního domů Bohuslavice č.p.92. </t>
  </si>
  <si>
    <t>00288039</t>
  </si>
  <si>
    <t>Rekonstrukce střešního pláště a tesařských prvků na budově kulturního domu Bohuslavice č.p. 92. Rekonstrukce pláště střechy, výměna krytiny v termínu červen - září 2016.</t>
  </si>
  <si>
    <t>Bohuslavice 25</t>
  </si>
  <si>
    <t>79856</t>
  </si>
  <si>
    <t>Bohuslavice</t>
  </si>
  <si>
    <t>Obec Klopotovice</t>
  </si>
  <si>
    <t>Revitalizace zeleně na návsi</t>
  </si>
  <si>
    <t xml:space="preserve">Revitalizace zeleně na návsi v obci Klopotovice. </t>
  </si>
  <si>
    <t>00288357</t>
  </si>
  <si>
    <t>Obnova trávníku, výsadba listnatých stromů,termín realizace 10.7.2016-30.11.2016</t>
  </si>
  <si>
    <t>Klopotovice 11</t>
  </si>
  <si>
    <t>79821</t>
  </si>
  <si>
    <t>Klopotovice</t>
  </si>
  <si>
    <t>Obec Jezernice</t>
  </si>
  <si>
    <t>Rekonstrukce sociálních zařízení a výměna dveří v ZŠ Jezernice</t>
  </si>
  <si>
    <t xml:space="preserve">Rekonstrukce sociálních zařízení a výměna dveří v ZŠ Jezernice. </t>
  </si>
  <si>
    <t>70040915</t>
  </si>
  <si>
    <t>Rekonstrukce sociálních zařízení a výměna dveří je součástí postupné obnovy školy, navazuje na předchozí akce: plynofikace, půdní vestavba, výměna oken, oprava fasády, keramická dílna... Cíl: vytvořit důstojné zázemí dle hygien. a bezp. předpisů. Celk. rekonstrukce nevyhovujícího zařízení: výměna WC, pisoárů, umývadel, vodovod. a kanaliz. potrubí, nové dělící stěny, vzduchotechnika, výměna oken, nové podlahy, obklady, malba. Výměna 15 ks interiérových dveří. Realizace červenec, srpen 2016.</t>
  </si>
  <si>
    <t>Jezernice 206</t>
  </si>
  <si>
    <t>75131</t>
  </si>
  <si>
    <t>Jezernice</t>
  </si>
  <si>
    <t>Obec Krchleby</t>
  </si>
  <si>
    <t>Vestavba veřejné knihovny a skladu do stávajícího podkroví - Obecní úřad Krchleby</t>
  </si>
  <si>
    <t>Vestavba veřejné knihovny a skladu do stávajícího podkroví budovy Obecního úřadu Krchleby.</t>
  </si>
  <si>
    <t>00636029</t>
  </si>
  <si>
    <t>vytvoření vyhovujících prostor pro provoz knihovny</t>
  </si>
  <si>
    <t>Krchleby 80</t>
  </si>
  <si>
    <t>Krchleby</t>
  </si>
  <si>
    <t>Obec Zborov</t>
  </si>
  <si>
    <t>Novostavba požární zbrojnice</t>
  </si>
  <si>
    <t>Pokračování stavby požární zbrojnice v obci Zborov.</t>
  </si>
  <si>
    <t>00853143</t>
  </si>
  <si>
    <t>Stavba požární zbrojnice byla zahájena v 06/2015 a byla dokončena hrubá stavba (bez střešní krytiny). V roce 2016 se plánuje pokračování stavby (střešní krytina, okna, dveře, vrata, omítky, podlahy, atd.). Součástí budovy bude obecní byt.</t>
  </si>
  <si>
    <t>Zborov 28</t>
  </si>
  <si>
    <t>Zborov</t>
  </si>
  <si>
    <t>Obec Hrabůvka</t>
  </si>
  <si>
    <t>Oprava víceúčelové budovy</t>
  </si>
  <si>
    <t xml:space="preserve">Oprava víceúčelové obecní budovy v Hrabůvce. </t>
  </si>
  <si>
    <t>00301299</t>
  </si>
  <si>
    <t>Vlastní plánovaná oprava sestává zejména z výměny střešní krytiny včetně oprav a impregnace tesařských prvků, výměny všech klempířských prvků, svodů, komínů, hromosvodů, arkýřů a s tím souvisejících prací. Termín realizace 07/2016 - 10/2016</t>
  </si>
  <si>
    <t>Hrabůvka 61</t>
  </si>
  <si>
    <t>75301</t>
  </si>
  <si>
    <t>Hrabůvka</t>
  </si>
  <si>
    <t>Obec Svébohov</t>
  </si>
  <si>
    <t>Oprava chodníků a zídek v obci Svébohov</t>
  </si>
  <si>
    <t xml:space="preserve">Oprava chodníků v lokalitě "Předevsí" v k.ú. Svébohov, oprava přístupového chodníčku v areálu ZŠ a MŠ Svébohov a oprava zídky v obci Svébohov.  </t>
  </si>
  <si>
    <t>00303437</t>
  </si>
  <si>
    <t xml:space="preserve">Jedná se o opravu chodníků v lokalitě "Předevsí" v délce cca 150 m a šířce cca 1,5 m pozemku p.č. 158, 165/4, 1328/1 v k.ú. Svébohov, které jsou v majetku obce, o opravu přístupového chodníčku v areálu ZŠ a MŠ Svébohov v délce cca 70 m (pozemek p.č. 132/1 v k.ú. Svébohov) a opravu zídek nacházejících se na pozemku p.č. 1305/5 v k.ú. Svébohov, který je ve vlastnictví obce.  </t>
  </si>
  <si>
    <t>Svébohov 64</t>
  </si>
  <si>
    <t>Svébohov</t>
  </si>
  <si>
    <t>Obec Tučín</t>
  </si>
  <si>
    <t>Osvětlení stezky pro pěší a cyklisty  a výměna starých svítidel VO v obci Tučín</t>
  </si>
  <si>
    <t xml:space="preserve">Vybudování VO podél stezky pro pěší a cyklisty a výměna starých svítidel VO v obci Tučín. </t>
  </si>
  <si>
    <t>00636631</t>
  </si>
  <si>
    <t>Vybudování VO stezky pro pěší a cyklisty a výměna starých poruchových svítidel v obci za ekologické s vyšší svítivostí s novou úspornější technologií, regulace příkonu  včetně nových výložníků. VO na stezce využijí lidé při pohybu do zaměstnání a na kulturní a společenské akce. Výměna starých již poruchových a nehospodárných svítidel VO v obci. únor 2016 - listopad 2016</t>
  </si>
  <si>
    <t>Tučín 127</t>
  </si>
  <si>
    <t>75116</t>
  </si>
  <si>
    <t>Tučín</t>
  </si>
  <si>
    <t>Obec Prosenice</t>
  </si>
  <si>
    <t>Oprava místní komunikace u obecního parku v Prosenicích</t>
  </si>
  <si>
    <t xml:space="preserve">Oprava místní komunikace u obecního parku v Prosenicích. </t>
  </si>
  <si>
    <t>00301809</t>
  </si>
  <si>
    <t>Oprava havarijního stavu místní komunikace mezi obecním parkem a fotbalovým hřištěm navazující na cyklostezku Bečva, úsek Prosenice-Grymov. Havarijní stav místní komunikace (MK) v místě mezi obecním parkem a fotbalovým hřištěm. MK propojuje cyklostezku, úsek Prosenice Grymov s komunikaci do centra obce. Kanalizace pod MK je propadlá, schází odvodnění. Termín realizace je do 10/2016.</t>
  </si>
  <si>
    <t>Na Návsi 10</t>
  </si>
  <si>
    <t>75121</t>
  </si>
  <si>
    <t>Prosenice</t>
  </si>
  <si>
    <t>Obec Kamenná</t>
  </si>
  <si>
    <t>Úprava veřejného prostranství mezi základní školou a kulturním domem v obci Kamenná</t>
  </si>
  <si>
    <t xml:space="preserve">Úprava veřejného prostranství mezi základní školou a kulturním domem v obci Kamenná. </t>
  </si>
  <si>
    <t>00302759</t>
  </si>
  <si>
    <t>Provést terénní úpravy, oplocení, cesty mezi školou a kulturním domem</t>
  </si>
  <si>
    <t>Kamenná 2</t>
  </si>
  <si>
    <t>78974</t>
  </si>
  <si>
    <t>Kamenná</t>
  </si>
  <si>
    <t>Obec Střeň</t>
  </si>
  <si>
    <t>Komplexní úprava veřejného prostranství obce Střeň</t>
  </si>
  <si>
    <t xml:space="preserve">Komplexní úprava veřejného prostranství obce Střeň. </t>
  </si>
  <si>
    <t>47997265</t>
  </si>
  <si>
    <t>Účelem je komplexní úprava veřejného prostranství obce Střeň, která se bude realizovat na třech obecních lokalitách. Cílem projektu je zlepšit kvalitu života v obci a zvýšit atraktivitu veřejného prostranství s důrazem na vegetační úpravy. Předmětem projektu je úprava: 1. prostor památníku a uliční parter před školou (stavební a vegetační úpravy), 2. prostor parkoviště na návsi (vegetační úpravy), 3. prostor před objektem kulturního domu (vegetační úpravy).</t>
  </si>
  <si>
    <t>Střeň 19</t>
  </si>
  <si>
    <t>78332</t>
  </si>
  <si>
    <t>Střeň</t>
  </si>
  <si>
    <t>Obec Dolní Nětčice</t>
  </si>
  <si>
    <t>Stavební úprava objektu pohostinství</t>
  </si>
  <si>
    <t xml:space="preserve">Rekonstrukce objektu pohodstinství v obci Dolní Nětčice. </t>
  </si>
  <si>
    <t>00636207</t>
  </si>
  <si>
    <t>Rozšíření stávajícího sálu pohostinství a úprava topení. Cílem rozšíření jediného společenského sálu v obci, umožňující setkávání občanů.Akce je investičního charakteru. Termín 01.06.2016 - 30.09.2016</t>
  </si>
  <si>
    <t>Dolní Nětčice 49</t>
  </si>
  <si>
    <t>75354</t>
  </si>
  <si>
    <t>Dolní Nětčice</t>
  </si>
  <si>
    <t>Obec Jesenec</t>
  </si>
  <si>
    <t>Oprava chodníku</t>
  </si>
  <si>
    <t>Oprava chodníku v obci Jesenec.</t>
  </si>
  <si>
    <t>00288322</t>
  </si>
  <si>
    <t>Stav chodníku momentálně nedovoluje plné využití pro občany, zejména matky s kočárky jsou nuceny užívat přilehlou komunikaci II. třídy. Další část chodníku slouží občanům k přístupu do budovy KD a obecního úřadu. Termín realizace srpen - září 2016.</t>
  </si>
  <si>
    <t>Jesenec 117</t>
  </si>
  <si>
    <t>79853</t>
  </si>
  <si>
    <t>Jesenec</t>
  </si>
  <si>
    <t>Obec Skřípov</t>
  </si>
  <si>
    <t>Oprava místních komunikací Skřípov</t>
  </si>
  <si>
    <t xml:space="preserve">Oprava místních komunikací v obci Skřípov. </t>
  </si>
  <si>
    <t>00600083</t>
  </si>
  <si>
    <t>Zvolené MK navazují na krajskou silnici (spojují Skřípov se spádovými centry Brodek u Konice - Konice) a jsou občany denně využívány pro dopravu do práce, za službami, stejně jako dětmi nebo staršími osobami - absence chodníků).Cílem projektu je především zlepšení kvality života obyvatel na venkově, dostupnosti obce, bezpečnosti nebo snížení prašnosti.</t>
  </si>
  <si>
    <t>Skřípov 169</t>
  </si>
  <si>
    <t>Skřípov</t>
  </si>
  <si>
    <t>Obec Hradec-Nová Ves</t>
  </si>
  <si>
    <t>Oprava místní komunikace C1 v Hradci - 2.etapa</t>
  </si>
  <si>
    <t>00636011</t>
  </si>
  <si>
    <t>Projekt „Oprava místní komunikace C1 v Hradci – 2.etapa“ řeší opravu části páteřní komunikace v Obci Hradec-Nová Ves (délka úseku cca 400m),  přispěje k lepšímu napojení Hradce-Nové Vsi s okolními obcemi. Předpokládaná realizace projektu 2-11/2016.</t>
  </si>
  <si>
    <t>Hradec-Nová Ves 12</t>
  </si>
  <si>
    <t>79084</t>
  </si>
  <si>
    <t>Hradec-Nová Ves</t>
  </si>
  <si>
    <t>Obec Křenovice</t>
  </si>
  <si>
    <t>Nátěr střechy a výměna oken a dveří Kulturního domu v Křenovicích</t>
  </si>
  <si>
    <t xml:space="preserve">Nátěr střechy a výměna oken a dveří Kulturního domu v Křenovicích. </t>
  </si>
  <si>
    <t>00636304</t>
  </si>
  <si>
    <t>Je nutné provést uvedená opatření neboť stav zmíněných prvků je již na hraně životnosti materiálů z nichž jsou zhotoveny. Termín realizace je stanoven na období 7-8/2016.</t>
  </si>
  <si>
    <t>Křenovice 18</t>
  </si>
  <si>
    <t>75201</t>
  </si>
  <si>
    <t>Křenovice</t>
  </si>
  <si>
    <t>Obec Ohrozim</t>
  </si>
  <si>
    <t>Zázemí pro společenské a sportovní  aktivity</t>
  </si>
  <si>
    <t>Vybudování zázemí pro společenské a kulturní akce v obci Ohrozim.</t>
  </si>
  <si>
    <t>00288543</t>
  </si>
  <si>
    <t>Jedná se o novou stavbu, ve které bude umístěno WC, sprcha, sklad a místnost pro výdej občerstvení. Na stavbu navazuje zastřešené otevřené křídlo s posezením. Z druhé strany budovy  bude podium s tanečním parketem. Realizace je 5 - 11/2016.</t>
  </si>
  <si>
    <t>Ohrozim 31</t>
  </si>
  <si>
    <t>79803</t>
  </si>
  <si>
    <t>Ohrozim</t>
  </si>
  <si>
    <t>Obec Písařov</t>
  </si>
  <si>
    <t>Oprava veřejného osvětlení v obci Písařov</t>
  </si>
  <si>
    <t xml:space="preserve">Oprava veřejného osvětlení v obci Písařov. </t>
  </si>
  <si>
    <t>00303151</t>
  </si>
  <si>
    <t>Výměna zdrojů veřejného osvětlení, cíl - zvýšení kvality osvětlení, snížení ekonomické náročnosti, zvýšení bezpečnosti provozu. výměna 150 zdrojů na veřejném osvětlení ve stávajích lampách, 8 - 10/2016</t>
  </si>
  <si>
    <t>Písařov 80</t>
  </si>
  <si>
    <t>78991</t>
  </si>
  <si>
    <t>Písařov</t>
  </si>
  <si>
    <t>Obec Sobíšky</t>
  </si>
  <si>
    <t>Rekonstrukce budovy Obecního úřadu v Sobíškách s víceúčelovým využitím - I. etapa</t>
  </si>
  <si>
    <t xml:space="preserve">Rekonstrukce víceúčelového domu v obci Sobíšky. </t>
  </si>
  <si>
    <t>00636576</t>
  </si>
  <si>
    <t>Vybudování chybějícího víceúčelového společenského zařízení v obci. Termín I. etapy podzim 2016.</t>
  </si>
  <si>
    <t>Sobíšky 8</t>
  </si>
  <si>
    <t>Sobíšky</t>
  </si>
  <si>
    <t>Obec Žákovice</t>
  </si>
  <si>
    <t>Rekonstrukce místní komunikace pro obec Žákovice</t>
  </si>
  <si>
    <t xml:space="preserve">Rekonstrukce místní komunikace v obci Žákovice. </t>
  </si>
  <si>
    <t>00600890</t>
  </si>
  <si>
    <t>V obci Žákovice bude rekonstruována část místní komunikace, která je ve značně poškozeném stavu.Celková délka opravované komunikace je 139,81 m.Délka realizace cca 1 měsíc. Předpokládaný termín zahájení 09/2016, předpokládaný termín ukončení 10/2016.</t>
  </si>
  <si>
    <t>Žákovice 100</t>
  </si>
  <si>
    <t>Žákovice</t>
  </si>
  <si>
    <t>Obec Skalička</t>
  </si>
  <si>
    <t>Oprava vnitřních prostor sokolovny,č.p. 120 v obci Skalička</t>
  </si>
  <si>
    <t xml:space="preserve">Oprava vnitřních prostor sokolovny,č.p. 120 v obci Skalička. </t>
  </si>
  <si>
    <t>00301949</t>
  </si>
  <si>
    <t>Projekt opravy bude spočívat v nové elektroinstalaci + osvětlení na sále,vymalování,nové obložení stěn na sále, PVC krytina v klubovně a interiérové dveře. Účelem opravy vnitřních prostor sokolovny je obnova nevyhovujících zařízení v tomto objektu. Tento objekt slouží nejen pro kulturní akce v obci, ale také jako tělocvična pro zdejší ZŠ a MŠ a DVM Skalička, kde jsou handicapované klientky. Termín realizace 7-8/2016.</t>
  </si>
  <si>
    <t>Skalička 109</t>
  </si>
  <si>
    <t>75352</t>
  </si>
  <si>
    <t>Skalička</t>
  </si>
  <si>
    <t>Obec Suchdol</t>
  </si>
  <si>
    <t>Rozšíření a obnova infrastruktury v obci Suchdol, místní část Jednov</t>
  </si>
  <si>
    <t>Obnova místní komunikace a rozšíření deštové kanalizace v místní části Jednov v obci Suchdol.</t>
  </si>
  <si>
    <t>00288837</t>
  </si>
  <si>
    <t>Součástí projektu je oprava místní komunikace v obci Jednov (p.č. 976 a 978/2) a dále je součástí projektu rozšíření dešťové kanalizace v místní části Jednov. Termín realizace je do 30. listopadu 2016. Dále viz podrobný popis akce v příloze projektu.</t>
  </si>
  <si>
    <t>Jednov 38</t>
  </si>
  <si>
    <t>79845</t>
  </si>
  <si>
    <t>Suchdol</t>
  </si>
  <si>
    <t>Obec Luká</t>
  </si>
  <si>
    <t>Luká-Revitalizace veřejného prostranství</t>
  </si>
  <si>
    <t xml:space="preserve">Revitalizace veřejného prostranství  v obci Luká. </t>
  </si>
  <si>
    <t>00299171</t>
  </si>
  <si>
    <t>Stávající povrch komunikace bude nahrazen živičným povrchem, chodníky budou osazeny novými betonovými obrubníky, včetně nové dlažby. V souvislosti s těmito pracemi bude vybudována nová dešťová kanalizace. Termín realizace 6/2016-10/2016.</t>
  </si>
  <si>
    <t>Luká 80</t>
  </si>
  <si>
    <t>78324</t>
  </si>
  <si>
    <t>Luká</t>
  </si>
  <si>
    <t>4</t>
  </si>
  <si>
    <t>Obec Hačky</t>
  </si>
  <si>
    <t>Oprava místní komunikace Hačky -  K Větřáku</t>
  </si>
  <si>
    <t xml:space="preserve">Oprava místní komunikace v obci Hačky -  K Větřáku. </t>
  </si>
  <si>
    <t>00600016</t>
  </si>
  <si>
    <t xml:space="preserve">V rámci opravy stavby bude zřízen kryt vozovky s využitím podkladních vrstev polní cesty v úseku od napojení na zpevněnou vozovku v obci po odbočení k větrnému mlýnu tak, aby byl zajištěn kvalitní přjezd k této nemovitosti. Příjezd bude sloužit nejen samotným obyvatelům mlýna, ale také turistům a návštěvníkům. Místní účelová komunikace vytváří jediný příjezd k dominantě obce -historickému větrnému mlýnu č.p. 54. Termín zahájení: 05/2016, termín dokončení: 07/2016. </t>
  </si>
  <si>
    <t>Hačky 25</t>
  </si>
  <si>
    <t>Hačky</t>
  </si>
  <si>
    <t>Obec Ochoz</t>
  </si>
  <si>
    <t>Výstavba místní komunikace spojující obce Ochoz a Budětsko - 1. etapa - napojení na stávající místní komunikaci v obci Ochoz</t>
  </si>
  <si>
    <t>00600041</t>
  </si>
  <si>
    <t>Místní komunikace, vybudovaná v rámci projektu, bude mít šířku 3.5 m a délku 130 m. Napojení na stávající komunikaci bude provedeno pozvolnými oblouky. Bude provedeno odebrání terénu pro vytvoření pozvolného napojení.</t>
  </si>
  <si>
    <t>Ochoz 75</t>
  </si>
  <si>
    <t>Ochoz</t>
  </si>
  <si>
    <t>Obec Loučka</t>
  </si>
  <si>
    <t>Rekonstrukce obecního úřadu Loučka</t>
  </si>
  <si>
    <t xml:space="preserve">Rekonstrukce obecního úřadu Loučka. </t>
  </si>
  <si>
    <t>00576247</t>
  </si>
  <si>
    <t>Účelem je vybudovat nové zázemí pro obecní úřad, pro spolky v obci a pro obyvatele a mládež v obci. Obecní úřad se nachází v havarijním stavu. Propadají se zde stropy, špatné podlahy, havarijní elektroinstalace, popraskané vnitřní stěny  v budově, špatné vytápění a WC. Termín realizace květen 2016.</t>
  </si>
  <si>
    <t>Loučka 76</t>
  </si>
  <si>
    <t>78322</t>
  </si>
  <si>
    <t>Loučka</t>
  </si>
  <si>
    <t>Obec Dzbel</t>
  </si>
  <si>
    <t>Oprava komunikace v obci Dzbel</t>
  </si>
  <si>
    <t>Oprava komunikace v obci Dzbel.</t>
  </si>
  <si>
    <t>47922575</t>
  </si>
  <si>
    <t>Obecní cesta, která spojuje více obcí a dojde se na návštěvu domova důchodců a nebo místního kostela. Termín realizace se odvíjí od počasí o proto jsem zvolila od 1.6.2016 do 31. 10. 2016.</t>
  </si>
  <si>
    <t>Dzbel 23</t>
  </si>
  <si>
    <t>Dzbel</t>
  </si>
  <si>
    <t>7</t>
  </si>
  <si>
    <t>Obec Palonín</t>
  </si>
  <si>
    <t>Oprava rozvodů tepla včetně výměny radiátorů v KD Palonín</t>
  </si>
  <si>
    <t>00303127</t>
  </si>
  <si>
    <t>Stávající rozvody tepla a radiátory jsou ještě původní,jsou ve špatném stavu.Realizace se plánuje v 06/2016 - 08/2016.</t>
  </si>
  <si>
    <t>Palonín 17</t>
  </si>
  <si>
    <t>78983</t>
  </si>
  <si>
    <t>Palonín</t>
  </si>
  <si>
    <t>Obec Líšnice</t>
  </si>
  <si>
    <t>Oprava střechy bývalé školy</t>
  </si>
  <si>
    <t>Oprava střechy na budově bývalé školy v obci Líšnice.</t>
  </si>
  <si>
    <t>00636002</t>
  </si>
  <si>
    <t>Oprava střechy spočívá v kompletní výměně krytiny střechy, která je v dezolátním stavu, jejím oplechování a vysprávce štítu budovy.</t>
  </si>
  <si>
    <t>Líšnice 39</t>
  </si>
  <si>
    <t>78985</t>
  </si>
  <si>
    <t>Líšnice</t>
  </si>
  <si>
    <t>Obec Třeština</t>
  </si>
  <si>
    <t>Rekonstrukce veřejného osvětlení v Třeštině osadě Háj.</t>
  </si>
  <si>
    <t>00635987</t>
  </si>
  <si>
    <t>Demontáž stávajícího nevyhovujícího osvětlení ze soukromých budov, osazení nových sloupů a nových svítidel, výkopové práce, položení zemního kabelu ke svítidlům. Termín realizace 05-09/2016 dle vyřízení výběrového řízení na dodavatele.</t>
  </si>
  <si>
    <t>Třeština 10</t>
  </si>
  <si>
    <t>78973</t>
  </si>
  <si>
    <t>Třeština</t>
  </si>
  <si>
    <t>Obec Rájec</t>
  </si>
  <si>
    <t>Veřejné prostranství u Základní školy a kulturního domu</t>
  </si>
  <si>
    <t xml:space="preserve">Oprava chodníků, zpevněných ploch a doplnění mobiliáře v obci Rájec. </t>
  </si>
  <si>
    <t>00303267</t>
  </si>
  <si>
    <t xml:space="preserve">Bude doplněn mobiliář vitrín pro prezentace spolků, budou doplněny úřední desky obce a budou umístěny mapy Mikroregionu Zábřežsko spolu se stožáry státních symbolů. Projekt bude využíván obyvateli a spolky obce  pro setkávání a prezentace dění v obci Rájec. </t>
  </si>
  <si>
    <t>Rájec 98</t>
  </si>
  <si>
    <t>Rájec</t>
  </si>
  <si>
    <t>Obec Stařechovice</t>
  </si>
  <si>
    <t>Dostavba objektu č.p. 71 v obci Stařechovice</t>
  </si>
  <si>
    <t xml:space="preserve">Dostavba objektu č.p. 71, který je umístěn na parcele č. 88 v k.ú. obce Stařechovice. </t>
  </si>
  <si>
    <t>00288802</t>
  </si>
  <si>
    <t>Objekt, který je předmětem stavební dokumentace, je objekt pro služby - sídlí zde OÚ a je zde provozována pedikúra a knihovna. Po realizaci navržené stavby zde bude klubovna se zázemím. Termín zahájení: 01/2016, Termín dokončení: 11/2016.</t>
  </si>
  <si>
    <t>Stařechovice 71</t>
  </si>
  <si>
    <t>79841</t>
  </si>
  <si>
    <t>Stařechovice</t>
  </si>
  <si>
    <t>Obec Klopina</t>
  </si>
  <si>
    <t>Rekonstrukce KD Klopina - podlaha, osvětlení a zabezpečení oken</t>
  </si>
  <si>
    <t xml:space="preserve">Rekonstrukce budovy kulturního domu v obci Klopina. </t>
  </si>
  <si>
    <t>00302775</t>
  </si>
  <si>
    <t>Dotace bude využita na rekonstrukci podlahy na hlavním sále a jevišti, rekonstrukci osvětelní a zabezpečení oken.</t>
  </si>
  <si>
    <t>Klopina 116</t>
  </si>
  <si>
    <t>Klopina</t>
  </si>
  <si>
    <t>Obec Hvozd</t>
  </si>
  <si>
    <t>Vybudování cesty v lokalitě Za Jelínkovým</t>
  </si>
  <si>
    <t xml:space="preserve">Vybudování místní komunikace v lokalitě Za Jelínkovým v obci Hvozd. </t>
  </si>
  <si>
    <t>00288306</t>
  </si>
  <si>
    <t>V současné době je zde pouze prašná cesta a je ji nutno osadit částečně obrubníky, vyspádovat kvůli vodě a položit živičný povrch OKS a ABS. Termín realizace červenec 2016.</t>
  </si>
  <si>
    <t>Hvozd 90</t>
  </si>
  <si>
    <t>Hvozd</t>
  </si>
  <si>
    <t>Obec Liboš</t>
  </si>
  <si>
    <t>Liboš-místní komunikace Na Hrázkách</t>
  </si>
  <si>
    <t xml:space="preserve"> Vybudování místní komunikace Na Hrázkách v obci Liboš.</t>
  </si>
  <si>
    <t>00635758</t>
  </si>
  <si>
    <t>komunikace je součástí Programu rozvoje obce Liboš, jehož jedním z cílů je propojení centra obce s centrem sousední obce Štěpánov, cesta slouží většině obyvatel, ať již dětem do spádové základní školy, tak i ostatním za nákupy, službami</t>
  </si>
  <si>
    <t>Liboš 82</t>
  </si>
  <si>
    <t>78313</t>
  </si>
  <si>
    <t>Liboš</t>
  </si>
  <si>
    <t>Obec Veselíčko</t>
  </si>
  <si>
    <t>Bezpečně u kovárny - dobudování chodníku u hospody/muzea</t>
  </si>
  <si>
    <t xml:space="preserve">Dobudování chodníku u hospody/muzea v obci Veselíčko. </t>
  </si>
  <si>
    <t>00302198</t>
  </si>
  <si>
    <t>Vybudování dvou nových úseků chodníku 16d) v návaznosti na veřejné prostranství U kovárny, které již částečně zlepšilo bezpečnost dopravy v okolí obecního objektu muzea/hospody. Oprava chodníku 15d) a části cesty 15c). Zlepšení bezpečnosti dopravy pro obyvatele v centru obce a zlepšení vzhledu veřejného prostranství, která přispějí ke zlepšení kvality života na venkově a zlepšení nabídky cestovního ruchu.</t>
  </si>
  <si>
    <t>Veselíčko 68</t>
  </si>
  <si>
    <t>75125</t>
  </si>
  <si>
    <t>Veselíčko</t>
  </si>
  <si>
    <t>Obec Oprostovice</t>
  </si>
  <si>
    <t>Stavba - přístavba hasičské zbrojnice v Oprostovicích</t>
  </si>
  <si>
    <t xml:space="preserve">Dokončení budování přístavby hasičcké zbrojnice v Oprostovicích. </t>
  </si>
  <si>
    <t>00636452</t>
  </si>
  <si>
    <t>Projekt řeší přístavbu stávajícího objektu zbrojnice, jež neumožňuje garážování hasicí techniky. Akce řeší dokončení přístavby jedné garáže HZ, bude dokončena stávající hrubá stavba-popis viz v příloze. Termín realizace: od 5 až 6/2016 do 11/2016.</t>
  </si>
  <si>
    <t>Oprostovice 36</t>
  </si>
  <si>
    <t>Oprostovice</t>
  </si>
  <si>
    <t>Obec Želechovice</t>
  </si>
  <si>
    <t>Rekonstrukce veřejného osvětlení obce Želechovice</t>
  </si>
  <si>
    <t xml:space="preserve">Rekonstrukce veřejného osvětlení v obci Želechovice. </t>
  </si>
  <si>
    <t>00635766</t>
  </si>
  <si>
    <t>K odůvodnění projektu obec poznamenává, že veřejné osvětlení je z doby místního národního výboru, který v obci působil, což má za následek velkou poruchovost a zvýšené náklady na údržbu takového zařízení; svítidla jsou neefektivní, nesplňují normu.</t>
  </si>
  <si>
    <t>Želechovice 1</t>
  </si>
  <si>
    <t>78391</t>
  </si>
  <si>
    <t>Želechovice</t>
  </si>
  <si>
    <t>Obec Haňovice</t>
  </si>
  <si>
    <t>Obnova nástupiště autobusového zálivu a odstavné plochy</t>
  </si>
  <si>
    <t>Oobnova nástupiště autobusové zastávky a odstavné plochy při místní komunikaci vedoucí do ZŠ a MŠ Haňovice.</t>
  </si>
  <si>
    <t>00635723</t>
  </si>
  <si>
    <t>Navrženým řešením dojde k obnově nástupiště autobusové zastávky přilehlé k parku a odstavné plochy při místní komunikaci vedoucí do ZŠ a MŠ Haňovice. Více v popisu projektu.</t>
  </si>
  <si>
    <t>Haňovice 62</t>
  </si>
  <si>
    <t>78321</t>
  </si>
  <si>
    <t>Haňovice</t>
  </si>
  <si>
    <t>Obec Jindřichov</t>
  </si>
  <si>
    <t>Oprava zázemí obecního sálu</t>
  </si>
  <si>
    <t xml:space="preserve">Oprava zázemí obecního sálu. </t>
  </si>
  <si>
    <t>00301345</t>
  </si>
  <si>
    <t>Oprava sociálního zařízení a kuchyně, tvořící zázemí obecního sálu, a fungující bez větších oprav již více než 40 let. Cílem akce je výměna vodovodních a odpadních rozvodů, obkladů a dlažeb, oprava omítek, výměna sanitárního vybavení, ohřívače vody, 7 ks dveří. Termín realizace březen - srpen 2016.</t>
  </si>
  <si>
    <t>Jindřichov 19</t>
  </si>
  <si>
    <t>Jindřichov</t>
  </si>
  <si>
    <t>MĚSTYS Tištín</t>
  </si>
  <si>
    <t>Oprava chodníku u obecního úřadu v Tištíně</t>
  </si>
  <si>
    <t xml:space="preserve">Oprava chodníku u obecního úřadu v Tištíně. </t>
  </si>
  <si>
    <t>00288853</t>
  </si>
  <si>
    <t>Oprava úseku veřejného prostranství (narušena byla předchozím budováním inženýrských sítí- splaškové kanalizace). Cílem realizace je zkvalitnění podmínek a života obyvatel a zatraktivnění zdejšího životního prostoru. Projekt řeší zásadní nedostatky v obci dle priorit nastavených v rozvojovém dokumentu - opravy místních komunikací a chodníků. Podporuje, doplňuje a navazuje na dříve realizované a připravované projekty. Termín realizace květen, červen 2016.</t>
  </si>
  <si>
    <t>Tištín 37</t>
  </si>
  <si>
    <t>79829</t>
  </si>
  <si>
    <t>Tištín</t>
  </si>
  <si>
    <t>Obec Rakůvka</t>
  </si>
  <si>
    <t>Rekonstrukce veřejného osvětlení</t>
  </si>
  <si>
    <t>Rekonstrukce veřejného osvětlení a veřejného rozhlasu v obci Rakůvka</t>
  </si>
  <si>
    <t>00600075</t>
  </si>
  <si>
    <t>Hlavním důvodem pro realizaci projektu je špatný stav stávajícího osvětlení i obecního rozhlasu. Svítivost jednotlivých světelných bodů je nedostačující a projekt je pro obec i z důvodu bezpečnosti silničního provozu a chodců velice významný.</t>
  </si>
  <si>
    <t>Rakůvka 29</t>
  </si>
  <si>
    <t>79857</t>
  </si>
  <si>
    <t>Rakůvka</t>
  </si>
  <si>
    <t>Obec Police</t>
  </si>
  <si>
    <t>Renovace veřejného osvětlení  v obci Police</t>
  </si>
  <si>
    <t xml:space="preserve">Rekonstrukce veřejného osvětlení v obci Police. </t>
  </si>
  <si>
    <t>00635880</t>
  </si>
  <si>
    <t>Cílem je zlepšení osvětlení obce v nočních hodinách díky moderním svítidlům s lepšími světelně-technickými parametry a úspora nákladů za spotřebovanou el. energii a běžnou údržbu sítě VO. V současné době je VO za hranicí fyzické i morální životnosti.</t>
  </si>
  <si>
    <t>Police 5</t>
  </si>
  <si>
    <t>Police</t>
  </si>
  <si>
    <t>Obec Luběnice</t>
  </si>
  <si>
    <t>Rekonstrukce místní komunikace Luběnice – jižní část (1.etapa)</t>
  </si>
  <si>
    <t xml:space="preserve">Rekonstrukce místní komunikace Luběnice – jižní část (1.etapa). </t>
  </si>
  <si>
    <t>00635642</t>
  </si>
  <si>
    <t>V rámci projektu budou osazeny obrubníky, vyměněn povrch nevyhovujícího chodníku a části vjezdů, vybudován chybějící nový chodník, výhybna a zpevněná plocha, rekonstruován povrch komunikace. Cílem projektu je rekonstrukce místní komunikace v jižní části obce včetně chodníků, vjezdů, výhybny a zpevněné plochy pro kontejnery na tříděný odpad. Cílem je zvýšení bezpečnosti účastníků provozu na pozemních komunikacích. Realizace proběhne v letních měsících roku 2016.</t>
  </si>
  <si>
    <t>Luběnice 140</t>
  </si>
  <si>
    <t>78346</t>
  </si>
  <si>
    <t>Luběnice</t>
  </si>
  <si>
    <t>Obec Polkovice</t>
  </si>
  <si>
    <t>Oprava místní komunikace na pozemku p.č. 895 v k.ú. Polkovice</t>
  </si>
  <si>
    <t xml:space="preserve">Oprava místní komunikace na pozemku p.č. 895 v k.ú. Polkovice. </t>
  </si>
  <si>
    <t>00301752</t>
  </si>
  <si>
    <t>Místní komunikace na pozemku p.č. 895 v k.ú. Polkovice je vlivem zejména těžké kamionové dopravy značně zatěžována a je ve špatném technickém stavu. Realizace projektu proběhne v termínu 1.6. - 30.9.2016.</t>
  </si>
  <si>
    <t>Polkovice 15</t>
  </si>
  <si>
    <t>75144</t>
  </si>
  <si>
    <t>Polkovice</t>
  </si>
  <si>
    <t>Obec Skorošice</t>
  </si>
  <si>
    <t>Rekonstrukce veřejného osvětlení Nýznerov</t>
  </si>
  <si>
    <t xml:space="preserve">Rekonstrukce veřejného osvětlení Nýznerov. </t>
  </si>
  <si>
    <t>00635863</t>
  </si>
  <si>
    <t>Stávající svítidla  a rozvaděče v obci Skorošice jsou v technicky nevyhovujícím stavu a jsou za hranicí vlastní životnosti. Proto navrhujeme výměnu svítidel za LED a výměnu rozvaděčů za celoplastovou konstrukci. Viz popis projektu.</t>
  </si>
  <si>
    <t>Skorošice 93</t>
  </si>
  <si>
    <t>Skorošice</t>
  </si>
  <si>
    <t>9</t>
  </si>
  <si>
    <t>Obec Hrabišín</t>
  </si>
  <si>
    <t>Oprava místní komunikace v obci Hrabišín k nádraží</t>
  </si>
  <si>
    <t xml:space="preserve">Oprava místní komunikace v obci Hrabišín k nádraží. </t>
  </si>
  <si>
    <t>00302619</t>
  </si>
  <si>
    <t>Komunikace navazuje na hlavní silnici II/446. Stávající MK bude podrovnána beton asfalt. ACP 16 a upravena povrchem beton asfalt. ACO 11 s nemodifikovaným do 3 m, 5 cm. Celková výměra 2.287 m2. Zlepšení sjízdnosti a schůdnosti vážně poškozené místní komunikace - spojnice obce s vlakovou stanicí. Realizace květen - červen 2016.</t>
  </si>
  <si>
    <t>Hrabišín 65</t>
  </si>
  <si>
    <t>78804</t>
  </si>
  <si>
    <t>Hrabišín</t>
  </si>
  <si>
    <t>1</t>
  </si>
  <si>
    <t>Obec Moravičany</t>
  </si>
  <si>
    <t>Výměna střešní krytiny na budově Mateřské školy v Moravičanech</t>
  </si>
  <si>
    <t xml:space="preserve">Výměna střešní krytiny na budově MŠ v obci Moravičany. </t>
  </si>
  <si>
    <t>00303046</t>
  </si>
  <si>
    <t xml:space="preserve">Budova MŠ Moravičany prochází rekonstrukcí jak v budově tak i zvnějšku. V roce 2014 bylo z prostředků SFŽP, EU a obce provedeno zateplení fasády, výměna oken a dveří a byl zateplen strop nad posledním podlažím. Výměna střešní krytiny završí  tyto práce. Tímto opatřením bude dokončena celková rekonstrukce obálky budovy, která byla zateplena v roce 2014. </t>
  </si>
  <si>
    <t>Moravičany 67</t>
  </si>
  <si>
    <t>78982</t>
  </si>
  <si>
    <t>Moravičany</t>
  </si>
  <si>
    <t>Obec Provodovice</t>
  </si>
  <si>
    <t>Rekonstrukce kulturní místnosti v hasičském domě v Provodovicích</t>
  </si>
  <si>
    <t xml:space="preserve">Rekonstrukce kulturní místnosti v hasičském domě v Provodovicích. </t>
  </si>
  <si>
    <t>00636487</t>
  </si>
  <si>
    <t>Cílem akce je obnova infrastruktury v majetku obce. Účelem je rekosntrukce kulturní místnosti v hasičském domě, konkrétně se bude jednat o zateplení místnosti a rekonstrukci elektroinstalace včetně osvětlení. Rekonstrukce kulturní místnosti v hasičském domě v Provodovicích má zamezit problémům, které souvisí s útlumem spolkové, kulturní a sportovní činnosti z důvodů nedostatečného zázemí pro tyto aktivity. Realizace: únor - listopad 2016</t>
  </si>
  <si>
    <t>Provodovice 49</t>
  </si>
  <si>
    <t>75353</t>
  </si>
  <si>
    <t>Provodovice</t>
  </si>
  <si>
    <t>Obec Radkovy</t>
  </si>
  <si>
    <t>Oprava chodníků v obci Radkovy</t>
  </si>
  <si>
    <t>Oprava chodníků v obci Radkovy v m.č. Náves a Klín.</t>
  </si>
  <si>
    <t>00636517</t>
  </si>
  <si>
    <t>Oprava chodníků v celkově špatném stavu po budování sítí v obci, zřízení bezbariérových přechodů vč. slepecké přídlažby a oprava vstupů k domům. Chodniky budou využívány všemi skupinami obyvatel a významně se zvýší bezpečný pohyb po obci.</t>
  </si>
  <si>
    <t>Radkovy 38</t>
  </si>
  <si>
    <t>75114</t>
  </si>
  <si>
    <t>Radkovy</t>
  </si>
  <si>
    <t>Obec Horní Těšice</t>
  </si>
  <si>
    <t>Oprava kulturního domu v Horních Těšicích  III. etapa</t>
  </si>
  <si>
    <t xml:space="preserve">Oprava kulturního domu v obci Vitčice. </t>
  </si>
  <si>
    <t>00636266</t>
  </si>
  <si>
    <t>Cílem je vytvoření vhodných podmínek pro meziobecní spolupráci,  setkávání občanů, spolků a zapojení seniorů do dění v Oprava -  havarijního stavu elektroinstalace, oprava omítek, výměna dveří a zárubní, výměna podlahových krytin, včetně schodišť a zábradlí. Termín realizace je stanoven na měsíce srpen až listopad 2016.</t>
  </si>
  <si>
    <t>Horní Těšice 31</t>
  </si>
  <si>
    <t>Horní Těšice</t>
  </si>
  <si>
    <t>Obec Suchonice</t>
  </si>
  <si>
    <t>Rekonstrukce budovy sokolovny a vybudování venkovního posezení</t>
  </si>
  <si>
    <t xml:space="preserve">Rekonstrukce budovy sokolovny a vybudování nového venkovního posezení v obci Suchonice. </t>
  </si>
  <si>
    <t>44936362</t>
  </si>
  <si>
    <t>Zateplení budovy sokolovny včetně výměny oken a dveří, rekonstrukce střechy, výstavba venkovních zpevněných ploch a schodiště. Termín realizace do 30.11.2016.</t>
  </si>
  <si>
    <t>Suchonice 29</t>
  </si>
  <si>
    <t>78357</t>
  </si>
  <si>
    <t>Suchonice</t>
  </si>
  <si>
    <t>Obec Hlásnice</t>
  </si>
  <si>
    <t>Rekonstrukce  místní komunikace p. č. 643/12 v obci Hlásnice</t>
  </si>
  <si>
    <t xml:space="preserve">Rekonstrukce  místní komunikace p. č. 643/12 v obci Hlásnice. </t>
  </si>
  <si>
    <t>00635294</t>
  </si>
  <si>
    <t>Cílem tohoto projektu je rekonstrukce infrastruktury obecního majetku s cílem zlepšit kvalitu života občanů, návštěvníků naší obce a zvýšení bezpečnosti provozu v centru obce.</t>
  </si>
  <si>
    <t>Hlásnice 28</t>
  </si>
  <si>
    <t>78501</t>
  </si>
  <si>
    <t>Hlásnice</t>
  </si>
  <si>
    <t>Obec Milotice nad Bečvou</t>
  </si>
  <si>
    <t xml:space="preserve">Oprava střechy na budově Mateřské školy v Miloticích nad Bečvou. </t>
  </si>
  <si>
    <t>00636398</t>
  </si>
  <si>
    <t>Oprava střechy na budově MŠ v Miloticích nad Bečvou výměnou poškozené a místy se rozpadající střešní krytiny a s tím souvisejících konstrukcí , klempířských prvků a instalace chybějícího hromosvodu. Účelem je spoluúčast při zajištění finančních prostředků na opravu střechy MŠ, a tím zabezpečit provozuschopnost budovy pro další funkci mateřské školy a zajistit bezpečnost hrajících si dětí u školky a jejich rodičů v prostorách areálu MŠ. Realizace květen - srpen 2016.</t>
  </si>
  <si>
    <t>Milotice nad Bečvou 59</t>
  </si>
  <si>
    <t>75367</t>
  </si>
  <si>
    <t>Milotice nad Bečvou</t>
  </si>
  <si>
    <t>Obec Polom</t>
  </si>
  <si>
    <t>Oprava místních komunikací „Přes přejezd“ a „Náves“</t>
  </si>
  <si>
    <t xml:space="preserve">Oprava místních komunikací „Přes přejezd“ a „Náves“ v obci Polom. </t>
  </si>
  <si>
    <t>00850675</t>
  </si>
  <si>
    <t xml:space="preserve">Oprava strategických částí místních komunikací:1) sjezd k železničnímu přejezdu,tj. jediná přístupová cesta záchranných složek a nadrozm. nákladů a 2) tzv. náves. Obě místní komunikace navazují na rampy sjezdů ze silnici I/48 při vjezdu do obce. Oprava povrchu místní komunikace(drolení, praskliny, rozsáhlé výtluky). Obec Polom není schopna zabezpečit opravu pouze ze svého rozpočtu. Průběžné vyplnění výtluků (každoročně dělá obec) již není dostatečným řešením.Termín 30.4. 2016 - 31.8. 2016. </t>
  </si>
  <si>
    <t>Polom 52</t>
  </si>
  <si>
    <t>75365</t>
  </si>
  <si>
    <t>Polom</t>
  </si>
  <si>
    <t>Obec Bílá Voda</t>
  </si>
  <si>
    <t>Oprava elektrických rozvodů - budova OÚ, sál muzea</t>
  </si>
  <si>
    <t xml:space="preserve">Oprava elektrických rozvodů v budově OÚ, sálu a muzea. </t>
  </si>
  <si>
    <t>00302341</t>
  </si>
  <si>
    <t>Zlepšení technického stavu celé budovy OÚ a sálu muzea, jež jsou ve vlastnictví obce. Budova OÚ a sálu jsou staré přes sto let. Elektrické rozvody jsou vedeny v hliníkových drátech. Došlo k zahoření vypínačů a zásuvek. Nebezpečí úrazu a požáru. Výměna z hliníku na měděné vedení včetně zásuvek, vypínačů a světel. Termín 5/2016 – 9/2016</t>
  </si>
  <si>
    <t>Kamenička 37</t>
  </si>
  <si>
    <t>79069</t>
  </si>
  <si>
    <t>Bílá Voda</t>
  </si>
  <si>
    <t>3</t>
  </si>
  <si>
    <t>Obec Malhotice</t>
  </si>
  <si>
    <t>Oprava chodníků – výměna silničních obrubníků silnice IV. třídy v obci Malhotice</t>
  </si>
  <si>
    <t xml:space="preserve">Oprava chodníků – výměna silničních obrubníků silnice IV. třídy v obci Malhotice. </t>
  </si>
  <si>
    <t>00636371</t>
  </si>
  <si>
    <t>Vzhledem k velmi špatnému stavu obrubníků lemujících komunikaci IV.třídy, která je majetkem Olomouckého kraje, v jeho levé časti dochází při deštivém počasí a v zimním období k narušování podloží chodníků i komunikace a splachům štěrku a zeminy. Cílem je zlepšení kvality života ve venkovských oblastech a zvýšení atraktivity veřejného prostranství v obci díky zpevnění okraje chodníků v majetku obce. Jedná se o výměnu obrubníků v délce 478m včetně obnovy zeleně v přilehlých částech.</t>
  </si>
  <si>
    <t>Malhotice 1</t>
  </si>
  <si>
    <t>Malhotice</t>
  </si>
  <si>
    <t>Obec Mírov</t>
  </si>
  <si>
    <t>Rekonstrukce místní komunikace u č.p. 2,3,4 v obci Mírov</t>
  </si>
  <si>
    <t xml:space="preserve">Rekonstrukce místní komunikace u č.p. 2,3,4 v obci Mírov. </t>
  </si>
  <si>
    <t>00635995</t>
  </si>
  <si>
    <t>Cílem projektu je zlepšení kvality bydlení a přístupnosti k bytovým domům v místní části zvané Kolonie. Tato část obce byla dlouhou dobu opomíjená, proto je důležité zaměřit se na její zvelebení. Realizací projektu se výrazně zlepší kvalita bydlení v dané lokalitě. Termín realizace se plánuje na období příznivých klimatických podmínek (léto), kdy se v předstihu vyřídí všechny potřebné dokumenty k úspěšnému zvládnutí akce.</t>
  </si>
  <si>
    <t>Mírov 47</t>
  </si>
  <si>
    <t>Mírov</t>
  </si>
  <si>
    <t>Město Vidnava</t>
  </si>
  <si>
    <t>Výstavba místní komunikace - ul. Luční</t>
  </si>
  <si>
    <t xml:space="preserve">Výstavba nové místní komunikace v ul. Luční v obci Vidnava. </t>
  </si>
  <si>
    <t>00303585</t>
  </si>
  <si>
    <t>Napoj. z hl. sil. příjezdové cesty k novým stavebním parcelám města Vidnavy s cílem podpořit výstavbu rodinných domů v této lokalitě a omezit stěhování obyvatel z regionu.Vodohosp. infrastruktury a el. sítě s přípojkami vč. veř. osvětlení město zhotovilo na své náklady a zbývá výstavba samotné komunikace. Tj. zemní práce, pokládku štěrkodrti, kameniva, drc. kam., živičný postřik, beton asfalt, obrubníky. T: 4-9/2016.</t>
  </si>
  <si>
    <t>Mírové náměstí 80</t>
  </si>
  <si>
    <t>79055</t>
  </si>
  <si>
    <t>Vidnava</t>
  </si>
  <si>
    <t>Obec Raková u Konice</t>
  </si>
  <si>
    <t>Výstavba chodníku trasy 1B v obci Raková u Konice</t>
  </si>
  <si>
    <t xml:space="preserve">Výstavba chodníku trasy 1B v obci Raková u Konice. </t>
  </si>
  <si>
    <t>00600067</t>
  </si>
  <si>
    <t xml:space="preserve">Výstavba 47 m2, který bude spojovat již dříve vybudované osy 1A a osy 2, a vytvoří tak ucelený celek chodníku přes celou obec. Při akci budou také opraveny tři parkovací místa u místního obchodu, která jsou přilehlá k chodníku. </t>
  </si>
  <si>
    <t>Raková u Konice 34</t>
  </si>
  <si>
    <t>Raková u Konice</t>
  </si>
  <si>
    <t>Obec Buk</t>
  </si>
  <si>
    <t>Nová chodníková trasa Nad školou a Pod školou podél silnice III/4368, obec Buk</t>
  </si>
  <si>
    <t xml:space="preserve">Vybudování nových částí chodníků v obci Buk v  úsecích „Pod školou a Nad školou“. </t>
  </si>
  <si>
    <t>00636151</t>
  </si>
  <si>
    <t>Předmětem projektu je vybudování nové chodníkové trasy ve dvou úsecích „Pod školou a Nad školou“, podél silnice III/4368 v obci Buk, včetně osvětleného přechopdu pro chodce přes krajskou komunikaci. včetně zbudování přechodu pro chodce s cílem zajištění bezpečnosti chodců z řad obyvatel obce tak sousední obce Radvanice, a zejména pak zajištěním bezpečnosti pohybu dětí do Mateřské školy Buk.</t>
  </si>
  <si>
    <t>Buk 21</t>
  </si>
  <si>
    <t>Buk</t>
  </si>
  <si>
    <t>Obec Budětsko</t>
  </si>
  <si>
    <t>Parkové úpravy a rekonstrukce chodníku v obci Budětsko</t>
  </si>
  <si>
    <t>Obnova veřejného prostranství a vybudování odpočinkových zón v obci Budětsko.</t>
  </si>
  <si>
    <t>00599999</t>
  </si>
  <si>
    <t>Účelem projektu je rekonstrukce chodníku a parkové úpravy veřejného prostranství v obci.Bude provedeno jednoduché ozelenění plochy v návaznosti na novou budovu ob. domu a nahradí se stávající betonový povrch chodníku. Termín realizace je duben 2016.</t>
  </si>
  <si>
    <t>Budětsko 31</t>
  </si>
  <si>
    <t>Budětsko</t>
  </si>
  <si>
    <t>Obec Loučany</t>
  </si>
  <si>
    <t>Stavební úpravy MK Loučany “Rajčuda”</t>
  </si>
  <si>
    <t xml:space="preserve">Oprava stávající místní komunikace v obci Loučany. </t>
  </si>
  <si>
    <t>00635651</t>
  </si>
  <si>
    <t>Realizací projektu dojde k opravě místní komunikace, která se nachází ve špatném technickém stavu, je  narušený povrch komunikace, nevhodné spádování (odvodnění) komunikace, nekonzistentní vrstva z kameniva. Realizace bude probíhat 7-10/2016.</t>
  </si>
  <si>
    <t>Loučany 749</t>
  </si>
  <si>
    <t>78344</t>
  </si>
  <si>
    <t>Loučany</t>
  </si>
  <si>
    <t>Obec Majetín</t>
  </si>
  <si>
    <t>Rekonstrukce chodníku v ulici U Sokolovny a pořízení 2 autobusových čekáren</t>
  </si>
  <si>
    <t>Rekonstrukce chodníku a pořízení 2 autobusových čekáren.</t>
  </si>
  <si>
    <t>00299197</t>
  </si>
  <si>
    <t>Rekonstrukce chodníku - výměna dlažby 30x30 cm, která je popraskaná a nestabilní, za zámkovou dlažbu, pořízení 2 autobusových čekáren.</t>
  </si>
  <si>
    <t>Lipová 25</t>
  </si>
  <si>
    <t>75103</t>
  </si>
  <si>
    <t>Majetín</t>
  </si>
  <si>
    <t>Obec Dolní Újezd</t>
  </si>
  <si>
    <t>Oprava budov v Dolním Újezdě</t>
  </si>
  <si>
    <t xml:space="preserve">Stavební úpravy objektů čp. 38 a 115 v obci Dolní Újezd, m. č. Dolní Újezd. </t>
  </si>
  <si>
    <t>00636223</t>
  </si>
  <si>
    <t>Obec postupně buduje a modernizuje svůj majetek. Oprava budov čp. 38 a 115 je součástí plánu obnovy a modernizace nemovitého majetku, v jehož rámci byla v posledních letech realizována řada projektů (příloha 9/3). Cílem projektu je podpora zlepšení kvality života venkovských oblastí a zvýšení atraktivity obce Dolní Újezd.  Projekt bude realizován do 11/2016.</t>
  </si>
  <si>
    <t>Dolní Újezd 155</t>
  </si>
  <si>
    <t>75123</t>
  </si>
  <si>
    <t>Dolní Újezd</t>
  </si>
  <si>
    <t>Obec Vápenná</t>
  </si>
  <si>
    <t>Autobusová zastávka v obci Vápenná a přilehlá zpevněná plocha</t>
  </si>
  <si>
    <t xml:space="preserve">Výstavba autobusové zastávky včetně úprav přilehlého okolí v obci Vápenná. </t>
  </si>
  <si>
    <t>00303526</t>
  </si>
  <si>
    <t>Součástí projektu je autobusový záliv, přístupový chodník, autobusová zastávka, zpevněná plocha za zastávkou pro parkování vozidel. Projekt max. zvýší bezpečnost obyvatel a umožní komfortně využívat hrom. dopravu. Dílo bude realizováno v roce 2016.</t>
  </si>
  <si>
    <t>Vápenná 442</t>
  </si>
  <si>
    <t>79064</t>
  </si>
  <si>
    <t>Vápenná</t>
  </si>
  <si>
    <t>Městys Nezamyslice</t>
  </si>
  <si>
    <t>Rekonstrukce chodníku v ul. 30 dubna a Tjabinova, Nezamyslice</t>
  </si>
  <si>
    <t xml:space="preserve">Rekonstrukce chodníku v ul. 30 dubna a Tjabinova v Nezamyslicích. </t>
  </si>
  <si>
    <t>00288501</t>
  </si>
  <si>
    <t>Rekonstrukce zejména chodníku kolem Úřadu městyse v Nezamyslicích. Cílem je zvýšení bezpečnosti pro chodce a vylepšení vzhledu centra obce kolem Úřadu městyse. Zvýšení atraktivity centra pro bydlení i volný čas.Odstranění původní staré dlažby a podkladových vrstev a osazení novou zámkovou dlažbou. Součástí rekonstrukce je i podbetonování jednotlivých vjezdů. Termín realizace 2. pol. roku 2016</t>
  </si>
  <si>
    <t>Tjabinova 111</t>
  </si>
  <si>
    <t>79826</t>
  </si>
  <si>
    <t>Nezamyslice</t>
  </si>
  <si>
    <t>Obec Bousín</t>
  </si>
  <si>
    <t>Oprava hasičské zbrojnice a úprava interiéru na klubovnu pro mladé hasiče</t>
  </si>
  <si>
    <t xml:space="preserve">Oprava hasičské zbrojnice a úprava interiéru na klubovnu pro mladé hasiče. </t>
  </si>
  <si>
    <t>00288047</t>
  </si>
  <si>
    <t>Oprava budovy zejména střechy objektu. Úprava interiéru na klubovnu SDH. Budova je v současnosti v havarijním stavu. Opravený objekt bude sloužit pro pravidelné schůzky mladých hasičů a dalším akcím v obci.Realizace VII - X 2016</t>
  </si>
  <si>
    <t>Bousín 47</t>
  </si>
  <si>
    <t>79861</t>
  </si>
  <si>
    <t>Bousín</t>
  </si>
  <si>
    <t>Obec Lipina</t>
  </si>
  <si>
    <t>Komunikace spojující části Lipina a Stachov II. etapa</t>
  </si>
  <si>
    <t xml:space="preserve">Dostavba komunikace v části Lipina a Stachov. </t>
  </si>
  <si>
    <t>00635278</t>
  </si>
  <si>
    <t>V roce 2012 byla zahájena stavba komunikace, kdy byly realizovány spodní vrstvy kameniva a odvodnění komunikace. Je plánováno dokončení stavby spočívající v uložení obrubníků, kanálů, dopravního značení a v poslední řadě uložení dvou vrstev živice.Tato nová komunikace mimo hlavní tah Lipinou na Město Libavá výrazně zlepší bezpečnost pohybu osob v obci, kde není možné jinak rozšířit stávající krajskou komunikaci nebo vystavět chodník.</t>
  </si>
  <si>
    <t>Lipina 81</t>
  </si>
  <si>
    <t>Lipina</t>
  </si>
  <si>
    <t>Obec Slavětín</t>
  </si>
  <si>
    <t>Slavětín - dostavba chodníku k MŠ</t>
  </si>
  <si>
    <t xml:space="preserve">Dostavba chodníku k MŠ v obci Slavětín. </t>
  </si>
  <si>
    <t>00635332</t>
  </si>
  <si>
    <t>Dostavba chodníku od mateřské školy na hlavní křižovatku obce Slavětín, z dúvodu zvýšení bezpečnosti občanů a dětí.Termín realizace 1.8. - 30.11. 2016.</t>
  </si>
  <si>
    <t>Slavětín 11</t>
  </si>
  <si>
    <t>Slavětín</t>
  </si>
  <si>
    <t>Obec Bílsko</t>
  </si>
  <si>
    <t>Výstavba a dílčí rekonstrukce chodníků v obci Bílsko</t>
  </si>
  <si>
    <t xml:space="preserve">Výstavba nových chodníků  a  rekonstrukce vybraných původních chodníků v obci Bílsko. </t>
  </si>
  <si>
    <t>00576239</t>
  </si>
  <si>
    <t>Výstavba nových chodníků pro novou zástavbu rodinných domů a dílčí rekonstrukce vybraných původních chodníků v obci Bílsko. Tato výstavba navazuje na akci z roku 2015 „Výstavba veřejného osvětlení k novým zástavbám“. Cílem projektu je bezpečnost chodců v obci.  Termín realizace do 30. 11.2016.</t>
  </si>
  <si>
    <t>Bílsko 11</t>
  </si>
  <si>
    <t>Bílsko</t>
  </si>
  <si>
    <t>Obec Tvorovice</t>
  </si>
  <si>
    <t>Tvorovice - rekonstrukce chodníků a autobusové zastávky</t>
  </si>
  <si>
    <t xml:space="preserve">Rekonstrukce chodníků a autobusové zastávky v obci Tvorovice. </t>
  </si>
  <si>
    <t>00487872</t>
  </si>
  <si>
    <t>Stávající chodník a vjezdy z prostého betonu budou nahrazeny zámkovou dlažbou. Současná zděná autobusová zastávka bude nahrazena typizovanou konstrukcí. Cílem projektu je zvýšení kvality života v obci Tvorovice a zlepšení dostupnosti území obce prostřednictvím prostředků z rozpočtu obce a dotace z rozpočtu Olomouckého kraje.Termím realizace: předpoklad 1.7. - max.30.9. Na projekt je vydáno pravomocné stavební povolení.</t>
  </si>
  <si>
    <t>Tvorovice 51</t>
  </si>
  <si>
    <t>79823</t>
  </si>
  <si>
    <t>Tvorovice</t>
  </si>
  <si>
    <t>Obec Lešany</t>
  </si>
  <si>
    <t>Oprava havarijního stavu hřbitovní zdi v obci Lešany</t>
  </si>
  <si>
    <t xml:space="preserve">Oprava havarijního stavu hřbitovní zdi v obci Lešany. </t>
  </si>
  <si>
    <t>00288420</t>
  </si>
  <si>
    <t>„Oprava havarijního stavu hřbitovní zdi v obci Lešany“ bude realizována v průběhu roku 2016 z důvodu nebezpečí jejího zborcení a ohrožení zdraví a majetku. Cílem je navázat na předcházející etapy oprav celé klidové zóny v severovýchodní části obce.</t>
  </si>
  <si>
    <t>Lešany 111</t>
  </si>
  <si>
    <t>79842</t>
  </si>
  <si>
    <t>Lešany</t>
  </si>
  <si>
    <t>Obec Paršovice</t>
  </si>
  <si>
    <t>Sokolovna Paršovice – Víceúčelové centrum obce – rekonstrukce elektroinstalace</t>
  </si>
  <si>
    <t>Rekonstrukce elektroinstalace a následné stavební úpravy objektu víceúčelového centra obce - sokolovny v Paršovicích.</t>
  </si>
  <si>
    <t>00636461</t>
  </si>
  <si>
    <t>I přes údržbu a opravy se na objektu sokolovny podepisuje stáří, elektroinstalace je v havarijním stavu. Je nutné zrekonstruovat a zmodernizovat tak, aby vyhovovala potřebám doby a aby objekt zůstal zachován pro budoucí generace.</t>
  </si>
  <si>
    <t>Paršovice 98</t>
  </si>
  <si>
    <t>75355</t>
  </si>
  <si>
    <t>Paršovice</t>
  </si>
  <si>
    <t>Obec Kobylá nad Vidnavkou</t>
  </si>
  <si>
    <t>Rekonstrukce a rozšíření veřejného osvětlení Kobylá 2016</t>
  </si>
  <si>
    <t xml:space="preserve">Rekonstrukce a rozšíření veřejného osvětlení v obci Kobylá nad Vidnavkou.  </t>
  </si>
  <si>
    <t>70599971</t>
  </si>
  <si>
    <t>Rekonstrukce stávajícího téměř nefunkčního veřejného osvětlení a jeho rozšíření. Stávající svítidla budou vyměněná za nová s požadovanými ekonomickými a ekologickými parametry. Viz příloha 9.3</t>
  </si>
  <si>
    <t>Kobylá nad Vidnavkou 53</t>
  </si>
  <si>
    <t>Kobylá nad Vidnavkou</t>
  </si>
  <si>
    <t>Obec Čehovice</t>
  </si>
  <si>
    <t>Rekonstrukce střechy hasičské zbrojnice v Čehovicích  č. p. 24</t>
  </si>
  <si>
    <t xml:space="preserve">Rekonstrukce střechy hasičské zbrojnice v Čehovicích  č. p. 24. </t>
  </si>
  <si>
    <t>00288101</t>
  </si>
  <si>
    <t>Výměna krovu a 3 ks podzednice, bude vyměněna vadná střešní  taška na celé budově. Cílem této akce je aby nezatékalo do budovy  hasičské zbrojnice. Na nosné konstrukci bude vyměněn jeden krov a 3 ks podzednice. Celý krov bude přelaťován a zhotovena nová střešní krytina SATJAM GRANDE 3011. Termín ukončení akce do 31.10.2016</t>
  </si>
  <si>
    <t>Čehovice 93</t>
  </si>
  <si>
    <t>Čehovice</t>
  </si>
  <si>
    <t>Obec Ústí</t>
  </si>
  <si>
    <t>Ústí - oprava místní komunikace</t>
  </si>
  <si>
    <t xml:space="preserve">Oprava místní komunikace „Ulička na Maninu“ v obci Ústí. </t>
  </si>
  <si>
    <t>00600849</t>
  </si>
  <si>
    <t xml:space="preserve">Projekt řeší opravu povrchu místní komunikace „Ulička na Maninu“. </t>
  </si>
  <si>
    <t>Ústí 33</t>
  </si>
  <si>
    <t>Ústí</t>
  </si>
  <si>
    <t>Obec Citov</t>
  </si>
  <si>
    <t>Oprava kulturního domu v Citově</t>
  </si>
  <si>
    <t xml:space="preserve">Oprava kulturního domu v Citově. </t>
  </si>
  <si>
    <t>00301116</t>
  </si>
  <si>
    <t>Podpora projektu „Oprava kulturního domu v Citově“, projekt přispěje ke zvýšení hodnoty obecního objektu a zvýšení komfortu při jeho využívání. Výměna zchátralých a netěsnících oken chodby, hlavního sálu, jeviště, šatny pro účinkující a okna a dveří v šatně pro návštěvníky kulturních akcí, úpravy v plynové kotelně a úpravy v dvorním traktu. Předpokládaný termín realizace je 7.-11. měsíc 2016</t>
  </si>
  <si>
    <t>Citov 14</t>
  </si>
  <si>
    <t>Citov</t>
  </si>
  <si>
    <t>Obec Vlkoš</t>
  </si>
  <si>
    <t>Oprava komunikace před poštou</t>
  </si>
  <si>
    <t xml:space="preserve">Oprava komunikace před poštou v obci Vlkoš. </t>
  </si>
  <si>
    <t>00600865</t>
  </si>
  <si>
    <t xml:space="preserve">V rámci opravy bude vybourána asfaltová plocha, dlažba, včetně podloží komunikace. Bude nahrazena novou konstrukcí tělesa vozovky s osazením nových obrubníků, položení zámkové dlažby s barevným odlišením pojezdové a pochůzkové plochy. Na části komunikace položení nového asfaltového koberce. V rámci opravy bude vybudováno nové odvodnění komunikace. </t>
  </si>
  <si>
    <t>Ke Mlýnu 206</t>
  </si>
  <si>
    <t>75119</t>
  </si>
  <si>
    <t>Vlkoš</t>
  </si>
  <si>
    <t>Město Potštát</t>
  </si>
  <si>
    <t>Rekonstrukce chodníků okolo náměstí</t>
  </si>
  <si>
    <t xml:space="preserve">Rekonstrukce chodníků okolo náměstí v městě Potštát. </t>
  </si>
  <si>
    <t>00301795</t>
  </si>
  <si>
    <t>Účelem je rekonstrukce chodníků na náměstí, které jsou přístupovou cestou pro občany k občanské vybavenosti. Rekonstrukce chodníků zlepší dostupnost a atraktivitu města a zvýší kvalitu života jeho obyvatel, v souladu s cíli Olomouckého kraje. Předmětem projektu je rekonstrukce chodníků okolo náměstí, která se uskuteční v roce 2016. Chodníky  jsou nezbytné pro bezpečný pohyb občanů v centru města. Chodníky se nachází na p.č. 1227 a 1160, v k.ú. Potštát.</t>
  </si>
  <si>
    <t>Zámecká 1</t>
  </si>
  <si>
    <t>75362</t>
  </si>
  <si>
    <t>Potštát</t>
  </si>
  <si>
    <t>8</t>
  </si>
  <si>
    <t>Obec Dolní Těšice</t>
  </si>
  <si>
    <t>Oprava místní komunikace kolem sadu</t>
  </si>
  <si>
    <t xml:space="preserve">Oprava místní komunikace vedoucí z obce Dolní Těšice do sousedních obcí Skalička a Horní Těšice. </t>
  </si>
  <si>
    <t>00636215</t>
  </si>
  <si>
    <t>Předmětem projektu je oprava místní komunikace obce Dolní Těšice v roce 2016, která spojuje obec s obcí Skalička a Horní Těšice a je významnou spojnicí do města Hranice a Kelče. Oprava místní komunikace zlepší dostupnost a atraktivitu obce a zvýší kvalitu života jejich obyvatel, v souladu s cíli Olomouckého kraje. Místní komunikace se nachází na p.č. 621/1 a 625/2, v k.ú Dolní Těšice.</t>
  </si>
  <si>
    <t>Dolní Těšice 11</t>
  </si>
  <si>
    <t>Dolní Těšice</t>
  </si>
  <si>
    <t>Obec Oplocany</t>
  </si>
  <si>
    <t>Oprava podlah a výměna dveří ve víceúčelové budově v majetku obce Oplocany</t>
  </si>
  <si>
    <t>Oprava podlah a výměna dveří ve víceúčelové budově v majetku obce Oplocany.</t>
  </si>
  <si>
    <t>00636444</t>
  </si>
  <si>
    <t>Oprava podlah bude řešit nevyhovující,zapáchající stav. Podlahy jsou dřevěné a trouchniví. Stávajícími dveřmi uniká teplo,jsou nebezpečné-lítací.Vprostorách  se vydávají obědy v jídlonosičích pro seniory. Současné podmínky nevyhovují.</t>
  </si>
  <si>
    <t>Oplocany 100</t>
  </si>
  <si>
    <t>75101</t>
  </si>
  <si>
    <t>Oplocany</t>
  </si>
  <si>
    <t>Obec Dobrochov</t>
  </si>
  <si>
    <t>Oprava chodníku v obci Dobrochov</t>
  </si>
  <si>
    <t xml:space="preserve">Oprava chodníku v obci Dobrochov. </t>
  </si>
  <si>
    <t>47922311</t>
  </si>
  <si>
    <t>Oprava chodníku je důležitá zejména z hlediska bezpečnosti. Chodník je starý více než 40 let, dlažba se místy propadá a místy  je popraskaná. Současně dojde k výměně obrubníků, které tvoří okraj komunikace. Realizace je připravena na srpen 2016.</t>
  </si>
  <si>
    <t>Dobrochov 43</t>
  </si>
  <si>
    <t>79807</t>
  </si>
  <si>
    <t>Dobrochov</t>
  </si>
  <si>
    <t>Obec Krčmaň</t>
  </si>
  <si>
    <t>Rekonstrukce veřejného osvětlení v rámci zvýšení bezpečnosti okolo silnice I. třídy v obci Krčmaň</t>
  </si>
  <si>
    <t xml:space="preserve">Rekonstrukce veřejného osvětlení v obci Krčmaň. </t>
  </si>
  <si>
    <t>00575640</t>
  </si>
  <si>
    <t>Popis akce „Rekonstrukce veřejného osvětlení v rámci zvýšení bezpečnosti okolo silnice I. třídy v obci Krčmaň“ je v příloze žádosti. Svítidla VO jsou umístěna na parcelách viz doklad o vlastnictví, součástí přílohy je zákres s umístěním VO.</t>
  </si>
  <si>
    <t>Kokorská 163</t>
  </si>
  <si>
    <t>77900</t>
  </si>
  <si>
    <t>Krčmaň</t>
  </si>
  <si>
    <t>Obec Vranovice-Kelčice</t>
  </si>
  <si>
    <t>Úprava veřejného prostranství s chodníkem, osvětlením a odpočinkovou zónou v obci Vranovice-Kelčice, část Vranovice</t>
  </si>
  <si>
    <t xml:space="preserve">Úprava veřejného prostranství v boci Vranovice-Kelčice. </t>
  </si>
  <si>
    <t>00288926</t>
  </si>
  <si>
    <t>Vybudování nového chodníku, který bude navazovat na stávající chodník vybudovaný z POV v roce 2011. Vytvoření místa k odpočinku se stromy a lavičkou a s novým veřejným osvětlením. Pokračování chodníku, který je důležitý nejen z hlediska bezpečnosti, ale zároveň zapojení dané lokality do veřejných prostranství tím, že zde vybudujeme menší odpočinkovou zónu / stromy, lavička / vybudování nového veřejného osvětlení.</t>
  </si>
  <si>
    <t>Kelčice 31</t>
  </si>
  <si>
    <t>79808</t>
  </si>
  <si>
    <t>Vranovice-Kelčice</t>
  </si>
  <si>
    <t>Obec Hnojice</t>
  </si>
  <si>
    <t>Dokončení místní komunikace v obci Hnojice</t>
  </si>
  <si>
    <t xml:space="preserve">Dokončení místní komunikace v obci Hnojice. </t>
  </si>
  <si>
    <t>00298921</t>
  </si>
  <si>
    <t>Projekt se zabývá dokončením místní komunikace v části obce Hnojice - Rybník, kde je dotčený pozemek ošetřen provizorně tak, aby nepoškozoval dopravní prostředky zajíždějící tam. Cílem projektu je zkvalitnění života občanů obce prostřednictvím modernizace dopravní infrastruktury.</t>
  </si>
  <si>
    <t>Hnojice 117</t>
  </si>
  <si>
    <t>Hnojice</t>
  </si>
  <si>
    <t>Obec Ptení</t>
  </si>
  <si>
    <t>Rekonstrukce rozhlasu Ptení - v místních částech Ptenský Dvorek a Holubice</t>
  </si>
  <si>
    <t xml:space="preserve">Rekonstrukce rozhlasu Ptení - v místních částech Ptenský Dvorek a Holubice. </t>
  </si>
  <si>
    <t>00288691</t>
  </si>
  <si>
    <t>Rozhlas na Ptenském Dvorku a v Holubicích je zastaralý a převážně nefunkční. Vzhledem k průjezdnosti velkého množství kamionů do dřevozpracujících závodů na Ptenském Dvorku je v těchto obcích rozhlas zcela nedostačující. Zlepšení informovanosti občanů, zejména posílení krizového řízení. Realizace akce v roce 2016.</t>
  </si>
  <si>
    <t>Ptení 36</t>
  </si>
  <si>
    <t>79843</t>
  </si>
  <si>
    <t>Ptení</t>
  </si>
  <si>
    <t>Obec Lhotka</t>
  </si>
  <si>
    <t>Oprava místní komunikace v obci Lhotka</t>
  </si>
  <si>
    <t xml:space="preserve">Oprava místní komunikace v obci Lhotka. </t>
  </si>
  <si>
    <t>00636339</t>
  </si>
  <si>
    <t>Cílem je obnova stávající obecní komunikace ve špatném technickém stavu. Akce řeší úpravu a rozšíření stávající obecní komunikace, novou konstrukci komunikace, nové odvodnění, nové chodníky a opěrné zídky, termín zahájení 04/2016, termín ukončení 11/2016</t>
  </si>
  <si>
    <t>Lhotka 6</t>
  </si>
  <si>
    <t>75124</t>
  </si>
  <si>
    <t>Lhotka</t>
  </si>
  <si>
    <t>Obec Obědkovice</t>
  </si>
  <si>
    <t>Oprava chodníků včetně vjezdů - ulice Mlýnská v obci Obědkovice</t>
  </si>
  <si>
    <t xml:space="preserve">Oprava chodníků včetně vjezdů v místní části Mlýnská v obci Obědkovice. </t>
  </si>
  <si>
    <t>00488569</t>
  </si>
  <si>
    <t>chodníky a vjezdy jsou složeny z nesourodého materiálu, značně poškozeny provozem a užíváním, stáří cca 40 roků, zlepšení  bezpečnosti pohybu v této části obce a její udržovatelnosti, termín realizace  červen - říjen 2016</t>
  </si>
  <si>
    <t>Obědkovice 79</t>
  </si>
  <si>
    <t>Obědkovice</t>
  </si>
  <si>
    <t>Obec Otinoves</t>
  </si>
  <si>
    <t>Rekonstrukce budovy č.ev. 06</t>
  </si>
  <si>
    <t xml:space="preserve">Rekonstrukce budovy č.ev. 06 v obci Otinoves. </t>
  </si>
  <si>
    <t>00288594</t>
  </si>
  <si>
    <t>Vybudování klubovny, sálu, sociálního zařízení a topení v nevyužitých podkrovních prostorách obecní budovy č. ev. 06, realizace 05 - 11/2016. Obec Otinoves nemá pro své občany zázemí, které by mohlo být využíváno pro setkávání různých skupin lidí (mladí hasiči, vodáci, důchodci a ostatní spolky mající působnost v naší obci).</t>
  </si>
  <si>
    <t>Otinoves 177</t>
  </si>
  <si>
    <t>Otinoves</t>
  </si>
  <si>
    <t>Obec Kosov</t>
  </si>
  <si>
    <t>Oprava místních komunikací v obci Kosov</t>
  </si>
  <si>
    <t xml:space="preserve">Oprava místních komunikací v obci Kosov. </t>
  </si>
  <si>
    <t>00302813</t>
  </si>
  <si>
    <t>Zlepšení kvality životního prostředí v oblasti frekventované obecní zástavby a zvýšení atraktivity obce Kosov. Cílem je revitalizovat místní komunikace a tím přispět k bezpečnému provozu a ochraně dopravních prostředků. Záměrem projektu je celoplošná oprava 4 úseků místních komunikací v katastru obce Kosov o výměře 2280 m2 technologií Jetpatcher. Úseky dotčených komunikací jsou v naprosto nevyhovujícím technickém stavu. Termín realizace červen až září roku 2016.</t>
  </si>
  <si>
    <t>Kosov 84</t>
  </si>
  <si>
    <t>Kosov</t>
  </si>
  <si>
    <t>Obec Senička</t>
  </si>
  <si>
    <t>Rekonstrukce stávajících společenských prostor v 2. NP objektu č.p. 30</t>
  </si>
  <si>
    <t xml:space="preserve">Rekonstrukce stávajících společenských prostor v 2. NP objektu č.p. 30 </t>
  </si>
  <si>
    <t>00635324</t>
  </si>
  <si>
    <t>Jedná se o rekonstrukci místnosti v 2.NP čp. 30 v Seničce vč. zřízení plynového vytápění. Vytvoření společenské místnosti z nevyužitých prostor pro potřeby obce a neziskových organizací v obci (skaut, SDH Senička, ZKO Senička). Cílem je podpoření kulturních a společenských aktivit neziskových organizací a obce pro potřeby občanů. Projekt bude realizován po přiznání dotace.</t>
  </si>
  <si>
    <t>Senička 32</t>
  </si>
  <si>
    <t>78345</t>
  </si>
  <si>
    <t>Senička</t>
  </si>
  <si>
    <t>Obec Bušín</t>
  </si>
  <si>
    <t>Oprava části střechy KD Bušín</t>
  </si>
  <si>
    <t xml:space="preserve">Oprava části střešní krytiny na budově kulturního domu Bušín. </t>
  </si>
  <si>
    <t>00302457</t>
  </si>
  <si>
    <t>Výměna střešní krytiny na části budovy KD Bušín z důvodu trhlin na staré krytině, nutné velmi časté opravy. 1.7. -31.10.2016</t>
  </si>
  <si>
    <t>Bušín 84</t>
  </si>
  <si>
    <t>78962</t>
  </si>
  <si>
    <t>Bušín</t>
  </si>
  <si>
    <t>Rekonstrukce chodníku v lokalitě Na Hrázi</t>
  </si>
  <si>
    <t>Rekonstrukce chodníku v lokalitě Na Hrázi v obci Bohuslavice.</t>
  </si>
  <si>
    <t>00302384</t>
  </si>
  <si>
    <t>Jedná se o rekonstrukci chodníku v lokalitě Na Hrázi o délce 370 m, čímž téměř dokončíme obnovu všech chodníků v obci.</t>
  </si>
  <si>
    <t>Bohuslavice 2</t>
  </si>
  <si>
    <t>78972</t>
  </si>
  <si>
    <t>Obec Brníčko</t>
  </si>
  <si>
    <t>Rekonstrukce elektrorozvodů v Základní škole v Brníčku č.p. 85</t>
  </si>
  <si>
    <t xml:space="preserve">Rekonstrukce elektrorozvodů v Základní škole v Brníčku č.p. 85. </t>
  </si>
  <si>
    <t>00302422</t>
  </si>
  <si>
    <t>Účel je na rekonstrukce elektrorozvodů v Základní škole v Brníčku, kde současné více jak 70 let staré elektrorozvody nevyhovují současným normám a při revizích současný stav vykazuje nedostatečné napětí, poruchovost a nebezpečnost provozu. Rekonstrukce elektrorozvodů ve škole je nutná v co nejkratší době, vzhledem k ohrožení provozu školy při další revizi elektrorozvodů. Předpoklad realizace červen - září 2016 (letní prázniny).</t>
  </si>
  <si>
    <t>Brníčko 120</t>
  </si>
  <si>
    <t>78975</t>
  </si>
  <si>
    <t>Brníčko</t>
  </si>
  <si>
    <t>Obec Nová Hradečná</t>
  </si>
  <si>
    <t>Modernizace sokolovny v Nové Hradečné</t>
  </si>
  <si>
    <t xml:space="preserve">Modernizace budovy místní sokolovny v obci Nová Hradečná. </t>
  </si>
  <si>
    <t>00575658</t>
  </si>
  <si>
    <t>Sokolovna byla vybudováná v akci“Z“. Obec investuje prostředky do její údržby.V letošním roce chceme rekonstruovat havarijní stav střešní krytiny, modernizovat podlahovou krytinu, modernizovat sociální zařízení, kuchyň a schodiště, vymalování objektu.</t>
  </si>
  <si>
    <t>Nová Hradečná 193</t>
  </si>
  <si>
    <t>78383</t>
  </si>
  <si>
    <t>Nová Hradečná</t>
  </si>
  <si>
    <t>Obec Střítež nad Ludinou</t>
  </si>
  <si>
    <t>Oprava místních komunikací a veřejného osvětlení</t>
  </si>
  <si>
    <t xml:space="preserve">Oprava místních komunikací a veřejného osvětlení v obci Střítež nad Ludinou. </t>
  </si>
  <si>
    <t>00302023</t>
  </si>
  <si>
    <t>V rámci akce bude provedena oprava povrchu místních komunikací tzv. ménězátěžovou technologií a veřejného osvětlení na pozemcích ve vlastnictví Obce Střítež n.L. Zvýšení kvality životních podmínek venkovského obyvatelestva a bezpečnosti pohybu po místních komunikací. Termín realizace 05 - 09 / 2016.</t>
  </si>
  <si>
    <t>Střítež nad Ludinou 122</t>
  </si>
  <si>
    <t>75363</t>
  </si>
  <si>
    <t>Střítež nad Ludinou</t>
  </si>
  <si>
    <t>Obec Domašov u Šternberka</t>
  </si>
  <si>
    <t>Revitalizace okolí bytovek</t>
  </si>
  <si>
    <t xml:space="preserve">Revitalizace okolí bytovek v obci Domašov u Šternberka. </t>
  </si>
  <si>
    <t>00635286</t>
  </si>
  <si>
    <t>Revitalizace okolí bytovek, kde žije 30 % obyvatel obce, oprava místní příjezdové komunikace k bytovkám, rozšíření odstavných ploch, revitalizace zeleně v lokalitě, vytvoření odpočinkové zóny, vytvoření herních prvků</t>
  </si>
  <si>
    <t>Domašov u Šternberka 61</t>
  </si>
  <si>
    <t>Domašov u Šternberka</t>
  </si>
  <si>
    <t>Obec Stará Červená Voda</t>
  </si>
  <si>
    <t>Oprava místních komunikací v obci Stará Červená Voda</t>
  </si>
  <si>
    <t>00303356</t>
  </si>
  <si>
    <t>V obci je cca 3/4 MK nezpevněných. S ohledem na splácení úvěru k dofinancování kanalizace by postupnou realizací vždy 1/4 (= 600 mb = 1.500 m2) ročně  v horizontu 3 let mohl být záměr oprav (zpevnění) MK realizován.</t>
  </si>
  <si>
    <t>Stará Červená Voda 204</t>
  </si>
  <si>
    <t>79053</t>
  </si>
  <si>
    <t>Stará Červená Voda</t>
  </si>
  <si>
    <t>5</t>
  </si>
  <si>
    <t>Obec Skrbeň</t>
  </si>
  <si>
    <t>Rekonstrukce části místní komunikace Vyhnálovská - Skrbeň</t>
  </si>
  <si>
    <t xml:space="preserve">Rekonstrukce části místní komunikace Vyhnálovská v obci Skrbeň.l </t>
  </si>
  <si>
    <t>00635693</t>
  </si>
  <si>
    <t xml:space="preserve">Projekt řeší rekonstrukci části místní MK v ul. Vyhnálovská, která je hlavní spojnicí středu obce a zástavby na západní straně vesnice. MK je zde v havarijním stavu, stejně jako chodníky, dnes už nevyužívané a sloužící k vyhýbání nebo parkování vozidel. Cílem je odstranění havarijního stavu komunikace, zklidnění dopravy, zvýšení bezpečnosti.Realizace do 30.9.2016. </t>
  </si>
  <si>
    <t>Na Návsi 131/2</t>
  </si>
  <si>
    <t>78335</t>
  </si>
  <si>
    <t>Skrbeň</t>
  </si>
  <si>
    <t>Obec Příkazy</t>
  </si>
  <si>
    <t>Rekonstrukce  chodníků, veřejného osvětlení, původní cesty z lámaných kamenů a prostranství mezi chodníky a cestou v části zvané „Vrtov“</t>
  </si>
  <si>
    <t xml:space="preserve">Rekonstrukce  chodníků, veřejného osvětlení, původní cesty z lámaných kamenů a prostranství mezi chodníky a cestou v části zvané „Vrtov“ v obci Příkazy. </t>
  </si>
  <si>
    <t>00228711</t>
  </si>
  <si>
    <t>Chodníky jsou v dezolátním stavu, veřejné osvětlení neodpovídá platným předpisům, poškozená cesta, neutěšený stav veřejného prostranství a zeleně. Termín realizace: duben - září 2016</t>
  </si>
  <si>
    <t>Příkazy 125</t>
  </si>
  <si>
    <t>78333</t>
  </si>
  <si>
    <t>Příkazy</t>
  </si>
  <si>
    <t>Obec Oskava</t>
  </si>
  <si>
    <t>Obecní úřad Oskava - rekonstrukce kanceláří 1 NP, chodeb, schodiště, WC</t>
  </si>
  <si>
    <t xml:space="preserve">Rekonstrukce budovy obecního úřadu v obci Oskava. </t>
  </si>
  <si>
    <t>00303101</t>
  </si>
  <si>
    <t>Rekonstrukce je plánována ve dvou etapách - 1.etapa 2016 - rekonstrukce 3 kanceláří, chodeb, schodiště, rozšíření WC a výměna elektroinstalace. 2.etapa 2017 - přestavba dvou kanceláří v přízemí na komoditní centrum.</t>
  </si>
  <si>
    <t>Oskava 112</t>
  </si>
  <si>
    <t>78801</t>
  </si>
  <si>
    <t>Oskava</t>
  </si>
  <si>
    <t>Obec Rejchartice</t>
  </si>
  <si>
    <t>Oprava místní komunikace p.č. 423/2, p.č. 423/3 a p.č. 423/5 v k.ú. Rejchartice u Šumperka</t>
  </si>
  <si>
    <t xml:space="preserve">Oprava úseku místní komunikace obce Rejchartice. </t>
  </si>
  <si>
    <t>00635910</t>
  </si>
  <si>
    <t xml:space="preserve">Důvodem pro realizaci projektu je stávající stav místní komunikace- nezpevněný povrch působí komplikace při nepříznivém počasí, cesta se za deště stává jen těžko sjízdnou. </t>
  </si>
  <si>
    <t>Rejchartice 47</t>
  </si>
  <si>
    <t>78701</t>
  </si>
  <si>
    <t>Rejchartice</t>
  </si>
  <si>
    <t>Obec Svésedlice</t>
  </si>
  <si>
    <t>Rekonstrukce budovy obecního úřadu s doplňkovým objektem + rozšíření rozvodu veřejného osvětlení</t>
  </si>
  <si>
    <t>Rekonstrukce budovy obecního úřadu s doplňkovým objektem  a rozšíření rozvodu veřejného osvětlení.</t>
  </si>
  <si>
    <t>00576271</t>
  </si>
  <si>
    <t xml:space="preserve">Rekonstrukce budovy obecního úřadu s doplňkovým objektem + rozšíření rozvodu veřejného osvětlení. Předpokládáný termín realizace 1.6. - 30.11.2016. </t>
  </si>
  <si>
    <t>Svésedlice 58</t>
  </si>
  <si>
    <t>78354</t>
  </si>
  <si>
    <t>Svésedlice</t>
  </si>
  <si>
    <t>Obec Alojzov</t>
  </si>
  <si>
    <t>Výměna vrat na budově hasičské zbrojnice</t>
  </si>
  <si>
    <t xml:space="preserve">Výměna vrat na budově hasičské zbrojnice v obci Alojzov. </t>
  </si>
  <si>
    <t>00488542</t>
  </si>
  <si>
    <t>Sbor dobrovolných hasičů zajišťuje bezpečnost a ochranu zdraví občanů Alojzova, případně i širšího okolí. Špatná funkce současných garážových vrat z plechu ohrožuje včasnost a rychlost zásahu jednotky v případě ohrožení. Účel projektu je zlepšit stávající funkčnost objektu hasičské zbrojnice - zvýšit rychlost výjezdu s požární technikou a zkvalitnit tak zásahuschopnost jednotky sboru.</t>
  </si>
  <si>
    <t>Alojzov 43</t>
  </si>
  <si>
    <t>79804</t>
  </si>
  <si>
    <t>Alojzov</t>
  </si>
  <si>
    <t>Obec Měrotín</t>
  </si>
  <si>
    <t>Víceúčelové centrum obce Měrotín - výměna starých oken a dveří za nová</t>
  </si>
  <si>
    <t xml:space="preserve">Výměna starých oken a dveří v části historické budovy v obci Měrotín. </t>
  </si>
  <si>
    <t>00635341</t>
  </si>
  <si>
    <t>Cílem projektu je snížit energitickou náročnost a zajištění bezpečnosti. Jedná se o výměnu 5 kusů oken o velikosti 177 cm x 246 cm, 2 ks vchodových  1 ks interiérových dveří o velikosti 130 x 200 cm. Termín realizace od 1. 5. 2016 do 31. 11. 2016.</t>
  </si>
  <si>
    <t>Měrotín 19</t>
  </si>
  <si>
    <t>Měrotín</t>
  </si>
  <si>
    <t>Obec Buková</t>
  </si>
  <si>
    <t>Oprava místních komunikací,veřejného osvětlení a místního rozhlasu</t>
  </si>
  <si>
    <t xml:space="preserve">Oprava místních komunikací, veřejného osvětlení a místního rozhlasu v obci Buková. </t>
  </si>
  <si>
    <t>00288098</t>
  </si>
  <si>
    <t>Oprava MK- provedení zařezání propadlých částí a položení povrchové vrstvy. MK je v havarijní stav a ohrožuje bezpečnost chodců i vozidel. Oprava VO- doplnění chybějících stožárů z důvodu bezpečnosti . Oprava MR -ozvučení nepokrytých míst.</t>
  </si>
  <si>
    <t>Buková 9</t>
  </si>
  <si>
    <t>79848</t>
  </si>
  <si>
    <t>Buková</t>
  </si>
  <si>
    <t>Obec Malé Hradisko</t>
  </si>
  <si>
    <t>Oprava sociálního zařízení v budově zdravodního střediska</t>
  </si>
  <si>
    <t>Oprava sociálního zařízení v budově zdravotního střediska.</t>
  </si>
  <si>
    <t>00288454</t>
  </si>
  <si>
    <t>Oprava sociálního zařízení v budově zdravotního střediska - havarijní stav, stálé opravy. Udržování současného stavu je neekonomické. Zařízení jsou zastaranlá (původní z roku 1975). Nová realizace proběhne v rozmezí červen  - říjen 2016.</t>
  </si>
  <si>
    <t>Malé Hradisko 60</t>
  </si>
  <si>
    <t>79849</t>
  </si>
  <si>
    <t>Malé Hradisko</t>
  </si>
  <si>
    <t>Obec Vilémov</t>
  </si>
  <si>
    <t>Oprava opěrné zídky kolem ZŠ</t>
  </si>
  <si>
    <t xml:space="preserve">Oprava opěrné zdi kolem ZŠ v obci Vilémov. </t>
  </si>
  <si>
    <t>00635316</t>
  </si>
  <si>
    <t>Popis akce- viz. příloha 9.3., termín realizace 1.4.-30.11.2016</t>
  </si>
  <si>
    <t>Vilémov 7</t>
  </si>
  <si>
    <t>Vilémov</t>
  </si>
  <si>
    <t>Obec Bílovice-Lutotín</t>
  </si>
  <si>
    <t>Rekonstrukce místního rozhlasu v obci Bílovice a Lutotín</t>
  </si>
  <si>
    <t>Rekonstrukce drátového rozhlasu v obci Bílovice a Lutotín, jeho propojení na jednu ústřednu.</t>
  </si>
  <si>
    <t>00288012</t>
  </si>
  <si>
    <t>Záměrem projektu je propojení obou ústředen pomocí bezdrátové technologie a výměna reproduktorů v obou místních částech. Termín realizace: 04-09/2016</t>
  </si>
  <si>
    <t>Bílovice 39</t>
  </si>
  <si>
    <t>Bílovice-Lutotín</t>
  </si>
  <si>
    <t>Obec Želatovice</t>
  </si>
  <si>
    <t>Oprava chodníků v obci Želatovice</t>
  </si>
  <si>
    <t xml:space="preserve">Oprava chodníků v obci Želatovice. </t>
  </si>
  <si>
    <t>00302287</t>
  </si>
  <si>
    <t>Dotace bude využita na stavební úpravy související s opravou chodníků. Bude provedena oprava chodníků v celkové ploše 383 m2. Samotná realizace projektu bude probíhat od července do října, následně proběhne proplacení akce a následně bude vyhotovena závěrečná zpráva.</t>
  </si>
  <si>
    <t>Želatovice 92</t>
  </si>
  <si>
    <t>Želatovice</t>
  </si>
  <si>
    <t>Obec Jívová</t>
  </si>
  <si>
    <t>Rekonstrukce přízemí kulturního domu Jívová</t>
  </si>
  <si>
    <t xml:space="preserve">Rekonstrukce přízemí KD v obci Jívová. </t>
  </si>
  <si>
    <t>00299031</t>
  </si>
  <si>
    <t>Bude provedena oprava omítek, podlah, rozvodů elektřiny, osvětlení a vytápění včetně výměny radiatorů, výměna vstupních dveří a ostatních dveří včetně zárubní v této části objektu, oprava WC a položení nové krytiny na podlahy. Tento prostor byl znehodnocen zatékáním vody. Tento problém byl na náklady obce odstraněn. Rekonstruce umožní opětovné využívání těchto prostor- malého sálu pro občany, společenské složky školu, školku i obec.</t>
  </si>
  <si>
    <t>Jívová 69</t>
  </si>
  <si>
    <t>78316</t>
  </si>
  <si>
    <t>Jívová</t>
  </si>
  <si>
    <t>Obec Bezuchov</t>
  </si>
  <si>
    <t>Oprava kanalizace v Obci Bezuchov</t>
  </si>
  <si>
    <t xml:space="preserve">Oprava kanalizace v Obci Bezuchov. </t>
  </si>
  <si>
    <t>00636118</t>
  </si>
  <si>
    <t>vyvedení odpadních vod z návsi , urbanistická úprava koryta odvodnění; uložení potrubního vedední o průměru 300 a 600 mm, vykamenování zbudovaného koryta, Realizace 2Q 2016</t>
  </si>
  <si>
    <t>Bezuchov 14</t>
  </si>
  <si>
    <t>Bezuchov</t>
  </si>
  <si>
    <t>Obec Postřelmůvek</t>
  </si>
  <si>
    <t>Oprava chodníků na dolním konci obce Postřelmůvek</t>
  </si>
  <si>
    <t xml:space="preserve">Oprava chodníků a přilehlého parčíku v obci Postředlůmvek. </t>
  </si>
  <si>
    <t>00635961</t>
  </si>
  <si>
    <t>Stávající chodníky jsou v havarijním stavu. Cílem opravy je zvýšení bezpečnosti chodců a zlepšení vzhledu naší obce. Předpokládaný termín realizace je červenec až srpen 2016.</t>
  </si>
  <si>
    <t>Postřelmůvek 73</t>
  </si>
  <si>
    <t>Postřelmůvek</t>
  </si>
  <si>
    <t>Obec Milenov</t>
  </si>
  <si>
    <t>Bezdrátový rozhlas Milenov</t>
  </si>
  <si>
    <t xml:space="preserve">Výměna starých rozhlasových reproduktorů za nové v obci Milenov. </t>
  </si>
  <si>
    <t>00301582</t>
  </si>
  <si>
    <t>Důvodem výměny je nevyhovující stav stávajícího VR. Reproduktory jsou staré,nefunkční. Stále více dochází k poškození kabelového vedení.</t>
  </si>
  <si>
    <t>Milenov 120</t>
  </si>
  <si>
    <t>75361</t>
  </si>
  <si>
    <t>Milenov</t>
  </si>
  <si>
    <t>Obec Hoštejn</t>
  </si>
  <si>
    <t>Oprava místních komunikací</t>
  </si>
  <si>
    <t xml:space="preserve">Oprava místních komunikací v obci Hoštejn. </t>
  </si>
  <si>
    <t>00302589</t>
  </si>
  <si>
    <t>Cílem projektu je oprava místních komunikací v obci Hoštejn z důvodu jejich špatného stavu. Termín realizace 1.5.2016 - 30.11.2016.</t>
  </si>
  <si>
    <t>Hoštejn 20</t>
  </si>
  <si>
    <t>Hoštejn</t>
  </si>
  <si>
    <t>Obec Horní Újezd</t>
  </si>
  <si>
    <t>Oprava sociálního zařízení v kulturním domě Horní Újezd</t>
  </si>
  <si>
    <t>Oprava sociálního zařízení v kulturním domě v obci Horní Újezd.</t>
  </si>
  <si>
    <t>00636274</t>
  </si>
  <si>
    <t>Termín realizace: květen - listopad 2016. Stávající sociální zařízení je značně zastaralé a nefunčkní, jeho celková oprava je nezbytně nutná pro zachování kulturně-společenského a sportovního života v obci.</t>
  </si>
  <si>
    <t>Horní Újezd 83</t>
  </si>
  <si>
    <t>Horní Újezd</t>
  </si>
  <si>
    <t>Obec Křtomil</t>
  </si>
  <si>
    <t>Oprava místních komunikací v obci Křtomil ( starobylou ulicí kráčíme novou silnicí)</t>
  </si>
  <si>
    <t xml:space="preserve">Oprava místních komunikací v obci Křtomil. </t>
  </si>
  <si>
    <t>00636312</t>
  </si>
  <si>
    <t>Tato oprava zvýší ochranu RD před přívalovými dešti.Oprava místních komunikací o celkové výměře 571 m2 bezprostředně v blízkosti RD. Termín realizace: 1.6.-31.10.2016.</t>
  </si>
  <si>
    <t>Křtomil 60</t>
  </si>
  <si>
    <t>Křtomil</t>
  </si>
  <si>
    <t>Obec Dlouhomilov</t>
  </si>
  <si>
    <t>Úprava vstupu do budovy Obecního úřadu Dlouhomilov</t>
  </si>
  <si>
    <t xml:space="preserve">Úprava vstupu do budovy Obecního úřadu Dlouhomilov. </t>
  </si>
  <si>
    <t>00302490</t>
  </si>
  <si>
    <t>Provedení přestavby stávajícího dominantního vstupního schodiště do objektu obecního úřadu. Vytvoření dvojramenného schodiště, s částečným zastřešením. Hlavním stanoveným cílem je zvýšení komfortu, dostupnosti a bezpečnosti, zvýšení atraktivity objektu. Stávající schodiště není chráněno proti povětrnosti, chybějící a odlupující se dlažba. Realizace v roce 2016-harmonogram v Investničním záměru.</t>
  </si>
  <si>
    <t>Dlouhomilov 138</t>
  </si>
  <si>
    <t>Dlouhomilov</t>
  </si>
  <si>
    <t>Obec Domašov nad Bystřicí</t>
  </si>
  <si>
    <t>Rekonstrukce místních komunikací v obci Domašov nad Bystřicí</t>
  </si>
  <si>
    <t xml:space="preserve">Rekonstrukce místních komunikací v obci Domašov nad Bystřicí. </t>
  </si>
  <si>
    <t>00298824</t>
  </si>
  <si>
    <t>Cílem projektu je rekonstrukce místních komunikací, jejichž technický stav byl vyhodnocen za nejhorší v místním šetření, které bylo provedeno. Realizací projektu dojde k opravě dvou místních komunikací - spojka Lomená a Strmá a komunikace pod kostelem. Práce budou probíhat v letošním roce.</t>
  </si>
  <si>
    <t>Náměstí 35</t>
  </si>
  <si>
    <t>78306</t>
  </si>
  <si>
    <t>Domašov nad Bystřicí</t>
  </si>
  <si>
    <t>Obec Vřesovice</t>
  </si>
  <si>
    <t>Obnova místní komunikace na p.č.420“ v Pustém“</t>
  </si>
  <si>
    <t>Obnova místní komunikace na p.č.420“ v Pustém“.</t>
  </si>
  <si>
    <t>00288951</t>
  </si>
  <si>
    <t>Mistní komunikace na p.č. 420 v Pustém je dožilá, povrch komunikace je z asfaltového povrchu na většině místech zdegradovaný jednak stářím a také po budování splaškové kanalizace.</t>
  </si>
  <si>
    <t>Vřesovice 41</t>
  </si>
  <si>
    <t>79809</t>
  </si>
  <si>
    <t>Vřesovice</t>
  </si>
  <si>
    <t>Vrchoslavice</t>
  </si>
  <si>
    <t>Komplexní oprava ulice v obytné zóně za MŠ a ZŠ</t>
  </si>
  <si>
    <t xml:space="preserve">Komplexní oprava ulice v obytné zóně za MŠ a ZŠ. </t>
  </si>
  <si>
    <t>00288942</t>
  </si>
  <si>
    <t>Cílem projektu je kompletní dokončení MK, kterou tvoří slepá ulice uprostřed obytné zóny za Základní školou. Záměr počítá s obnovou VO, doplněním finální vrstvy vozovky na stávající podklad, opravou všech vrstev chodníku a úpravou okolního terénu.Výměna všech obrub, položení zámkové dlažby do vrstvy 4/8mm, výměna chodníku, výměna VO včetně kabelu, úprava objektů ulice: vpusti, šachty, šoupátka, navazující terén a zpevněné plochy. Termín červen až srpen 2016, důvod důstojné cesty na venkově.</t>
  </si>
  <si>
    <t>- 100</t>
  </si>
  <si>
    <t>Rozstání</t>
  </si>
  <si>
    <t>Oprava místních komunikací na parcele 2018/1-1.etapa</t>
  </si>
  <si>
    <t>Oprava místních komunikací na parcele 2018/1-1.etapa v obci Rozstání</t>
  </si>
  <si>
    <t>288721</t>
  </si>
  <si>
    <t>V rámci akce bude opravena část komunikace včetně parčíku.V současné době je v havarijním stavu a je velmi problematický  vjezd na hlavní komunikaci nejen pro obyvatele, ale také pro záchranné složky a pod.Z ahájení prací 7.2016, dokončení 9.2016.</t>
  </si>
  <si>
    <t>Rozstání 77</t>
  </si>
  <si>
    <t>79862</t>
  </si>
  <si>
    <t>Obec Opatovice</t>
  </si>
  <si>
    <t>Opatovice - obeční úřad; Hlavní 170, Opatovice; Sanace suterénních prostor objektu obecního úřadu</t>
  </si>
  <si>
    <t xml:space="preserve">Sanace suterénních prostor objektu obecního úřadu. </t>
  </si>
  <si>
    <t>00301655</t>
  </si>
  <si>
    <t>Cílem je obnova infrastruktury v majetku obce, resp. provedení sanace suterénních prostor objektu obecního úřadu v Opatovicích.Termín realizace: květen - listopad 2016. Suterén budovy obecního úřadu trpí značnou vlhkostí, což má velmi negativní vliv nejen na občanskou vybavenost, která se zde nachází, ale zejména na životní prostředí jedné z obcí Olomouckého kraje.</t>
  </si>
  <si>
    <t>Hlavní 170</t>
  </si>
  <si>
    <t>75356</t>
  </si>
  <si>
    <t>Opatovice</t>
  </si>
  <si>
    <t>Obec Bílá Lhota</t>
  </si>
  <si>
    <t>Rozšíření veřejného osvětlení a zakoupení 3 ks autobusových čekáren</t>
  </si>
  <si>
    <t xml:space="preserve">Rozšíření VO v části obce Hradečná a zakoupení 3 ks autobusových čekáren. </t>
  </si>
  <si>
    <t>00298662</t>
  </si>
  <si>
    <t>z důvodu výstavby a opravy rodinných domů v části obce Hradečná je nutné í rozšířit VO,  v části obce Řimice, Měníku a Hrabí jsou nevyhovující autobusové čekárny, proto je nutná jejich výměna. Realizace akce od dubna do září 2016</t>
  </si>
  <si>
    <t>Bílá Lhota 1</t>
  </si>
  <si>
    <t>Bílá Lhota</t>
  </si>
  <si>
    <t>Obec Rakov</t>
  </si>
  <si>
    <t>Výměna oken v MŠ Rakov</t>
  </si>
  <si>
    <t xml:space="preserve">Výměna oken a dveří v budově mateřské školy v obci Rakov. </t>
  </si>
  <si>
    <t>00636541</t>
  </si>
  <si>
    <t>Celkem bude vyměněno 31 ks oken a jedny balkonové a jedny vchodové dveře. V budově se nachází prostory MŠ a soukromý byt, který je v pronájmu. Vlastníkem je obec Rakov. Termín realizace: květen - listopad 2016. Jedná se o budovu z počátku minulého století. Okna jsou v havarijním stavu, dochází k výrazným tepelným ztrátám a dle vyjádření hygienického úřadu okna nesplňují požadavky pro provoz MŠ.</t>
  </si>
  <si>
    <t>Rakov 34</t>
  </si>
  <si>
    <t>Rakov</t>
  </si>
  <si>
    <t>Obec Vincencov</t>
  </si>
  <si>
    <t>Pořízení bezdrátového obecního rozhlasu</t>
  </si>
  <si>
    <t xml:space="preserve">Pořízení bezdrátového obecního rozhlasu v obci Vincencov. </t>
  </si>
  <si>
    <t>47919761</t>
  </si>
  <si>
    <t>Nový bezdrátový rozhlas pokryje hlášením celou obec. Starý drátový rozhlas nepokryje obec, některé reproduktory nefungují vůbec, zbytek pouze přerušovaně.Pro informování občanů je rozhlas nutný. Realizace zahájení 1.7.2016, dokončení 31.10.2016</t>
  </si>
  <si>
    <t>Vincencov 63</t>
  </si>
  <si>
    <t>Vincencov</t>
  </si>
  <si>
    <t>Obec Niva</t>
  </si>
  <si>
    <t>Výměna oken a venkovních dveří na obecní budově č.139</t>
  </si>
  <si>
    <t>00288519</t>
  </si>
  <si>
    <t>Žádost o poskytnutí dotace směřuje na opravu obecní budovy v rozsahu výměny oken a venkovních dveří,pro velmi špatný stav, i přes pravidelnou údržbu netěsní a některé jsou rozeschlé a špatně se otvírají. Rekonstrukce budovy byla v 70. letech 20.stol.</t>
  </si>
  <si>
    <t>Niva 61</t>
  </si>
  <si>
    <t>Niva</t>
  </si>
  <si>
    <t>Obec Zdětín</t>
  </si>
  <si>
    <t>Rozšíření veřejného osvětlení spolu s částečnou výměnou svítidel v obci Zdětín</t>
  </si>
  <si>
    <t>00600105</t>
  </si>
  <si>
    <t>Stavba doplní chybějící osvětlení komunikací v centrální části obce. Částečnou výměnou svítidel dojde k významné úspoře elektrické energie a zároveň k opravě osvětlovací soustavy. Rozšíření veřejného osvětlení bude v souladu s PD.</t>
  </si>
  <si>
    <t>Zdětín 49</t>
  </si>
  <si>
    <t>Zdětín</t>
  </si>
  <si>
    <t>Obec Laškov</t>
  </si>
  <si>
    <t>Výměna krytiny na obecní budově č. p. 148 v Laškově</t>
  </si>
  <si>
    <t xml:space="preserve">Výměna krytiny na obecní budově č. p. 148 v Laškově. </t>
  </si>
  <si>
    <t>00288411</t>
  </si>
  <si>
    <t>Realizací projektu dojde k zachování funkčnosti budovy a k zlepšení technického stavu budovy, ve které je umístěna hasičská zbrojnice, skladové prostory obce a Hospoda u zbrojnice. Cílem akce je kompletní demontáž a montáž 850 m2 vlnité krytiny za velkoformátovou plechovou krytinu na budově č.p. 148 v majetku obce Laškov. Dosavadní krytina je ze 60. let, u šroubů popraskaná, v případě silnějších poryvů větru se odtrhává.Termín zahájení: 06 / 2016, Termín dokončení: 11 / 2016</t>
  </si>
  <si>
    <t>Laškov 1</t>
  </si>
  <si>
    <t>Laškov</t>
  </si>
  <si>
    <t>Obec Bratrušov</t>
  </si>
  <si>
    <t>Oprava komunikací v obci Bratrušov</t>
  </si>
  <si>
    <t xml:space="preserve">Opravy místních komunikací v obci Bratrušov. </t>
  </si>
  <si>
    <t>00635847</t>
  </si>
  <si>
    <t>Oprava částí komunikací v termínu od července do konce září 2016</t>
  </si>
  <si>
    <t>Bratrušov 176</t>
  </si>
  <si>
    <t>Bratrušov</t>
  </si>
  <si>
    <t>Obec Jedlí</t>
  </si>
  <si>
    <t>Obnova chodníků v obci Jedlí</t>
  </si>
  <si>
    <t xml:space="preserve">Obnova chodníků v obci Jedlí od  OÚ po KD. </t>
  </si>
  <si>
    <t>00302716</t>
  </si>
  <si>
    <t xml:space="preserve">V rámci realizace bude rozebrán stávající nevyhovující chodník a budou položeny nové obrubníky, položena nová dlažba a opraveny kanalizační šachty. Konkrétně v místě od obecního úřadu ke kulturnímu domu a domovu se zvláštním režimem (přísp. organizace Olomouckého kraje) a dále v úseku obytné zóny v obci naproti autobusové zastávky. Termín realizace - červen-červenec 2016. </t>
  </si>
  <si>
    <t>Jedlí 16</t>
  </si>
  <si>
    <t>Jedlí</t>
  </si>
  <si>
    <t>Obec Supíkovice</t>
  </si>
  <si>
    <t>Energetické úspory Národního domu č. p. 5</t>
  </si>
  <si>
    <t xml:space="preserve">Výměna oken a dveří na objektu Národního domu v obci Supíkovice.  </t>
  </si>
  <si>
    <t>00303429</t>
  </si>
  <si>
    <t xml:space="preserve">Předmětem předkládané žádosti o dotaci je výměna oken a dvaří ve stávajícím objektu, jejímž cílem je snížení energetických nákladů Národního domu v Supíkovicích. Termín realizace: 5-6/2016. </t>
  </si>
  <si>
    <t>Supíkovice 130</t>
  </si>
  <si>
    <t>79051</t>
  </si>
  <si>
    <t>Supíkovice</t>
  </si>
  <si>
    <t>Obec Cholina</t>
  </si>
  <si>
    <t>Výměna oken na budově základní školy</t>
  </si>
  <si>
    <t xml:space="preserve">Výměna oken na budově ZŠ v obci Cholina. </t>
  </si>
  <si>
    <t>00299006</t>
  </si>
  <si>
    <t>Výměna všech oken na budově za plastová, s izolačním dvojsklem. Současná okna jsou z kraje 80. let a svým stavem nedovolují běžné užívání. Při otevření hrozí vypadnutí z rámu. Dřevo rámů i otvírek je degradované zatékající vodou. Realizace 07.-08.měs</t>
  </si>
  <si>
    <t>Cholina 52</t>
  </si>
  <si>
    <t>Cholina</t>
  </si>
  <si>
    <t>Obec Písečná</t>
  </si>
  <si>
    <t>Obnova místní komunikace k Jeskyni na Špičáku</t>
  </si>
  <si>
    <t>Obnova místní komunikace k Jeskyni na Špičáku.</t>
  </si>
  <si>
    <t>00303160</t>
  </si>
  <si>
    <t>Předmětem projektu je kompletní obnova místní komunikace v celkové délce cca 0,140 km. Jedná se o MK funkční skupiny C, které plní především obslužnou a společenskou funkci. (viz. příloha k žádosti)</t>
  </si>
  <si>
    <t>Písečná 123</t>
  </si>
  <si>
    <t>79082</t>
  </si>
  <si>
    <t>Písečná</t>
  </si>
  <si>
    <t>Obec Čechy pod Kosířem</t>
  </si>
  <si>
    <t>Opravy chodníků v obci Čechy pod Kosířem</t>
  </si>
  <si>
    <t xml:space="preserve">Opravy chodníků v obci Čechy pod Kosířem. </t>
  </si>
  <si>
    <t>00288128</t>
  </si>
  <si>
    <t xml:space="preserve">Účelem  je spolufinancování projektu opravy celkem 3 úseků chodníků v obci. Jedná se o úseky přímo navazující na projekt Komplexní revitalizace centra obce a další stavební aktivity z minulých let. Důvodem pro realizaci projektu je stavebně neuspokojivý stav předmětných úseků chodníků. Jedná se vesměs o chodníky ze 70.-80.let minulého století se značně nerovným povrchem, narušené výstavbou inž.sítí. </t>
  </si>
  <si>
    <t>náměstí Svobody 289</t>
  </si>
  <si>
    <t>79858</t>
  </si>
  <si>
    <t>Čechy pod Kosířem</t>
  </si>
  <si>
    <t>Obec Radslavice</t>
  </si>
  <si>
    <t>Rekonstrukce veřejného osvětlení v obci Radslavice</t>
  </si>
  <si>
    <t xml:space="preserve">Rekonstrukce veřejného osvětlení v obci Radslavice. </t>
  </si>
  <si>
    <t>00301884</t>
  </si>
  <si>
    <t>Jedná se o demontáž starých svítidel se sodíkovými výbojkami, jejich nahrazení LED svítidly, zpracování revizní zprávy. Cílem je zlepšení světelných podmínek v nočních hodinách a tím zvýšení bezpečnosti provozu na pozemních komunikacích.</t>
  </si>
  <si>
    <t>Na Návsi 103</t>
  </si>
  <si>
    <t>75111</t>
  </si>
  <si>
    <t>Radslavice</t>
  </si>
  <si>
    <t>Obec Paseka</t>
  </si>
  <si>
    <t>Rekonstrukce veřejného osvětlení - Paseka, místní část Karlov</t>
  </si>
  <si>
    <t xml:space="preserve">Rekonstrukce veřejného osvětlení - Paseka, místní část Karlov. </t>
  </si>
  <si>
    <t>00299316</t>
  </si>
  <si>
    <t>Rekonstrukce VO v Pasece, MČ Karlov: účelem projektu je provedení celkové rekonstrukce VO v místní části Karlov. Cíle: snížení nákladů na dodávku elektřiny a běžné údržby sítě VO, zvýšení bezpečnosti obyvatel, silničního provozu, estetický efekt. Výměna 25 ks svítidel VO, napájecího vedení, rozvodné skříně, osazení čidel</t>
  </si>
  <si>
    <t>Paseka 17</t>
  </si>
  <si>
    <t>78397</t>
  </si>
  <si>
    <t>Paseka</t>
  </si>
  <si>
    <t>Obec Lipinka</t>
  </si>
  <si>
    <t>Vybudování sociálního zařízení na obecním úřadě</t>
  </si>
  <si>
    <t>Vybudování sociálního zařízení na obecním úřadě v Lipince.</t>
  </si>
  <si>
    <t>00302911</t>
  </si>
  <si>
    <t>V budově obecního úřadu doposud nebylo vybudováno žádné sociální zařízení a není zajištěno ani připojení k vodovodu. Zaměstnanci i návštěvnící obecního úřadu musí využívat sociální zařízení v kulturním domě.</t>
  </si>
  <si>
    <t>Lipinka 82</t>
  </si>
  <si>
    <t>Lipinka</t>
  </si>
  <si>
    <t>Obec Lazníky</t>
  </si>
  <si>
    <t>Obnova Sokolovny a dvorního traktu Lazníky</t>
  </si>
  <si>
    <t xml:space="preserve">Obnova sokolovny a přilehlých prostranství v obci Loučany. </t>
  </si>
  <si>
    <t>00301451</t>
  </si>
  <si>
    <t>Výměna vstupních dveří a 3 kusů oken, které se nachází u vstup. dveří, oprava a obnova fasády a asfaltového povrchu ve dvorním traktu.</t>
  </si>
  <si>
    <t>Lazníky 116</t>
  </si>
  <si>
    <t>Lazníky</t>
  </si>
  <si>
    <t>Obec Horní Loděnice</t>
  </si>
  <si>
    <t>Rekonstrukce veřejného osvětlení v Horní Loděnici</t>
  </si>
  <si>
    <t xml:space="preserve">Rekonstrukce veřejného osvětlení v Horní Loděnici. </t>
  </si>
  <si>
    <t>00849499</t>
  </si>
  <si>
    <t>Hlavním účelem projektu je zvýšení viditelnosti přilehlých komunikací, s čímž souvisí také cíl zajistit bezpečnost lidí projíždějících nebo pohybujích se v obci. Dalším cílem je snížit náklady na provoz veřejného osvětlení. Projekt je plánován z důvodu špatného stavu svítidel a vysokých nákladů na provoz. Bude provedena výměna části svítidel za úspornější, aplikován systém regulace v nočních hodinách a snížena hodnota hlavního jističe.</t>
  </si>
  <si>
    <t>Horní Loděnice 114</t>
  </si>
  <si>
    <t>78305</t>
  </si>
  <si>
    <t>Horní Loděnice</t>
  </si>
  <si>
    <t>Obec Lužice</t>
  </si>
  <si>
    <t>Oprava účelové komunikace „Za zídkami“ v obci Lužice</t>
  </si>
  <si>
    <t xml:space="preserve">Oprava účelové komunikace „Za zídkami“ v obci Lužice. </t>
  </si>
  <si>
    <t>00849529</t>
  </si>
  <si>
    <t>Oprava parcely č. 459/2 v k.ú. Lužice u Šternberka, která je využívána jako příjezdová cesta k zahrádkářským koloniím i nově budovaným RD v zahradách současných nemovitostí v souladu s Územním plánem obce Lužice. Oprava účelové komunikce položením drceného kameniva a pokrytí asfaltovým recyklátem v období červenec-srpen 2016</t>
  </si>
  <si>
    <t>Lužice 58</t>
  </si>
  <si>
    <t>Lužice</t>
  </si>
  <si>
    <t>Obec Pivín</t>
  </si>
  <si>
    <t>Rekonstrukce objektu pro společenské účely č.p.214</t>
  </si>
  <si>
    <t xml:space="preserve">Rekonstrukce objektu pro společenské účely č.p. 214 v obci Pivín. </t>
  </si>
  <si>
    <t>00288624</t>
  </si>
  <si>
    <t>Rekonstrukce v rámci objektu v majetku v obce. Cílem je vytvoření důstojného, kvalitního, atraktivního objektu, adekvátní součást infrastruktury obce. Provedení rekonstrukce objektu v majetku obce, jež má hlavně sloužit pro spolkové aktivity - vytvoření klubovny, další části k využití pro obec. Stávající zchátralý stav neodpovídá realizaci stanoveného záměru. Realizace květen - říjen 2016.</t>
  </si>
  <si>
    <t>Pivín 220</t>
  </si>
  <si>
    <t>79824</t>
  </si>
  <si>
    <t>Pivín</t>
  </si>
  <si>
    <t>Obec Pěnčín</t>
  </si>
  <si>
    <t>Rekonstrukce místní komunikace.</t>
  </si>
  <si>
    <t>Rekonstrukce místní komunikace v obci Pěnčín.</t>
  </si>
  <si>
    <t>00288616</t>
  </si>
  <si>
    <t>Pěnčín 109</t>
  </si>
  <si>
    <t>Pěnčín</t>
  </si>
  <si>
    <t>2</t>
  </si>
  <si>
    <t>Obec Bedihošť</t>
  </si>
  <si>
    <t>Oprava střechy a sociálního zařízení obecního úřadu.</t>
  </si>
  <si>
    <t xml:space="preserve">Oprava střechy a sociálního zařízení v budově obecního úřadu Bedihošť. </t>
  </si>
  <si>
    <t>00288004</t>
  </si>
  <si>
    <t>Střecha na budově obecního úřadu je v havarijním stavu, trámy jsou prohnilé a napadené dřevomorkou, střešní latě jsou popraskané a prohnuté, Střešní krytina je popraskaná a  propálená od slunce. Zátéká do budovy. Termin realizace 7/2016-9/2016</t>
  </si>
  <si>
    <t>Prostějovská 13</t>
  </si>
  <si>
    <t>Bedihošť</t>
  </si>
  <si>
    <t>Obec Hluchov</t>
  </si>
  <si>
    <t>Rekonstrukce veřejného rozhlasu a osvětlení</t>
  </si>
  <si>
    <t xml:space="preserve">Rekonstrukce veřejného rozhlasu a osvětlení v obci Hluchov. </t>
  </si>
  <si>
    <t>00288241</t>
  </si>
  <si>
    <t>Hlavním důvodem pro realizaci projektu je nevyhovující stav současného zařízení z hlediska jeho stáří a používané zastaralé technologie. Jelikož byla poslední rekonstrukce provedena v roce 1989, je projekt velice významný.</t>
  </si>
  <si>
    <t>Hluchov 2</t>
  </si>
  <si>
    <t>Hluchov</t>
  </si>
  <si>
    <t>Městys Drahany</t>
  </si>
  <si>
    <t>Městys Drahany-oprava veřejného rozhlasu a veřejného osvětlení</t>
  </si>
  <si>
    <t xml:space="preserve">Oprava části veřejného rozhlasu a veřejného osvětlení v městysi Drahany. </t>
  </si>
  <si>
    <t>00288209</t>
  </si>
  <si>
    <t>Současný nevyhovující technický stav části veřejného rozhlasu a veřejného osvětlení.</t>
  </si>
  <si>
    <t>Drahany 26</t>
  </si>
  <si>
    <t>Drahany</t>
  </si>
  <si>
    <t>CELKEM:</t>
  </si>
  <si>
    <t>Celková alokace DT</t>
  </si>
  <si>
    <t>Název DT:</t>
  </si>
  <si>
    <t>Podpora budování a obnovy infrastruktury</t>
  </si>
  <si>
    <t>Typ dotačního titulu:</t>
  </si>
  <si>
    <t>krajský dotační titul</t>
  </si>
  <si>
    <t>Návrh přidělené dotace náhradním žadatelům</t>
  </si>
  <si>
    <t>Podkladový materiál pro zasedání Zastupitelstva Olomouckého kraje dne: 29.04.2016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</si>
</sst>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Kč&quot;;[Red]\-#,##0\ &quot;Kč&quot;"/>
    <numFmt numFmtId="164" formatCode="#,##0\ &quot;Kč&quot;"/>
    <numFmt numFmtId="165" formatCode="0.0%"/>
  </numFmts>
  <fonts count="9" x14ac:knownFonts="1">
    <font>
      <sz val="11"/>
      <color theme="1"/>
      <name val="Calibri"/>
      <family val="2"/>
      <charset val="238"/>
      <scheme val="minor"/>
    </font>
    <font>
      <b/>
      <sz val="8"/>
      <name val="Tahoma"/>
      <family val="2"/>
      <charset val="238"/>
    </font>
    <font>
      <sz val="8"/>
      <name val="Tahoma"/>
      <family val="2"/>
      <charset val="238"/>
    </font>
    <font>
      <sz val="8"/>
      <color rgb="FFFF0000"/>
      <name val="Tahoma"/>
      <family val="2"/>
      <charset val="238"/>
    </font>
    <font>
      <b/>
      <sz val="10"/>
      <name val="Tahoma"/>
      <family val="2"/>
      <charset val="238"/>
    </font>
    <font>
      <sz val="10"/>
      <name val="Arial"/>
      <family val="2"/>
      <charset val="238"/>
    </font>
    <font>
      <b/>
      <sz val="8"/>
      <name val="Arial"/>
      <family val="2"/>
      <charset val="238"/>
    </font>
    <font>
      <sz val="8"/>
      <name val="Arial"/>
      <family val="2"/>
      <charset val="238"/>
    </font>
    <font>
      <sz val="11"/>
      <name val="Calibri"/>
      <family val="2"/>
      <charset val="238"/>
      <scheme val="minor"/>
    </font>
  </fonts>
  <fills count="2">
    <fill>
      <patternFill patternType="none"/>
    </fill>
    <fill>
      <patternFill patternType="gray125"/>
    </fill>
  </fills>
  <borders count="2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s>
  <cellStyleXfs count="1">
    <xf numFmtId="0" fontId="0" fillId="0" borderId="0"/>
  </cellStyleXfs>
  <cellXfs count="80">
    <xf numFmtId="0" fontId="0" fillId="0" borderId="0" xfId="0"/>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49" fontId="2" fillId="0" borderId="11" xfId="0" applyNumberFormat="1" applyFont="1" applyFill="1" applyBorder="1" applyAlignment="1">
      <alignment horizontal="center" vertical="top" wrapText="1" shrinkToFit="1"/>
    </xf>
    <xf numFmtId="0" fontId="2" fillId="0" borderId="12" xfId="0" applyFont="1" applyFill="1" applyBorder="1" applyAlignment="1">
      <alignment horizontal="left" vertical="top" wrapText="1"/>
    </xf>
    <xf numFmtId="49" fontId="2" fillId="0" borderId="14" xfId="0" applyNumberFormat="1" applyFont="1" applyFill="1" applyBorder="1" applyAlignment="1">
      <alignment horizontal="center" vertical="top" wrapText="1" shrinkToFit="1"/>
    </xf>
    <xf numFmtId="0" fontId="2" fillId="0" borderId="0" xfId="0" applyFont="1" applyFill="1" applyBorder="1" applyAlignment="1">
      <alignment horizontal="left" vertical="top" wrapText="1"/>
    </xf>
    <xf numFmtId="49" fontId="2" fillId="0" borderId="16" xfId="0" applyNumberFormat="1" applyFont="1" applyFill="1" applyBorder="1" applyAlignment="1">
      <alignment horizontal="center" vertical="top" wrapText="1" shrinkToFit="1"/>
    </xf>
    <xf numFmtId="0" fontId="1" fillId="0" borderId="17" xfId="0" applyFont="1" applyFill="1" applyBorder="1"/>
    <xf numFmtId="0" fontId="2" fillId="0" borderId="18" xfId="0" applyFont="1" applyFill="1" applyBorder="1"/>
    <xf numFmtId="164" fontId="4" fillId="0" borderId="18" xfId="0" applyNumberFormat="1" applyFont="1" applyFill="1" applyBorder="1" applyAlignment="1">
      <alignment horizontal="right"/>
    </xf>
    <xf numFmtId="164" fontId="5" fillId="0" borderId="18" xfId="0" applyNumberFormat="1" applyFont="1" applyFill="1" applyBorder="1" applyAlignment="1">
      <alignment horizontal="center"/>
    </xf>
    <xf numFmtId="0" fontId="0" fillId="0" borderId="18" xfId="0" applyFill="1" applyBorder="1" applyAlignment="1"/>
    <xf numFmtId="164" fontId="4" fillId="0" borderId="19" xfId="0" applyNumberFormat="1" applyFont="1" applyFill="1" applyBorder="1" applyAlignment="1">
      <alignment horizontal="right"/>
    </xf>
    <xf numFmtId="0" fontId="2" fillId="0" borderId="0" xfId="0" applyFont="1" applyFill="1"/>
    <xf numFmtId="0" fontId="2" fillId="0" borderId="0" xfId="0" applyFont="1"/>
    <xf numFmtId="0" fontId="2" fillId="0" borderId="0" xfId="0" applyFont="1" applyAlignment="1">
      <alignment horizontal="right"/>
    </xf>
    <xf numFmtId="0" fontId="0" fillId="0" borderId="0" xfId="0" applyFill="1"/>
    <xf numFmtId="0" fontId="1" fillId="0" borderId="0" xfId="0" applyFont="1" applyFill="1" applyAlignment="1">
      <alignment horizontal="left"/>
    </xf>
    <xf numFmtId="0" fontId="1" fillId="0" borderId="0" xfId="0" applyFont="1" applyFill="1"/>
    <xf numFmtId="1" fontId="3" fillId="0" borderId="0" xfId="0" applyNumberFormat="1" applyFont="1" applyFill="1" applyAlignment="1">
      <alignment horizontal="center"/>
    </xf>
    <xf numFmtId="0" fontId="7" fillId="0" borderId="0" xfId="0" applyFont="1"/>
    <xf numFmtId="165" fontId="7" fillId="0" borderId="0" xfId="0" applyNumberFormat="1" applyFont="1"/>
    <xf numFmtId="3" fontId="2" fillId="0" borderId="0" xfId="0" applyNumberFormat="1" applyFont="1" applyFill="1" applyAlignment="1">
      <alignment horizontal="center"/>
    </xf>
    <xf numFmtId="0" fontId="2" fillId="0" borderId="0" xfId="0" applyFont="1" applyFill="1" applyAlignment="1">
      <alignment horizontal="right"/>
    </xf>
    <xf numFmtId="0" fontId="2" fillId="0" borderId="0" xfId="0" applyFont="1" applyFill="1" applyAlignment="1">
      <alignment horizontal="left"/>
    </xf>
    <xf numFmtId="6" fontId="1" fillId="0" borderId="0" xfId="0" applyNumberFormat="1" applyFont="1" applyFill="1"/>
    <xf numFmtId="0" fontId="8" fillId="0" borderId="0" xfId="0" applyFont="1" applyFill="1"/>
    <xf numFmtId="0" fontId="5" fillId="0" borderId="18" xfId="0" applyFont="1" applyFill="1" applyBorder="1" applyAlignment="1"/>
    <xf numFmtId="0" fontId="5" fillId="0" borderId="0" xfId="0" applyFont="1" applyFill="1"/>
    <xf numFmtId="49" fontId="2" fillId="0" borderId="21" xfId="0" applyNumberFormat="1" applyFont="1" applyFill="1" applyBorder="1" applyAlignment="1">
      <alignment horizontal="center" vertical="top" wrapText="1" shrinkToFit="1"/>
    </xf>
    <xf numFmtId="3" fontId="7" fillId="0" borderId="0" xfId="0" applyNumberFormat="1" applyFont="1"/>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6" xfId="0" applyFont="1" applyFill="1" applyBorder="1" applyAlignment="1">
      <alignment horizontal="center" wrapText="1"/>
    </xf>
    <xf numFmtId="0" fontId="1" fillId="0" borderId="9" xfId="0" applyFont="1" applyFill="1" applyBorder="1" applyAlignment="1">
      <alignment horizontal="center" wrapText="1"/>
    </xf>
    <xf numFmtId="0" fontId="1" fillId="0" borderId="1" xfId="0" applyFont="1" applyFill="1" applyBorder="1" applyAlignment="1">
      <alignment horizontal="center" vertical="top"/>
    </xf>
    <xf numFmtId="0" fontId="1" fillId="0" borderId="9" xfId="0" applyFont="1" applyFill="1" applyBorder="1" applyAlignment="1">
      <alignment horizontal="center" vertical="top"/>
    </xf>
    <xf numFmtId="0" fontId="1" fillId="0" borderId="1"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7" xfId="0" applyFont="1" applyFill="1" applyBorder="1" applyAlignment="1">
      <alignment horizontal="center" wrapText="1"/>
    </xf>
    <xf numFmtId="0" fontId="1" fillId="0" borderId="8" xfId="0" applyFont="1" applyFill="1" applyBorder="1" applyAlignment="1">
      <alignment horizontal="center" wrapText="1"/>
    </xf>
    <xf numFmtId="0" fontId="1"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3" fontId="2" fillId="0" borderId="10"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0"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2" fillId="0" borderId="10" xfId="0" applyNumberFormat="1" applyFont="1" applyBorder="1" applyAlignment="1">
      <alignment horizontal="right" vertical="center"/>
    </xf>
    <xf numFmtId="3" fontId="2" fillId="0" borderId="13" xfId="0" applyNumberFormat="1" applyFont="1" applyBorder="1" applyAlignment="1">
      <alignment horizontal="right" vertical="center"/>
    </xf>
    <xf numFmtId="3" fontId="2" fillId="0" borderId="15" xfId="0" applyNumberFormat="1" applyFont="1" applyBorder="1" applyAlignment="1">
      <alignment horizontal="right" vertical="center"/>
    </xf>
    <xf numFmtId="3" fontId="2" fillId="0" borderId="10"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5" xfId="0" applyNumberFormat="1" applyFont="1" applyBorder="1" applyAlignment="1">
      <alignment horizontal="right" vertical="center" wrapText="1"/>
    </xf>
    <xf numFmtId="0" fontId="2" fillId="0" borderId="13"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0" xfId="0" applyFont="1" applyFill="1" applyBorder="1" applyAlignment="1">
      <alignment horizontal="center" vertical="top"/>
    </xf>
    <xf numFmtId="0" fontId="2" fillId="0" borderId="13" xfId="0" applyFont="1" applyFill="1" applyBorder="1" applyAlignment="1">
      <alignment horizontal="center" vertical="top"/>
    </xf>
    <xf numFmtId="0" fontId="2" fillId="0" borderId="15" xfId="0" applyFont="1" applyFill="1" applyBorder="1" applyAlignment="1">
      <alignment horizontal="center" vertical="top"/>
    </xf>
    <xf numFmtId="3" fontId="2" fillId="0" borderId="10" xfId="0" applyNumberFormat="1" applyFont="1" applyFill="1" applyBorder="1" applyAlignment="1">
      <alignment horizontal="right" vertical="center"/>
    </xf>
    <xf numFmtId="3" fontId="2" fillId="0" borderId="13" xfId="0" applyNumberFormat="1" applyFont="1" applyFill="1" applyBorder="1" applyAlignment="1">
      <alignment horizontal="right" vertical="center"/>
    </xf>
    <xf numFmtId="3" fontId="2" fillId="0" borderId="15" xfId="0" applyNumberFormat="1" applyFont="1" applyFill="1" applyBorder="1" applyAlignment="1">
      <alignment horizontal="right"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3" fontId="2" fillId="0" borderId="10" xfId="0" applyNumberFormat="1" applyFont="1" applyFill="1" applyBorder="1" applyAlignment="1">
      <alignment horizontal="right" vertical="center" wrapText="1"/>
    </xf>
    <xf numFmtId="3" fontId="2" fillId="0" borderId="13" xfId="0" applyNumberFormat="1" applyFont="1" applyFill="1" applyBorder="1" applyAlignment="1">
      <alignment horizontal="right" vertical="center" wrapText="1"/>
    </xf>
    <xf numFmtId="3" fontId="2" fillId="0" borderId="15" xfId="0" applyNumberFormat="1" applyFont="1" applyFill="1" applyBorder="1" applyAlignment="1">
      <alignment horizontal="right" vertical="center" wrapText="1"/>
    </xf>
    <xf numFmtId="3" fontId="2" fillId="0" borderId="20" xfId="0" applyNumberFormat="1" applyFont="1" applyFill="1" applyBorder="1" applyAlignment="1">
      <alignment horizontal="center" vertical="center"/>
    </xf>
    <xf numFmtId="3" fontId="2" fillId="0" borderId="20" xfId="0" applyNumberFormat="1" applyFont="1" applyFill="1" applyBorder="1" applyAlignment="1">
      <alignment horizontal="right" vertical="center"/>
    </xf>
    <xf numFmtId="3" fontId="2" fillId="0" borderId="20" xfId="0" applyNumberFormat="1" applyFont="1" applyFill="1" applyBorder="1" applyAlignment="1">
      <alignment horizontal="right" vertical="center" wrapText="1"/>
    </xf>
    <xf numFmtId="0" fontId="2" fillId="0" borderId="20" xfId="0" applyFont="1" applyFill="1" applyBorder="1" applyAlignment="1">
      <alignment horizontal="left" vertical="top" wrapText="1"/>
    </xf>
    <xf numFmtId="0" fontId="2" fillId="0" borderId="20" xfId="0" applyFont="1" applyFill="1" applyBorder="1" applyAlignment="1">
      <alignment horizontal="center" vertical="top"/>
    </xf>
    <xf numFmtId="0" fontId="2" fillId="0" borderId="20" xfId="0" applyFont="1" applyFill="1" applyBorder="1" applyAlignment="1">
      <alignment horizontal="center" vertical="center"/>
    </xf>
    <xf numFmtId="0" fontId="6" fillId="0" borderId="0" xfId="0" applyFont="1" applyAlignment="1">
      <alignment horizontal="left"/>
    </xf>
  </cellXfs>
  <cellStyles count="1">
    <cellStyle name="Normální" xfId="0" builtinId="0"/>
  </cellStyles>
  <dxfs count="2">
    <dxf>
      <font>
        <color rgb="FF9C0006"/>
      </font>
      <fill>
        <patternFill>
          <bgColor theme="6" tint="0.3999450666829432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41"/>
  <sheetViews>
    <sheetView tabSelected="1" view="pageLayout" topLeftCell="A628" zoomScale="85" zoomScaleNormal="100" zoomScalePageLayoutView="85" workbookViewId="0">
      <selection activeCell="D647" sqref="D647"/>
    </sheetView>
  </sheetViews>
  <sheetFormatPr defaultRowHeight="15" x14ac:dyDescent="0.25"/>
  <cols>
    <col min="1" max="1" width="7.5703125" style="17" customWidth="1"/>
    <col min="2" max="2" width="11.85546875" style="17" customWidth="1"/>
    <col min="3" max="3" width="14.42578125" style="17" customWidth="1"/>
    <col min="4" max="4" width="55" style="17" customWidth="1"/>
    <col min="5" max="5" width="16.28515625" style="17" customWidth="1"/>
    <col min="6" max="6" width="16.85546875" style="17" bestFit="1" customWidth="1"/>
    <col min="7" max="7" width="15.28515625" style="17" customWidth="1"/>
    <col min="8" max="10" width="7.85546875" style="17" customWidth="1"/>
    <col min="11" max="12" width="7.85546875" style="29" customWidth="1"/>
    <col min="13" max="13" width="13.7109375" style="17" bestFit="1" customWidth="1"/>
    <col min="14" max="14" width="14.85546875" style="27" customWidth="1"/>
    <col min="15" max="15" width="14.85546875" style="17" customWidth="1"/>
  </cols>
  <sheetData>
    <row r="1" spans="1:15" ht="15.75" thickBot="1" x14ac:dyDescent="0.3">
      <c r="A1" s="44" t="s">
        <v>0</v>
      </c>
      <c r="B1" s="44" t="s">
        <v>1</v>
      </c>
      <c r="C1" s="44" t="s">
        <v>2</v>
      </c>
      <c r="D1" s="1" t="s">
        <v>3</v>
      </c>
      <c r="E1" s="35" t="s">
        <v>4</v>
      </c>
      <c r="F1" s="35" t="s">
        <v>5</v>
      </c>
      <c r="G1" s="35" t="s">
        <v>6</v>
      </c>
      <c r="H1" s="32" t="s">
        <v>7</v>
      </c>
      <c r="I1" s="33"/>
      <c r="J1" s="33"/>
      <c r="K1" s="33"/>
      <c r="L1" s="33"/>
      <c r="M1" s="34"/>
      <c r="N1" s="35" t="s">
        <v>8</v>
      </c>
      <c r="O1" s="35" t="s">
        <v>1199</v>
      </c>
    </row>
    <row r="2" spans="1:15" ht="15.75" thickBot="1" x14ac:dyDescent="0.3">
      <c r="A2" s="45"/>
      <c r="B2" s="45"/>
      <c r="C2" s="45"/>
      <c r="D2" s="1" t="s">
        <v>9</v>
      </c>
      <c r="E2" s="36"/>
      <c r="F2" s="36"/>
      <c r="G2" s="36"/>
      <c r="H2" s="38" t="s">
        <v>10</v>
      </c>
      <c r="I2" s="40" t="s">
        <v>11</v>
      </c>
      <c r="J2" s="40" t="s">
        <v>12</v>
      </c>
      <c r="K2" s="42" t="s">
        <v>13</v>
      </c>
      <c r="L2" s="43"/>
      <c r="M2" s="35" t="s">
        <v>14</v>
      </c>
      <c r="N2" s="36"/>
      <c r="O2" s="36"/>
    </row>
    <row r="3" spans="1:15" ht="15.75" thickBot="1" x14ac:dyDescent="0.3">
      <c r="A3" s="46"/>
      <c r="B3" s="46"/>
      <c r="C3" s="46"/>
      <c r="D3" s="1" t="s">
        <v>15</v>
      </c>
      <c r="E3" s="37"/>
      <c r="F3" s="37"/>
      <c r="G3" s="37"/>
      <c r="H3" s="39"/>
      <c r="I3" s="41"/>
      <c r="J3" s="41"/>
      <c r="K3" s="2" t="s">
        <v>16</v>
      </c>
      <c r="L3" s="2" t="s">
        <v>17</v>
      </c>
      <c r="M3" s="37"/>
      <c r="N3" s="37"/>
      <c r="O3" s="37"/>
    </row>
    <row r="4" spans="1:15" x14ac:dyDescent="0.25">
      <c r="A4" s="61">
        <v>1</v>
      </c>
      <c r="B4" s="61">
        <v>83</v>
      </c>
      <c r="C4" s="3" t="s">
        <v>53</v>
      </c>
      <c r="D4" s="4" t="s">
        <v>54</v>
      </c>
      <c r="E4" s="64">
        <v>1000000</v>
      </c>
      <c r="F4" s="67" t="s">
        <v>21</v>
      </c>
      <c r="G4" s="64">
        <v>300000</v>
      </c>
      <c r="H4" s="47">
        <v>20</v>
      </c>
      <c r="I4" s="47">
        <v>18</v>
      </c>
      <c r="J4" s="47">
        <v>5</v>
      </c>
      <c r="K4" s="47">
        <v>5</v>
      </c>
      <c r="L4" s="47">
        <v>10</v>
      </c>
      <c r="M4" s="50">
        <f>SUM(H4:L9)</f>
        <v>58</v>
      </c>
      <c r="N4" s="53">
        <f>G4</f>
        <v>300000</v>
      </c>
      <c r="O4" s="56">
        <v>0</v>
      </c>
    </row>
    <row r="5" spans="1:15" ht="31.5" x14ac:dyDescent="0.25">
      <c r="A5" s="62"/>
      <c r="B5" s="62"/>
      <c r="C5" s="5" t="s">
        <v>22</v>
      </c>
      <c r="D5" s="6" t="s">
        <v>55</v>
      </c>
      <c r="E5" s="65"/>
      <c r="F5" s="68"/>
      <c r="G5" s="65"/>
      <c r="H5" s="48"/>
      <c r="I5" s="48"/>
      <c r="J5" s="48"/>
      <c r="K5" s="48"/>
      <c r="L5" s="48"/>
      <c r="M5" s="51"/>
      <c r="N5" s="54"/>
      <c r="O5" s="57"/>
    </row>
    <row r="6" spans="1:15" x14ac:dyDescent="0.25">
      <c r="A6" s="62"/>
      <c r="B6" s="62"/>
      <c r="C6" s="5" t="s">
        <v>56</v>
      </c>
      <c r="D6" s="59" t="s">
        <v>57</v>
      </c>
      <c r="E6" s="65"/>
      <c r="F6" s="68"/>
      <c r="G6" s="65"/>
      <c r="H6" s="48"/>
      <c r="I6" s="48"/>
      <c r="J6" s="48"/>
      <c r="K6" s="48"/>
      <c r="L6" s="48"/>
      <c r="M6" s="51"/>
      <c r="N6" s="54"/>
      <c r="O6" s="57"/>
    </row>
    <row r="7" spans="1:15" x14ac:dyDescent="0.25">
      <c r="A7" s="62"/>
      <c r="B7" s="62"/>
      <c r="C7" s="5" t="s">
        <v>58</v>
      </c>
      <c r="D7" s="59"/>
      <c r="E7" s="65"/>
      <c r="F7" s="68"/>
      <c r="G7" s="65"/>
      <c r="H7" s="48"/>
      <c r="I7" s="48"/>
      <c r="J7" s="48"/>
      <c r="K7" s="48"/>
      <c r="L7" s="48"/>
      <c r="M7" s="51"/>
      <c r="N7" s="54"/>
      <c r="O7" s="57"/>
    </row>
    <row r="8" spans="1:15" x14ac:dyDescent="0.25">
      <c r="A8" s="62"/>
      <c r="B8" s="62"/>
      <c r="C8" s="5" t="s">
        <v>51</v>
      </c>
      <c r="D8" s="59"/>
      <c r="E8" s="65"/>
      <c r="F8" s="68"/>
      <c r="G8" s="65"/>
      <c r="H8" s="48"/>
      <c r="I8" s="48"/>
      <c r="J8" s="48"/>
      <c r="K8" s="48"/>
      <c r="L8" s="48"/>
      <c r="M8" s="51"/>
      <c r="N8" s="54"/>
      <c r="O8" s="57"/>
    </row>
    <row r="9" spans="1:15" x14ac:dyDescent="0.25">
      <c r="A9" s="63"/>
      <c r="B9" s="63"/>
      <c r="C9" s="7" t="s">
        <v>59</v>
      </c>
      <c r="D9" s="60"/>
      <c r="E9" s="66"/>
      <c r="F9" s="69"/>
      <c r="G9" s="66"/>
      <c r="H9" s="49"/>
      <c r="I9" s="49"/>
      <c r="J9" s="49"/>
      <c r="K9" s="49"/>
      <c r="L9" s="49"/>
      <c r="M9" s="52"/>
      <c r="N9" s="55"/>
      <c r="O9" s="58"/>
    </row>
    <row r="10" spans="1:15" x14ac:dyDescent="0.25">
      <c r="A10" s="61">
        <v>2</v>
      </c>
      <c r="B10" s="61" t="s">
        <v>18</v>
      </c>
      <c r="C10" s="3" t="s">
        <v>19</v>
      </c>
      <c r="D10" s="4" t="s">
        <v>20</v>
      </c>
      <c r="E10" s="64">
        <v>1529718</v>
      </c>
      <c r="F10" s="67" t="s">
        <v>21</v>
      </c>
      <c r="G10" s="64">
        <v>300000</v>
      </c>
      <c r="H10" s="47">
        <v>15</v>
      </c>
      <c r="I10" s="47">
        <v>18</v>
      </c>
      <c r="J10" s="47">
        <v>10</v>
      </c>
      <c r="K10" s="47">
        <v>5</v>
      </c>
      <c r="L10" s="47">
        <v>8</v>
      </c>
      <c r="M10" s="50">
        <f>SUM(H10:L15)</f>
        <v>56</v>
      </c>
      <c r="N10" s="53">
        <f>G10</f>
        <v>300000</v>
      </c>
      <c r="O10" s="56">
        <v>0</v>
      </c>
    </row>
    <row r="11" spans="1:15" ht="31.5" x14ac:dyDescent="0.25">
      <c r="A11" s="62"/>
      <c r="B11" s="62"/>
      <c r="C11" s="5" t="s">
        <v>22</v>
      </c>
      <c r="D11" s="6" t="s">
        <v>23</v>
      </c>
      <c r="E11" s="65"/>
      <c r="F11" s="68"/>
      <c r="G11" s="65"/>
      <c r="H11" s="48"/>
      <c r="I11" s="48"/>
      <c r="J11" s="48"/>
      <c r="K11" s="48"/>
      <c r="L11" s="48"/>
      <c r="M11" s="51"/>
      <c r="N11" s="54"/>
      <c r="O11" s="57"/>
    </row>
    <row r="12" spans="1:15" x14ac:dyDescent="0.25">
      <c r="A12" s="62"/>
      <c r="B12" s="62"/>
      <c r="C12" s="5" t="s">
        <v>24</v>
      </c>
      <c r="D12" s="59" t="s">
        <v>25</v>
      </c>
      <c r="E12" s="65"/>
      <c r="F12" s="68"/>
      <c r="G12" s="65"/>
      <c r="H12" s="48"/>
      <c r="I12" s="48"/>
      <c r="J12" s="48"/>
      <c r="K12" s="48"/>
      <c r="L12" s="48"/>
      <c r="M12" s="51"/>
      <c r="N12" s="54"/>
      <c r="O12" s="57"/>
    </row>
    <row r="13" spans="1:15" x14ac:dyDescent="0.25">
      <c r="A13" s="62"/>
      <c r="B13" s="62"/>
      <c r="C13" s="5" t="s">
        <v>26</v>
      </c>
      <c r="D13" s="59"/>
      <c r="E13" s="65"/>
      <c r="F13" s="68"/>
      <c r="G13" s="65"/>
      <c r="H13" s="48"/>
      <c r="I13" s="48"/>
      <c r="J13" s="48"/>
      <c r="K13" s="48"/>
      <c r="L13" s="48"/>
      <c r="M13" s="51"/>
      <c r="N13" s="54"/>
      <c r="O13" s="57"/>
    </row>
    <row r="14" spans="1:15" x14ac:dyDescent="0.25">
      <c r="A14" s="62"/>
      <c r="B14" s="62"/>
      <c r="C14" s="5" t="s">
        <v>27</v>
      </c>
      <c r="D14" s="59"/>
      <c r="E14" s="65"/>
      <c r="F14" s="68"/>
      <c r="G14" s="65"/>
      <c r="H14" s="48"/>
      <c r="I14" s="48"/>
      <c r="J14" s="48"/>
      <c r="K14" s="48"/>
      <c r="L14" s="48"/>
      <c r="M14" s="51"/>
      <c r="N14" s="54"/>
      <c r="O14" s="57"/>
    </row>
    <row r="15" spans="1:15" x14ac:dyDescent="0.25">
      <c r="A15" s="63"/>
      <c r="B15" s="63"/>
      <c r="C15" s="7" t="s">
        <v>28</v>
      </c>
      <c r="D15" s="60"/>
      <c r="E15" s="66"/>
      <c r="F15" s="69"/>
      <c r="G15" s="66"/>
      <c r="H15" s="49"/>
      <c r="I15" s="49"/>
      <c r="J15" s="49"/>
      <c r="K15" s="49"/>
      <c r="L15" s="49"/>
      <c r="M15" s="52"/>
      <c r="N15" s="55"/>
      <c r="O15" s="58"/>
    </row>
    <row r="16" spans="1:15" x14ac:dyDescent="0.25">
      <c r="A16" s="61">
        <v>3</v>
      </c>
      <c r="B16" s="61">
        <v>161</v>
      </c>
      <c r="C16" s="3" t="s">
        <v>37</v>
      </c>
      <c r="D16" s="4" t="s">
        <v>38</v>
      </c>
      <c r="E16" s="64">
        <v>1492455</v>
      </c>
      <c r="F16" s="67" t="s">
        <v>21</v>
      </c>
      <c r="G16" s="64">
        <v>300000</v>
      </c>
      <c r="H16" s="47">
        <v>20</v>
      </c>
      <c r="I16" s="47">
        <v>16</v>
      </c>
      <c r="J16" s="47">
        <v>5</v>
      </c>
      <c r="K16" s="47">
        <v>5</v>
      </c>
      <c r="L16" s="47">
        <v>8</v>
      </c>
      <c r="M16" s="50">
        <f>SUM(H16:L21)</f>
        <v>54</v>
      </c>
      <c r="N16" s="53">
        <f>G16</f>
        <v>300000</v>
      </c>
      <c r="O16" s="56">
        <v>0</v>
      </c>
    </row>
    <row r="17" spans="1:15" ht="31.5" x14ac:dyDescent="0.25">
      <c r="A17" s="62"/>
      <c r="B17" s="62"/>
      <c r="C17" s="5" t="s">
        <v>22</v>
      </c>
      <c r="D17" s="6" t="s">
        <v>39</v>
      </c>
      <c r="E17" s="65"/>
      <c r="F17" s="68"/>
      <c r="G17" s="65"/>
      <c r="H17" s="48"/>
      <c r="I17" s="48"/>
      <c r="J17" s="48"/>
      <c r="K17" s="48"/>
      <c r="L17" s="48"/>
      <c r="M17" s="51"/>
      <c r="N17" s="54"/>
      <c r="O17" s="57"/>
    </row>
    <row r="18" spans="1:15" x14ac:dyDescent="0.25">
      <c r="A18" s="62"/>
      <c r="B18" s="62"/>
      <c r="C18" s="5" t="s">
        <v>40</v>
      </c>
      <c r="D18" s="59" t="s">
        <v>41</v>
      </c>
      <c r="E18" s="65"/>
      <c r="F18" s="68"/>
      <c r="G18" s="65"/>
      <c r="H18" s="48"/>
      <c r="I18" s="48"/>
      <c r="J18" s="48"/>
      <c r="K18" s="48"/>
      <c r="L18" s="48"/>
      <c r="M18" s="51"/>
      <c r="N18" s="54"/>
      <c r="O18" s="57"/>
    </row>
    <row r="19" spans="1:15" x14ac:dyDescent="0.25">
      <c r="A19" s="62"/>
      <c r="B19" s="62"/>
      <c r="C19" s="5" t="s">
        <v>42</v>
      </c>
      <c r="D19" s="59"/>
      <c r="E19" s="65"/>
      <c r="F19" s="68"/>
      <c r="G19" s="65"/>
      <c r="H19" s="48"/>
      <c r="I19" s="48"/>
      <c r="J19" s="48"/>
      <c r="K19" s="48"/>
      <c r="L19" s="48"/>
      <c r="M19" s="51"/>
      <c r="N19" s="54"/>
      <c r="O19" s="57"/>
    </row>
    <row r="20" spans="1:15" x14ac:dyDescent="0.25">
      <c r="A20" s="62"/>
      <c r="B20" s="62"/>
      <c r="C20" s="5" t="s">
        <v>43</v>
      </c>
      <c r="D20" s="59"/>
      <c r="E20" s="65"/>
      <c r="F20" s="68"/>
      <c r="G20" s="65"/>
      <c r="H20" s="48"/>
      <c r="I20" s="48"/>
      <c r="J20" s="48"/>
      <c r="K20" s="48"/>
      <c r="L20" s="48"/>
      <c r="M20" s="51"/>
      <c r="N20" s="54"/>
      <c r="O20" s="57"/>
    </row>
    <row r="21" spans="1:15" x14ac:dyDescent="0.25">
      <c r="A21" s="63"/>
      <c r="B21" s="63"/>
      <c r="C21" s="7" t="s">
        <v>44</v>
      </c>
      <c r="D21" s="60"/>
      <c r="E21" s="66"/>
      <c r="F21" s="69"/>
      <c r="G21" s="66"/>
      <c r="H21" s="49"/>
      <c r="I21" s="49"/>
      <c r="J21" s="49"/>
      <c r="K21" s="49"/>
      <c r="L21" s="49"/>
      <c r="M21" s="52"/>
      <c r="N21" s="55"/>
      <c r="O21" s="58"/>
    </row>
    <row r="22" spans="1:15" x14ac:dyDescent="0.25">
      <c r="A22" s="61">
        <v>4</v>
      </c>
      <c r="B22" s="61">
        <v>159</v>
      </c>
      <c r="C22" s="3" t="s">
        <v>45</v>
      </c>
      <c r="D22" s="4" t="s">
        <v>46</v>
      </c>
      <c r="E22" s="64">
        <v>544250</v>
      </c>
      <c r="F22" s="67" t="s">
        <v>21</v>
      </c>
      <c r="G22" s="64">
        <v>217700</v>
      </c>
      <c r="H22" s="47">
        <v>10</v>
      </c>
      <c r="I22" s="47">
        <v>20</v>
      </c>
      <c r="J22" s="47">
        <v>5</v>
      </c>
      <c r="K22" s="47">
        <v>10</v>
      </c>
      <c r="L22" s="47">
        <v>8</v>
      </c>
      <c r="M22" s="50">
        <f>SUM(H22:L27)</f>
        <v>53</v>
      </c>
      <c r="N22" s="53">
        <f>G22</f>
        <v>217700</v>
      </c>
      <c r="O22" s="56">
        <v>0</v>
      </c>
    </row>
    <row r="23" spans="1:15" ht="31.5" x14ac:dyDescent="0.25">
      <c r="A23" s="62"/>
      <c r="B23" s="62"/>
      <c r="C23" s="5" t="s">
        <v>22</v>
      </c>
      <c r="D23" s="6" t="s">
        <v>47</v>
      </c>
      <c r="E23" s="65"/>
      <c r="F23" s="68"/>
      <c r="G23" s="65"/>
      <c r="H23" s="48"/>
      <c r="I23" s="48"/>
      <c r="J23" s="48"/>
      <c r="K23" s="48"/>
      <c r="L23" s="48"/>
      <c r="M23" s="51"/>
      <c r="N23" s="54"/>
      <c r="O23" s="57"/>
    </row>
    <row r="24" spans="1:15" x14ac:dyDescent="0.25">
      <c r="A24" s="62"/>
      <c r="B24" s="62"/>
      <c r="C24" s="5" t="s">
        <v>48</v>
      </c>
      <c r="D24" s="59" t="s">
        <v>49</v>
      </c>
      <c r="E24" s="65"/>
      <c r="F24" s="68"/>
      <c r="G24" s="65"/>
      <c r="H24" s="48"/>
      <c r="I24" s="48"/>
      <c r="J24" s="48"/>
      <c r="K24" s="48"/>
      <c r="L24" s="48"/>
      <c r="M24" s="51"/>
      <c r="N24" s="54"/>
      <c r="O24" s="57"/>
    </row>
    <row r="25" spans="1:15" x14ac:dyDescent="0.25">
      <c r="A25" s="62"/>
      <c r="B25" s="62"/>
      <c r="C25" s="5" t="s">
        <v>50</v>
      </c>
      <c r="D25" s="59"/>
      <c r="E25" s="65"/>
      <c r="F25" s="68"/>
      <c r="G25" s="65"/>
      <c r="H25" s="48"/>
      <c r="I25" s="48"/>
      <c r="J25" s="48"/>
      <c r="K25" s="48"/>
      <c r="L25" s="48"/>
      <c r="M25" s="51"/>
      <c r="N25" s="54"/>
      <c r="O25" s="57"/>
    </row>
    <row r="26" spans="1:15" x14ac:dyDescent="0.25">
      <c r="A26" s="62"/>
      <c r="B26" s="62"/>
      <c r="C26" s="5" t="s">
        <v>51</v>
      </c>
      <c r="D26" s="59"/>
      <c r="E26" s="65"/>
      <c r="F26" s="68"/>
      <c r="G26" s="65"/>
      <c r="H26" s="48"/>
      <c r="I26" s="48"/>
      <c r="J26" s="48"/>
      <c r="K26" s="48"/>
      <c r="L26" s="48"/>
      <c r="M26" s="51"/>
      <c r="N26" s="54"/>
      <c r="O26" s="57"/>
    </row>
    <row r="27" spans="1:15" x14ac:dyDescent="0.25">
      <c r="A27" s="63"/>
      <c r="B27" s="63"/>
      <c r="C27" s="7" t="s">
        <v>52</v>
      </c>
      <c r="D27" s="60"/>
      <c r="E27" s="66"/>
      <c r="F27" s="69"/>
      <c r="G27" s="66"/>
      <c r="H27" s="49"/>
      <c r="I27" s="49"/>
      <c r="J27" s="49"/>
      <c r="K27" s="49"/>
      <c r="L27" s="49"/>
      <c r="M27" s="52"/>
      <c r="N27" s="55"/>
      <c r="O27" s="58"/>
    </row>
    <row r="28" spans="1:15" x14ac:dyDescent="0.25">
      <c r="A28" s="61">
        <v>5</v>
      </c>
      <c r="B28" s="61">
        <v>130</v>
      </c>
      <c r="C28" s="3" t="s">
        <v>60</v>
      </c>
      <c r="D28" s="4" t="s">
        <v>61</v>
      </c>
      <c r="E28" s="64">
        <v>1010145</v>
      </c>
      <c r="F28" s="67" t="s">
        <v>21</v>
      </c>
      <c r="G28" s="64">
        <v>300000</v>
      </c>
      <c r="H28" s="47">
        <v>15</v>
      </c>
      <c r="I28" s="47">
        <v>18</v>
      </c>
      <c r="J28" s="47">
        <v>5</v>
      </c>
      <c r="K28" s="47">
        <v>5</v>
      </c>
      <c r="L28" s="47">
        <v>10</v>
      </c>
      <c r="M28" s="50">
        <f>SUM(H28:L33)</f>
        <v>53</v>
      </c>
      <c r="N28" s="53">
        <f>G28</f>
        <v>300000</v>
      </c>
      <c r="O28" s="56">
        <v>0</v>
      </c>
    </row>
    <row r="29" spans="1:15" ht="31.5" x14ac:dyDescent="0.25">
      <c r="A29" s="62"/>
      <c r="B29" s="62"/>
      <c r="C29" s="5" t="s">
        <v>22</v>
      </c>
      <c r="D29" s="6" t="s">
        <v>62</v>
      </c>
      <c r="E29" s="65"/>
      <c r="F29" s="68"/>
      <c r="G29" s="65"/>
      <c r="H29" s="48"/>
      <c r="I29" s="48"/>
      <c r="J29" s="48"/>
      <c r="K29" s="48"/>
      <c r="L29" s="48"/>
      <c r="M29" s="51"/>
      <c r="N29" s="54"/>
      <c r="O29" s="57"/>
    </row>
    <row r="30" spans="1:15" x14ac:dyDescent="0.25">
      <c r="A30" s="62"/>
      <c r="B30" s="62"/>
      <c r="C30" s="5" t="s">
        <v>63</v>
      </c>
      <c r="D30" s="59" t="s">
        <v>64</v>
      </c>
      <c r="E30" s="65"/>
      <c r="F30" s="68"/>
      <c r="G30" s="65"/>
      <c r="H30" s="48"/>
      <c r="I30" s="48"/>
      <c r="J30" s="48"/>
      <c r="K30" s="48"/>
      <c r="L30" s="48"/>
      <c r="M30" s="51"/>
      <c r="N30" s="54"/>
      <c r="O30" s="57"/>
    </row>
    <row r="31" spans="1:15" x14ac:dyDescent="0.25">
      <c r="A31" s="62"/>
      <c r="B31" s="62"/>
      <c r="C31" s="5" t="s">
        <v>65</v>
      </c>
      <c r="D31" s="59"/>
      <c r="E31" s="65"/>
      <c r="F31" s="68"/>
      <c r="G31" s="65"/>
      <c r="H31" s="48"/>
      <c r="I31" s="48"/>
      <c r="J31" s="48"/>
      <c r="K31" s="48"/>
      <c r="L31" s="48"/>
      <c r="M31" s="51"/>
      <c r="N31" s="54"/>
      <c r="O31" s="57"/>
    </row>
    <row r="32" spans="1:15" x14ac:dyDescent="0.25">
      <c r="A32" s="62"/>
      <c r="B32" s="62"/>
      <c r="C32" s="5" t="s">
        <v>66</v>
      </c>
      <c r="D32" s="59"/>
      <c r="E32" s="65"/>
      <c r="F32" s="68"/>
      <c r="G32" s="65"/>
      <c r="H32" s="48"/>
      <c r="I32" s="48"/>
      <c r="J32" s="48"/>
      <c r="K32" s="48"/>
      <c r="L32" s="48"/>
      <c r="M32" s="51"/>
      <c r="N32" s="54"/>
      <c r="O32" s="57"/>
    </row>
    <row r="33" spans="1:15" x14ac:dyDescent="0.25">
      <c r="A33" s="63"/>
      <c r="B33" s="63"/>
      <c r="C33" s="7" t="s">
        <v>67</v>
      </c>
      <c r="D33" s="60"/>
      <c r="E33" s="66"/>
      <c r="F33" s="69"/>
      <c r="G33" s="66"/>
      <c r="H33" s="49"/>
      <c r="I33" s="49"/>
      <c r="J33" s="49"/>
      <c r="K33" s="49"/>
      <c r="L33" s="49"/>
      <c r="M33" s="52"/>
      <c r="N33" s="55"/>
      <c r="O33" s="58"/>
    </row>
    <row r="34" spans="1:15" x14ac:dyDescent="0.25">
      <c r="A34" s="61">
        <v>6</v>
      </c>
      <c r="B34" s="61">
        <v>74</v>
      </c>
      <c r="C34" s="3" t="s">
        <v>68</v>
      </c>
      <c r="D34" s="4" t="s">
        <v>69</v>
      </c>
      <c r="E34" s="64">
        <v>450000</v>
      </c>
      <c r="F34" s="67" t="s">
        <v>21</v>
      </c>
      <c r="G34" s="64">
        <v>180000</v>
      </c>
      <c r="H34" s="47">
        <v>10</v>
      </c>
      <c r="I34" s="47">
        <v>20</v>
      </c>
      <c r="J34" s="47">
        <v>10</v>
      </c>
      <c r="K34" s="47">
        <v>5</v>
      </c>
      <c r="L34" s="47">
        <v>8</v>
      </c>
      <c r="M34" s="50">
        <f>SUM(H34:L39)</f>
        <v>53</v>
      </c>
      <c r="N34" s="53">
        <f>G34</f>
        <v>180000</v>
      </c>
      <c r="O34" s="56">
        <v>0</v>
      </c>
    </row>
    <row r="35" spans="1:15" ht="31.5" x14ac:dyDescent="0.25">
      <c r="A35" s="62"/>
      <c r="B35" s="62"/>
      <c r="C35" s="5" t="s">
        <v>22</v>
      </c>
      <c r="D35" s="6" t="s">
        <v>70</v>
      </c>
      <c r="E35" s="65"/>
      <c r="F35" s="68"/>
      <c r="G35" s="65"/>
      <c r="H35" s="48"/>
      <c r="I35" s="48"/>
      <c r="J35" s="48"/>
      <c r="K35" s="48"/>
      <c r="L35" s="48"/>
      <c r="M35" s="51"/>
      <c r="N35" s="54"/>
      <c r="O35" s="57"/>
    </row>
    <row r="36" spans="1:15" x14ac:dyDescent="0.25">
      <c r="A36" s="62"/>
      <c r="B36" s="62"/>
      <c r="C36" s="5" t="s">
        <v>71</v>
      </c>
      <c r="D36" s="59" t="s">
        <v>72</v>
      </c>
      <c r="E36" s="65"/>
      <c r="F36" s="68"/>
      <c r="G36" s="65"/>
      <c r="H36" s="48"/>
      <c r="I36" s="48"/>
      <c r="J36" s="48"/>
      <c r="K36" s="48"/>
      <c r="L36" s="48"/>
      <c r="M36" s="51"/>
      <c r="N36" s="54"/>
      <c r="O36" s="57"/>
    </row>
    <row r="37" spans="1:15" x14ac:dyDescent="0.25">
      <c r="A37" s="62"/>
      <c r="B37" s="62"/>
      <c r="C37" s="5" t="s">
        <v>73</v>
      </c>
      <c r="D37" s="59"/>
      <c r="E37" s="65"/>
      <c r="F37" s="68"/>
      <c r="G37" s="65"/>
      <c r="H37" s="48"/>
      <c r="I37" s="48"/>
      <c r="J37" s="48"/>
      <c r="K37" s="48"/>
      <c r="L37" s="48"/>
      <c r="M37" s="51"/>
      <c r="N37" s="54"/>
      <c r="O37" s="57"/>
    </row>
    <row r="38" spans="1:15" x14ac:dyDescent="0.25">
      <c r="A38" s="62"/>
      <c r="B38" s="62"/>
      <c r="C38" s="5" t="s">
        <v>74</v>
      </c>
      <c r="D38" s="59"/>
      <c r="E38" s="65"/>
      <c r="F38" s="68"/>
      <c r="G38" s="65"/>
      <c r="H38" s="48"/>
      <c r="I38" s="48"/>
      <c r="J38" s="48"/>
      <c r="K38" s="48"/>
      <c r="L38" s="48"/>
      <c r="M38" s="51"/>
      <c r="N38" s="54"/>
      <c r="O38" s="57"/>
    </row>
    <row r="39" spans="1:15" x14ac:dyDescent="0.25">
      <c r="A39" s="63"/>
      <c r="B39" s="63"/>
      <c r="C39" s="7" t="s">
        <v>75</v>
      </c>
      <c r="D39" s="60"/>
      <c r="E39" s="66"/>
      <c r="F39" s="69"/>
      <c r="G39" s="66"/>
      <c r="H39" s="49"/>
      <c r="I39" s="49"/>
      <c r="J39" s="49"/>
      <c r="K39" s="49"/>
      <c r="L39" s="49"/>
      <c r="M39" s="52"/>
      <c r="N39" s="55"/>
      <c r="O39" s="58"/>
    </row>
    <row r="40" spans="1:15" x14ac:dyDescent="0.25">
      <c r="A40" s="61">
        <v>7</v>
      </c>
      <c r="B40" s="61">
        <v>28</v>
      </c>
      <c r="C40" s="3" t="s">
        <v>76</v>
      </c>
      <c r="D40" s="4" t="s">
        <v>77</v>
      </c>
      <c r="E40" s="64">
        <v>793718</v>
      </c>
      <c r="F40" s="67" t="s">
        <v>21</v>
      </c>
      <c r="G40" s="64">
        <v>300000</v>
      </c>
      <c r="H40" s="47">
        <v>15</v>
      </c>
      <c r="I40" s="47">
        <v>13</v>
      </c>
      <c r="J40" s="47">
        <v>10</v>
      </c>
      <c r="K40" s="47">
        <v>5</v>
      </c>
      <c r="L40" s="47">
        <v>10</v>
      </c>
      <c r="M40" s="50">
        <f>SUM(H40:L45)</f>
        <v>53</v>
      </c>
      <c r="N40" s="53">
        <f>G40</f>
        <v>300000</v>
      </c>
      <c r="O40" s="56">
        <v>0</v>
      </c>
    </row>
    <row r="41" spans="1:15" ht="31.5" x14ac:dyDescent="0.25">
      <c r="A41" s="62"/>
      <c r="B41" s="62"/>
      <c r="C41" s="5" t="s">
        <v>22</v>
      </c>
      <c r="D41" s="6" t="s">
        <v>78</v>
      </c>
      <c r="E41" s="65"/>
      <c r="F41" s="68"/>
      <c r="G41" s="65"/>
      <c r="H41" s="48"/>
      <c r="I41" s="48"/>
      <c r="J41" s="48"/>
      <c r="K41" s="48"/>
      <c r="L41" s="48"/>
      <c r="M41" s="51"/>
      <c r="N41" s="54"/>
      <c r="O41" s="57"/>
    </row>
    <row r="42" spans="1:15" x14ac:dyDescent="0.25">
      <c r="A42" s="62"/>
      <c r="B42" s="62"/>
      <c r="C42" s="5" t="s">
        <v>79</v>
      </c>
      <c r="D42" s="59" t="s">
        <v>80</v>
      </c>
      <c r="E42" s="65"/>
      <c r="F42" s="68"/>
      <c r="G42" s="65"/>
      <c r="H42" s="48"/>
      <c r="I42" s="48"/>
      <c r="J42" s="48"/>
      <c r="K42" s="48"/>
      <c r="L42" s="48"/>
      <c r="M42" s="51"/>
      <c r="N42" s="54"/>
      <c r="O42" s="57"/>
    </row>
    <row r="43" spans="1:15" x14ac:dyDescent="0.25">
      <c r="A43" s="62"/>
      <c r="B43" s="62"/>
      <c r="C43" s="5" t="s">
        <v>81</v>
      </c>
      <c r="D43" s="59"/>
      <c r="E43" s="65"/>
      <c r="F43" s="68"/>
      <c r="G43" s="65"/>
      <c r="H43" s="48"/>
      <c r="I43" s="48"/>
      <c r="J43" s="48"/>
      <c r="K43" s="48"/>
      <c r="L43" s="48"/>
      <c r="M43" s="51"/>
      <c r="N43" s="54"/>
      <c r="O43" s="57"/>
    </row>
    <row r="44" spans="1:15" x14ac:dyDescent="0.25">
      <c r="A44" s="62"/>
      <c r="B44" s="62"/>
      <c r="C44" s="5" t="s">
        <v>82</v>
      </c>
      <c r="D44" s="59"/>
      <c r="E44" s="65"/>
      <c r="F44" s="68"/>
      <c r="G44" s="65"/>
      <c r="H44" s="48"/>
      <c r="I44" s="48"/>
      <c r="J44" s="48"/>
      <c r="K44" s="48"/>
      <c r="L44" s="48"/>
      <c r="M44" s="51"/>
      <c r="N44" s="54"/>
      <c r="O44" s="57"/>
    </row>
    <row r="45" spans="1:15" x14ac:dyDescent="0.25">
      <c r="A45" s="63"/>
      <c r="B45" s="63"/>
      <c r="C45" s="7" t="s">
        <v>83</v>
      </c>
      <c r="D45" s="60"/>
      <c r="E45" s="66"/>
      <c r="F45" s="69"/>
      <c r="G45" s="66"/>
      <c r="H45" s="49"/>
      <c r="I45" s="49"/>
      <c r="J45" s="49"/>
      <c r="K45" s="49"/>
      <c r="L45" s="49"/>
      <c r="M45" s="52"/>
      <c r="N45" s="55"/>
      <c r="O45" s="58"/>
    </row>
    <row r="46" spans="1:15" x14ac:dyDescent="0.25">
      <c r="A46" s="61">
        <v>8</v>
      </c>
      <c r="B46" s="61">
        <v>149</v>
      </c>
      <c r="C46" s="3" t="s">
        <v>84</v>
      </c>
      <c r="D46" s="4" t="s">
        <v>85</v>
      </c>
      <c r="E46" s="64">
        <v>785000</v>
      </c>
      <c r="F46" s="67" t="s">
        <v>21</v>
      </c>
      <c r="G46" s="64">
        <v>300000</v>
      </c>
      <c r="H46" s="47">
        <v>10</v>
      </c>
      <c r="I46" s="47">
        <v>18</v>
      </c>
      <c r="J46" s="47">
        <v>10</v>
      </c>
      <c r="K46" s="47">
        <v>5</v>
      </c>
      <c r="L46" s="47">
        <v>10</v>
      </c>
      <c r="M46" s="50">
        <f>SUM(H46:L51)</f>
        <v>53</v>
      </c>
      <c r="N46" s="53">
        <f>G46</f>
        <v>300000</v>
      </c>
      <c r="O46" s="56">
        <v>0</v>
      </c>
    </row>
    <row r="47" spans="1:15" ht="31.5" x14ac:dyDescent="0.25">
      <c r="A47" s="62"/>
      <c r="B47" s="62"/>
      <c r="C47" s="5" t="s">
        <v>22</v>
      </c>
      <c r="D47" s="6" t="s">
        <v>86</v>
      </c>
      <c r="E47" s="65"/>
      <c r="F47" s="68"/>
      <c r="G47" s="65"/>
      <c r="H47" s="48"/>
      <c r="I47" s="48"/>
      <c r="J47" s="48"/>
      <c r="K47" s="48"/>
      <c r="L47" s="48"/>
      <c r="M47" s="51"/>
      <c r="N47" s="54"/>
      <c r="O47" s="57"/>
    </row>
    <row r="48" spans="1:15" x14ac:dyDescent="0.25">
      <c r="A48" s="62"/>
      <c r="B48" s="62"/>
      <c r="C48" s="5" t="s">
        <v>87</v>
      </c>
      <c r="D48" s="59" t="s">
        <v>88</v>
      </c>
      <c r="E48" s="65"/>
      <c r="F48" s="68"/>
      <c r="G48" s="65"/>
      <c r="H48" s="48"/>
      <c r="I48" s="48"/>
      <c r="J48" s="48"/>
      <c r="K48" s="48"/>
      <c r="L48" s="48"/>
      <c r="M48" s="51"/>
      <c r="N48" s="54"/>
      <c r="O48" s="57"/>
    </row>
    <row r="49" spans="1:15" x14ac:dyDescent="0.25">
      <c r="A49" s="62"/>
      <c r="B49" s="62"/>
      <c r="C49" s="5" t="s">
        <v>89</v>
      </c>
      <c r="D49" s="59"/>
      <c r="E49" s="65"/>
      <c r="F49" s="68"/>
      <c r="G49" s="65"/>
      <c r="H49" s="48"/>
      <c r="I49" s="48"/>
      <c r="J49" s="48"/>
      <c r="K49" s="48"/>
      <c r="L49" s="48"/>
      <c r="M49" s="51"/>
      <c r="N49" s="54"/>
      <c r="O49" s="57"/>
    </row>
    <row r="50" spans="1:15" x14ac:dyDescent="0.25">
      <c r="A50" s="62"/>
      <c r="B50" s="62"/>
      <c r="C50" s="5" t="s">
        <v>90</v>
      </c>
      <c r="D50" s="59"/>
      <c r="E50" s="65"/>
      <c r="F50" s="68"/>
      <c r="G50" s="65"/>
      <c r="H50" s="48"/>
      <c r="I50" s="48"/>
      <c r="J50" s="48"/>
      <c r="K50" s="48"/>
      <c r="L50" s="48"/>
      <c r="M50" s="51"/>
      <c r="N50" s="54"/>
      <c r="O50" s="57"/>
    </row>
    <row r="51" spans="1:15" x14ac:dyDescent="0.25">
      <c r="A51" s="63"/>
      <c r="B51" s="63"/>
      <c r="C51" s="7" t="s">
        <v>91</v>
      </c>
      <c r="D51" s="60"/>
      <c r="E51" s="66"/>
      <c r="F51" s="69"/>
      <c r="G51" s="66"/>
      <c r="H51" s="49"/>
      <c r="I51" s="49"/>
      <c r="J51" s="49"/>
      <c r="K51" s="49"/>
      <c r="L51" s="49"/>
      <c r="M51" s="52"/>
      <c r="N51" s="55"/>
      <c r="O51" s="58"/>
    </row>
    <row r="52" spans="1:15" x14ac:dyDescent="0.25">
      <c r="A52" s="61">
        <v>9</v>
      </c>
      <c r="B52" s="61">
        <v>93</v>
      </c>
      <c r="C52" s="3" t="s">
        <v>92</v>
      </c>
      <c r="D52" s="4" t="s">
        <v>93</v>
      </c>
      <c r="E52" s="64">
        <v>259987</v>
      </c>
      <c r="F52" s="67" t="s">
        <v>21</v>
      </c>
      <c r="G52" s="64">
        <v>77996</v>
      </c>
      <c r="H52" s="47">
        <v>11</v>
      </c>
      <c r="I52" s="47">
        <v>20</v>
      </c>
      <c r="J52" s="47">
        <v>1</v>
      </c>
      <c r="K52" s="47">
        <v>10</v>
      </c>
      <c r="L52" s="47">
        <v>10</v>
      </c>
      <c r="M52" s="50">
        <f>SUM(H52:L57)</f>
        <v>52</v>
      </c>
      <c r="N52" s="53">
        <f>G52</f>
        <v>77996</v>
      </c>
      <c r="O52" s="56">
        <v>0</v>
      </c>
    </row>
    <row r="53" spans="1:15" ht="31.5" x14ac:dyDescent="0.25">
      <c r="A53" s="62"/>
      <c r="B53" s="62"/>
      <c r="C53" s="5" t="s">
        <v>22</v>
      </c>
      <c r="D53" s="6" t="s">
        <v>94</v>
      </c>
      <c r="E53" s="65"/>
      <c r="F53" s="68"/>
      <c r="G53" s="65"/>
      <c r="H53" s="48"/>
      <c r="I53" s="48"/>
      <c r="J53" s="48"/>
      <c r="K53" s="48"/>
      <c r="L53" s="48"/>
      <c r="M53" s="51"/>
      <c r="N53" s="54"/>
      <c r="O53" s="57"/>
    </row>
    <row r="54" spans="1:15" x14ac:dyDescent="0.25">
      <c r="A54" s="62"/>
      <c r="B54" s="62"/>
      <c r="C54" s="5" t="s">
        <v>95</v>
      </c>
      <c r="D54" s="59" t="s">
        <v>96</v>
      </c>
      <c r="E54" s="65"/>
      <c r="F54" s="68"/>
      <c r="G54" s="65"/>
      <c r="H54" s="48"/>
      <c r="I54" s="48"/>
      <c r="J54" s="48"/>
      <c r="K54" s="48"/>
      <c r="L54" s="48"/>
      <c r="M54" s="51"/>
      <c r="N54" s="54"/>
      <c r="O54" s="57"/>
    </row>
    <row r="55" spans="1:15" x14ac:dyDescent="0.25">
      <c r="A55" s="62"/>
      <c r="B55" s="62"/>
      <c r="C55" s="5" t="s">
        <v>97</v>
      </c>
      <c r="D55" s="59"/>
      <c r="E55" s="65"/>
      <c r="F55" s="68"/>
      <c r="G55" s="65"/>
      <c r="H55" s="48"/>
      <c r="I55" s="48"/>
      <c r="J55" s="48"/>
      <c r="K55" s="48"/>
      <c r="L55" s="48"/>
      <c r="M55" s="51"/>
      <c r="N55" s="54"/>
      <c r="O55" s="57"/>
    </row>
    <row r="56" spans="1:15" x14ac:dyDescent="0.25">
      <c r="A56" s="62"/>
      <c r="B56" s="62"/>
      <c r="C56" s="5" t="s">
        <v>98</v>
      </c>
      <c r="D56" s="59"/>
      <c r="E56" s="65"/>
      <c r="F56" s="68"/>
      <c r="G56" s="65"/>
      <c r="H56" s="48"/>
      <c r="I56" s="48"/>
      <c r="J56" s="48"/>
      <c r="K56" s="48"/>
      <c r="L56" s="48"/>
      <c r="M56" s="51"/>
      <c r="N56" s="54"/>
      <c r="O56" s="57"/>
    </row>
    <row r="57" spans="1:15" x14ac:dyDescent="0.25">
      <c r="A57" s="63"/>
      <c r="B57" s="63"/>
      <c r="C57" s="7" t="s">
        <v>99</v>
      </c>
      <c r="D57" s="60"/>
      <c r="E57" s="66"/>
      <c r="F57" s="69"/>
      <c r="G57" s="66"/>
      <c r="H57" s="49"/>
      <c r="I57" s="49"/>
      <c r="J57" s="49"/>
      <c r="K57" s="49"/>
      <c r="L57" s="49"/>
      <c r="M57" s="52"/>
      <c r="N57" s="55"/>
      <c r="O57" s="58"/>
    </row>
    <row r="58" spans="1:15" x14ac:dyDescent="0.25">
      <c r="A58" s="61">
        <v>10</v>
      </c>
      <c r="B58" s="61">
        <v>116</v>
      </c>
      <c r="C58" s="3" t="s">
        <v>100</v>
      </c>
      <c r="D58" s="4" t="s">
        <v>101</v>
      </c>
      <c r="E58" s="64">
        <v>860000</v>
      </c>
      <c r="F58" s="67" t="s">
        <v>21</v>
      </c>
      <c r="G58" s="64">
        <v>250000</v>
      </c>
      <c r="H58" s="47">
        <v>11</v>
      </c>
      <c r="I58" s="47">
        <v>16</v>
      </c>
      <c r="J58" s="47">
        <v>10</v>
      </c>
      <c r="K58" s="47">
        <v>5</v>
      </c>
      <c r="L58" s="47">
        <v>10</v>
      </c>
      <c r="M58" s="50">
        <f>SUM(H58:L63)</f>
        <v>52</v>
      </c>
      <c r="N58" s="53">
        <f>G58</f>
        <v>250000</v>
      </c>
      <c r="O58" s="56">
        <v>0</v>
      </c>
    </row>
    <row r="59" spans="1:15" ht="31.5" x14ac:dyDescent="0.25">
      <c r="A59" s="62"/>
      <c r="B59" s="62"/>
      <c r="C59" s="5" t="s">
        <v>22</v>
      </c>
      <c r="D59" s="6" t="s">
        <v>102</v>
      </c>
      <c r="E59" s="65"/>
      <c r="F59" s="68"/>
      <c r="G59" s="65"/>
      <c r="H59" s="48"/>
      <c r="I59" s="48"/>
      <c r="J59" s="48"/>
      <c r="K59" s="48"/>
      <c r="L59" s="48"/>
      <c r="M59" s="51"/>
      <c r="N59" s="54"/>
      <c r="O59" s="57"/>
    </row>
    <row r="60" spans="1:15" x14ac:dyDescent="0.25">
      <c r="A60" s="62"/>
      <c r="B60" s="62"/>
      <c r="C60" s="5" t="s">
        <v>103</v>
      </c>
      <c r="D60" s="59" t="s">
        <v>104</v>
      </c>
      <c r="E60" s="65"/>
      <c r="F60" s="68"/>
      <c r="G60" s="65"/>
      <c r="H60" s="48"/>
      <c r="I60" s="48"/>
      <c r="J60" s="48"/>
      <c r="K60" s="48"/>
      <c r="L60" s="48"/>
      <c r="M60" s="51"/>
      <c r="N60" s="54"/>
      <c r="O60" s="57"/>
    </row>
    <row r="61" spans="1:15" x14ac:dyDescent="0.25">
      <c r="A61" s="62"/>
      <c r="B61" s="62"/>
      <c r="C61" s="5" t="s">
        <v>105</v>
      </c>
      <c r="D61" s="59"/>
      <c r="E61" s="65"/>
      <c r="F61" s="68"/>
      <c r="G61" s="65"/>
      <c r="H61" s="48"/>
      <c r="I61" s="48"/>
      <c r="J61" s="48"/>
      <c r="K61" s="48"/>
      <c r="L61" s="48"/>
      <c r="M61" s="51"/>
      <c r="N61" s="54"/>
      <c r="O61" s="57"/>
    </row>
    <row r="62" spans="1:15" x14ac:dyDescent="0.25">
      <c r="A62" s="62"/>
      <c r="B62" s="62"/>
      <c r="C62" s="5" t="s">
        <v>106</v>
      </c>
      <c r="D62" s="59"/>
      <c r="E62" s="65"/>
      <c r="F62" s="68"/>
      <c r="G62" s="65"/>
      <c r="H62" s="48"/>
      <c r="I62" s="48"/>
      <c r="J62" s="48"/>
      <c r="K62" s="48"/>
      <c r="L62" s="48"/>
      <c r="M62" s="51"/>
      <c r="N62" s="54"/>
      <c r="O62" s="57"/>
    </row>
    <row r="63" spans="1:15" x14ac:dyDescent="0.25">
      <c r="A63" s="63"/>
      <c r="B63" s="63"/>
      <c r="C63" s="7" t="s">
        <v>107</v>
      </c>
      <c r="D63" s="60"/>
      <c r="E63" s="66"/>
      <c r="F63" s="69"/>
      <c r="G63" s="66"/>
      <c r="H63" s="49"/>
      <c r="I63" s="49"/>
      <c r="J63" s="49"/>
      <c r="K63" s="49"/>
      <c r="L63" s="49"/>
      <c r="M63" s="52"/>
      <c r="N63" s="55"/>
      <c r="O63" s="58"/>
    </row>
    <row r="64" spans="1:15" ht="21" x14ac:dyDescent="0.25">
      <c r="A64" s="61">
        <v>11</v>
      </c>
      <c r="B64" s="61">
        <v>59</v>
      </c>
      <c r="C64" s="3" t="s">
        <v>108</v>
      </c>
      <c r="D64" s="4" t="s">
        <v>109</v>
      </c>
      <c r="E64" s="64">
        <v>758000</v>
      </c>
      <c r="F64" s="67" t="s">
        <v>21</v>
      </c>
      <c r="G64" s="64">
        <v>300000</v>
      </c>
      <c r="H64" s="47">
        <v>10</v>
      </c>
      <c r="I64" s="47">
        <v>18</v>
      </c>
      <c r="J64" s="47">
        <v>10</v>
      </c>
      <c r="K64" s="47">
        <v>5</v>
      </c>
      <c r="L64" s="47">
        <v>8</v>
      </c>
      <c r="M64" s="50">
        <f>SUM(H64:L69)</f>
        <v>51</v>
      </c>
      <c r="N64" s="53">
        <f>G64</f>
        <v>300000</v>
      </c>
      <c r="O64" s="56">
        <v>0</v>
      </c>
    </row>
    <row r="65" spans="1:15" ht="31.5" x14ac:dyDescent="0.25">
      <c r="A65" s="62"/>
      <c r="B65" s="62"/>
      <c r="C65" s="5" t="s">
        <v>22</v>
      </c>
      <c r="D65" s="6" t="s">
        <v>110</v>
      </c>
      <c r="E65" s="65"/>
      <c r="F65" s="68"/>
      <c r="G65" s="65"/>
      <c r="H65" s="48"/>
      <c r="I65" s="48"/>
      <c r="J65" s="48"/>
      <c r="K65" s="48"/>
      <c r="L65" s="48"/>
      <c r="M65" s="51"/>
      <c r="N65" s="54"/>
      <c r="O65" s="57"/>
    </row>
    <row r="66" spans="1:15" x14ac:dyDescent="0.25">
      <c r="A66" s="62"/>
      <c r="B66" s="62"/>
      <c r="C66" s="5" t="s">
        <v>111</v>
      </c>
      <c r="D66" s="59" t="s">
        <v>112</v>
      </c>
      <c r="E66" s="65"/>
      <c r="F66" s="68"/>
      <c r="G66" s="65"/>
      <c r="H66" s="48"/>
      <c r="I66" s="48"/>
      <c r="J66" s="48"/>
      <c r="K66" s="48"/>
      <c r="L66" s="48"/>
      <c r="M66" s="51"/>
      <c r="N66" s="54"/>
      <c r="O66" s="57"/>
    </row>
    <row r="67" spans="1:15" x14ac:dyDescent="0.25">
      <c r="A67" s="62"/>
      <c r="B67" s="62"/>
      <c r="C67" s="5" t="s">
        <v>113</v>
      </c>
      <c r="D67" s="59"/>
      <c r="E67" s="65"/>
      <c r="F67" s="68"/>
      <c r="G67" s="65"/>
      <c r="H67" s="48"/>
      <c r="I67" s="48"/>
      <c r="J67" s="48"/>
      <c r="K67" s="48"/>
      <c r="L67" s="48"/>
      <c r="M67" s="51"/>
      <c r="N67" s="54"/>
      <c r="O67" s="57"/>
    </row>
    <row r="68" spans="1:15" x14ac:dyDescent="0.25">
      <c r="A68" s="62"/>
      <c r="B68" s="62"/>
      <c r="C68" s="5" t="s">
        <v>66</v>
      </c>
      <c r="D68" s="59"/>
      <c r="E68" s="65"/>
      <c r="F68" s="68"/>
      <c r="G68" s="65"/>
      <c r="H68" s="48"/>
      <c r="I68" s="48"/>
      <c r="J68" s="48"/>
      <c r="K68" s="48"/>
      <c r="L68" s="48"/>
      <c r="M68" s="51"/>
      <c r="N68" s="54"/>
      <c r="O68" s="57"/>
    </row>
    <row r="69" spans="1:15" x14ac:dyDescent="0.25">
      <c r="A69" s="63"/>
      <c r="B69" s="63"/>
      <c r="C69" s="7" t="s">
        <v>114</v>
      </c>
      <c r="D69" s="60"/>
      <c r="E69" s="66"/>
      <c r="F69" s="69"/>
      <c r="G69" s="66"/>
      <c r="H69" s="49"/>
      <c r="I69" s="49"/>
      <c r="J69" s="49"/>
      <c r="K69" s="49"/>
      <c r="L69" s="49"/>
      <c r="M69" s="52"/>
      <c r="N69" s="55"/>
      <c r="O69" s="58"/>
    </row>
    <row r="70" spans="1:15" ht="15" customHeight="1" x14ac:dyDescent="0.25">
      <c r="A70" s="61">
        <v>12</v>
      </c>
      <c r="B70" s="61">
        <v>141</v>
      </c>
      <c r="C70" s="3" t="s">
        <v>115</v>
      </c>
      <c r="D70" s="4" t="s">
        <v>116</v>
      </c>
      <c r="E70" s="64">
        <v>1500000</v>
      </c>
      <c r="F70" s="67" t="s">
        <v>21</v>
      </c>
      <c r="G70" s="64">
        <v>300000</v>
      </c>
      <c r="H70" s="47">
        <v>15</v>
      </c>
      <c r="I70" s="47">
        <v>18</v>
      </c>
      <c r="J70" s="47">
        <v>5</v>
      </c>
      <c r="K70" s="47">
        <v>5</v>
      </c>
      <c r="L70" s="47">
        <v>8</v>
      </c>
      <c r="M70" s="50">
        <f>SUM(H70:L75)</f>
        <v>51</v>
      </c>
      <c r="N70" s="53">
        <f>G70</f>
        <v>300000</v>
      </c>
      <c r="O70" s="56">
        <v>0</v>
      </c>
    </row>
    <row r="71" spans="1:15" ht="31.5" x14ac:dyDescent="0.25">
      <c r="A71" s="62"/>
      <c r="B71" s="62"/>
      <c r="C71" s="5" t="s">
        <v>22</v>
      </c>
      <c r="D71" s="6" t="s">
        <v>117</v>
      </c>
      <c r="E71" s="65"/>
      <c r="F71" s="68"/>
      <c r="G71" s="65"/>
      <c r="H71" s="48"/>
      <c r="I71" s="48"/>
      <c r="J71" s="48"/>
      <c r="K71" s="48"/>
      <c r="L71" s="48"/>
      <c r="M71" s="51"/>
      <c r="N71" s="54"/>
      <c r="O71" s="57"/>
    </row>
    <row r="72" spans="1:15" x14ac:dyDescent="0.25">
      <c r="A72" s="62"/>
      <c r="B72" s="62"/>
      <c r="C72" s="5" t="s">
        <v>118</v>
      </c>
      <c r="D72" s="59" t="s">
        <v>119</v>
      </c>
      <c r="E72" s="65"/>
      <c r="F72" s="68"/>
      <c r="G72" s="65"/>
      <c r="H72" s="48"/>
      <c r="I72" s="48"/>
      <c r="J72" s="48"/>
      <c r="K72" s="48"/>
      <c r="L72" s="48"/>
      <c r="M72" s="51"/>
      <c r="N72" s="54"/>
      <c r="O72" s="57"/>
    </row>
    <row r="73" spans="1:15" x14ac:dyDescent="0.25">
      <c r="A73" s="62"/>
      <c r="B73" s="62"/>
      <c r="C73" s="5" t="s">
        <v>120</v>
      </c>
      <c r="D73" s="59"/>
      <c r="E73" s="65"/>
      <c r="F73" s="68"/>
      <c r="G73" s="65"/>
      <c r="H73" s="48"/>
      <c r="I73" s="48"/>
      <c r="J73" s="48"/>
      <c r="K73" s="48"/>
      <c r="L73" s="48"/>
      <c r="M73" s="51"/>
      <c r="N73" s="54"/>
      <c r="O73" s="57"/>
    </row>
    <row r="74" spans="1:15" x14ac:dyDescent="0.25">
      <c r="A74" s="62"/>
      <c r="B74" s="62"/>
      <c r="C74" s="5" t="s">
        <v>66</v>
      </c>
      <c r="D74" s="59"/>
      <c r="E74" s="65"/>
      <c r="F74" s="68"/>
      <c r="G74" s="65"/>
      <c r="H74" s="48"/>
      <c r="I74" s="48"/>
      <c r="J74" s="48"/>
      <c r="K74" s="48"/>
      <c r="L74" s="48"/>
      <c r="M74" s="51"/>
      <c r="N74" s="54"/>
      <c r="O74" s="57"/>
    </row>
    <row r="75" spans="1:15" x14ac:dyDescent="0.25">
      <c r="A75" s="63"/>
      <c r="B75" s="63"/>
      <c r="C75" s="7" t="s">
        <v>121</v>
      </c>
      <c r="D75" s="60"/>
      <c r="E75" s="66"/>
      <c r="F75" s="69"/>
      <c r="G75" s="66"/>
      <c r="H75" s="49"/>
      <c r="I75" s="49"/>
      <c r="J75" s="49"/>
      <c r="K75" s="49"/>
      <c r="L75" s="49"/>
      <c r="M75" s="52"/>
      <c r="N75" s="55"/>
      <c r="O75" s="58"/>
    </row>
    <row r="76" spans="1:15" ht="15" customHeight="1" x14ac:dyDescent="0.25">
      <c r="A76" s="61">
        <v>13</v>
      </c>
      <c r="B76" s="61">
        <v>45</v>
      </c>
      <c r="C76" s="3" t="s">
        <v>122</v>
      </c>
      <c r="D76" s="4" t="s">
        <v>123</v>
      </c>
      <c r="E76" s="64">
        <v>1200000</v>
      </c>
      <c r="F76" s="67" t="s">
        <v>21</v>
      </c>
      <c r="G76" s="64">
        <v>300000</v>
      </c>
      <c r="H76" s="47">
        <v>15</v>
      </c>
      <c r="I76" s="47">
        <v>18</v>
      </c>
      <c r="J76" s="47">
        <v>5</v>
      </c>
      <c r="K76" s="47">
        <v>5</v>
      </c>
      <c r="L76" s="47">
        <v>8</v>
      </c>
      <c r="M76" s="50">
        <f>SUM(H76:L81)</f>
        <v>51</v>
      </c>
      <c r="N76" s="53">
        <f>G76</f>
        <v>300000</v>
      </c>
      <c r="O76" s="56">
        <v>0</v>
      </c>
    </row>
    <row r="77" spans="1:15" ht="31.5" x14ac:dyDescent="0.25">
      <c r="A77" s="62"/>
      <c r="B77" s="62"/>
      <c r="C77" s="5" t="s">
        <v>22</v>
      </c>
      <c r="D77" s="6" t="s">
        <v>124</v>
      </c>
      <c r="E77" s="65"/>
      <c r="F77" s="68"/>
      <c r="G77" s="65"/>
      <c r="H77" s="48"/>
      <c r="I77" s="48"/>
      <c r="J77" s="48"/>
      <c r="K77" s="48"/>
      <c r="L77" s="48"/>
      <c r="M77" s="51"/>
      <c r="N77" s="54"/>
      <c r="O77" s="57"/>
    </row>
    <row r="78" spans="1:15" x14ac:dyDescent="0.25">
      <c r="A78" s="62"/>
      <c r="B78" s="62"/>
      <c r="C78" s="5" t="s">
        <v>125</v>
      </c>
      <c r="D78" s="59" t="s">
        <v>126</v>
      </c>
      <c r="E78" s="65"/>
      <c r="F78" s="68"/>
      <c r="G78" s="65"/>
      <c r="H78" s="48"/>
      <c r="I78" s="48"/>
      <c r="J78" s="48"/>
      <c r="K78" s="48"/>
      <c r="L78" s="48"/>
      <c r="M78" s="51"/>
      <c r="N78" s="54"/>
      <c r="O78" s="57"/>
    </row>
    <row r="79" spans="1:15" x14ac:dyDescent="0.25">
      <c r="A79" s="62"/>
      <c r="B79" s="62"/>
      <c r="C79" s="5" t="s">
        <v>127</v>
      </c>
      <c r="D79" s="59"/>
      <c r="E79" s="65"/>
      <c r="F79" s="68"/>
      <c r="G79" s="65"/>
      <c r="H79" s="48"/>
      <c r="I79" s="48"/>
      <c r="J79" s="48"/>
      <c r="K79" s="48"/>
      <c r="L79" s="48"/>
      <c r="M79" s="51"/>
      <c r="N79" s="54"/>
      <c r="O79" s="57"/>
    </row>
    <row r="80" spans="1:15" x14ac:dyDescent="0.25">
      <c r="A80" s="62"/>
      <c r="B80" s="62"/>
      <c r="C80" s="5" t="s">
        <v>128</v>
      </c>
      <c r="D80" s="59"/>
      <c r="E80" s="65"/>
      <c r="F80" s="68"/>
      <c r="G80" s="65"/>
      <c r="H80" s="48"/>
      <c r="I80" s="48"/>
      <c r="J80" s="48"/>
      <c r="K80" s="48"/>
      <c r="L80" s="48"/>
      <c r="M80" s="51"/>
      <c r="N80" s="54"/>
      <c r="O80" s="57"/>
    </row>
    <row r="81" spans="1:15" x14ac:dyDescent="0.25">
      <c r="A81" s="63"/>
      <c r="B81" s="63"/>
      <c r="C81" s="7" t="s">
        <v>129</v>
      </c>
      <c r="D81" s="60"/>
      <c r="E81" s="66"/>
      <c r="F81" s="69"/>
      <c r="G81" s="66"/>
      <c r="H81" s="49"/>
      <c r="I81" s="49"/>
      <c r="J81" s="49"/>
      <c r="K81" s="49"/>
      <c r="L81" s="49"/>
      <c r="M81" s="52"/>
      <c r="N81" s="55"/>
      <c r="O81" s="58"/>
    </row>
    <row r="82" spans="1:15" ht="15" customHeight="1" x14ac:dyDescent="0.25">
      <c r="A82" s="61">
        <v>14</v>
      </c>
      <c r="B82" s="61" t="s">
        <v>290</v>
      </c>
      <c r="C82" s="3" t="s">
        <v>291</v>
      </c>
      <c r="D82" s="4" t="s">
        <v>292</v>
      </c>
      <c r="E82" s="64">
        <v>796126</v>
      </c>
      <c r="F82" s="67" t="s">
        <v>21</v>
      </c>
      <c r="G82" s="64">
        <v>300000</v>
      </c>
      <c r="H82" s="47">
        <v>10</v>
      </c>
      <c r="I82" s="47">
        <v>16</v>
      </c>
      <c r="J82" s="47">
        <v>10</v>
      </c>
      <c r="K82" s="47">
        <v>5</v>
      </c>
      <c r="L82" s="47">
        <v>10</v>
      </c>
      <c r="M82" s="50">
        <f>SUM(H82:L87)</f>
        <v>51</v>
      </c>
      <c r="N82" s="53">
        <f>G82</f>
        <v>300000</v>
      </c>
      <c r="O82" s="56">
        <v>0</v>
      </c>
    </row>
    <row r="83" spans="1:15" ht="31.5" x14ac:dyDescent="0.25">
      <c r="A83" s="62"/>
      <c r="B83" s="62"/>
      <c r="C83" s="5" t="s">
        <v>22</v>
      </c>
      <c r="D83" s="6" t="s">
        <v>292</v>
      </c>
      <c r="E83" s="65"/>
      <c r="F83" s="68"/>
      <c r="G83" s="65"/>
      <c r="H83" s="48"/>
      <c r="I83" s="48"/>
      <c r="J83" s="48"/>
      <c r="K83" s="48"/>
      <c r="L83" s="48"/>
      <c r="M83" s="51"/>
      <c r="N83" s="54"/>
      <c r="O83" s="57"/>
    </row>
    <row r="84" spans="1:15" x14ac:dyDescent="0.25">
      <c r="A84" s="62"/>
      <c r="B84" s="62"/>
      <c r="C84" s="5" t="s">
        <v>293</v>
      </c>
      <c r="D84" s="59" t="s">
        <v>294</v>
      </c>
      <c r="E84" s="65"/>
      <c r="F84" s="68"/>
      <c r="G84" s="65"/>
      <c r="H84" s="48"/>
      <c r="I84" s="48"/>
      <c r="J84" s="48"/>
      <c r="K84" s="48"/>
      <c r="L84" s="48"/>
      <c r="M84" s="51"/>
      <c r="N84" s="54"/>
      <c r="O84" s="57"/>
    </row>
    <row r="85" spans="1:15" x14ac:dyDescent="0.25">
      <c r="A85" s="62"/>
      <c r="B85" s="62"/>
      <c r="C85" s="5" t="s">
        <v>295</v>
      </c>
      <c r="D85" s="59"/>
      <c r="E85" s="65"/>
      <c r="F85" s="68"/>
      <c r="G85" s="65"/>
      <c r="H85" s="48"/>
      <c r="I85" s="48"/>
      <c r="J85" s="48"/>
      <c r="K85" s="48"/>
      <c r="L85" s="48"/>
      <c r="M85" s="51"/>
      <c r="N85" s="54"/>
      <c r="O85" s="57"/>
    </row>
    <row r="86" spans="1:15" x14ac:dyDescent="0.25">
      <c r="A86" s="62"/>
      <c r="B86" s="62"/>
      <c r="C86" s="5" t="s">
        <v>296</v>
      </c>
      <c r="D86" s="59"/>
      <c r="E86" s="65"/>
      <c r="F86" s="68"/>
      <c r="G86" s="65"/>
      <c r="H86" s="48"/>
      <c r="I86" s="48"/>
      <c r="J86" s="48"/>
      <c r="K86" s="48"/>
      <c r="L86" s="48"/>
      <c r="M86" s="51"/>
      <c r="N86" s="54"/>
      <c r="O86" s="57"/>
    </row>
    <row r="87" spans="1:15" x14ac:dyDescent="0.25">
      <c r="A87" s="63"/>
      <c r="B87" s="63"/>
      <c r="C87" s="7" t="s">
        <v>297</v>
      </c>
      <c r="D87" s="60"/>
      <c r="E87" s="66"/>
      <c r="F87" s="69"/>
      <c r="G87" s="66"/>
      <c r="H87" s="49"/>
      <c r="I87" s="49"/>
      <c r="J87" s="49"/>
      <c r="K87" s="49"/>
      <c r="L87" s="49"/>
      <c r="M87" s="52"/>
      <c r="N87" s="55"/>
      <c r="O87" s="58"/>
    </row>
    <row r="88" spans="1:15" ht="15" customHeight="1" x14ac:dyDescent="0.25">
      <c r="A88" s="61">
        <v>15</v>
      </c>
      <c r="B88" s="61">
        <v>92</v>
      </c>
      <c r="C88" s="3" t="s">
        <v>306</v>
      </c>
      <c r="D88" s="4" t="s">
        <v>307</v>
      </c>
      <c r="E88" s="64">
        <v>600000</v>
      </c>
      <c r="F88" s="67" t="s">
        <v>21</v>
      </c>
      <c r="G88" s="64">
        <v>240000</v>
      </c>
      <c r="H88" s="47">
        <v>10</v>
      </c>
      <c r="I88" s="47">
        <v>18</v>
      </c>
      <c r="J88" s="47">
        <v>10</v>
      </c>
      <c r="K88" s="47">
        <v>5</v>
      </c>
      <c r="L88" s="47">
        <v>8</v>
      </c>
      <c r="M88" s="50">
        <f>SUM(H88:L93)</f>
        <v>51</v>
      </c>
      <c r="N88" s="53">
        <f>G88</f>
        <v>240000</v>
      </c>
      <c r="O88" s="56">
        <v>0</v>
      </c>
    </row>
    <row r="89" spans="1:15" ht="31.5" x14ac:dyDescent="0.25">
      <c r="A89" s="62"/>
      <c r="B89" s="62"/>
      <c r="C89" s="5" t="s">
        <v>22</v>
      </c>
      <c r="D89" s="6" t="s">
        <v>307</v>
      </c>
      <c r="E89" s="65"/>
      <c r="F89" s="68"/>
      <c r="G89" s="65"/>
      <c r="H89" s="48"/>
      <c r="I89" s="48"/>
      <c r="J89" s="48"/>
      <c r="K89" s="48"/>
      <c r="L89" s="48"/>
      <c r="M89" s="51"/>
      <c r="N89" s="54"/>
      <c r="O89" s="57"/>
    </row>
    <row r="90" spans="1:15" x14ac:dyDescent="0.25">
      <c r="A90" s="62"/>
      <c r="B90" s="62"/>
      <c r="C90" s="5" t="s">
        <v>308</v>
      </c>
      <c r="D90" s="59" t="s">
        <v>309</v>
      </c>
      <c r="E90" s="65"/>
      <c r="F90" s="68"/>
      <c r="G90" s="65"/>
      <c r="H90" s="48"/>
      <c r="I90" s="48"/>
      <c r="J90" s="48"/>
      <c r="K90" s="48"/>
      <c r="L90" s="48"/>
      <c r="M90" s="51"/>
      <c r="N90" s="54"/>
      <c r="O90" s="57"/>
    </row>
    <row r="91" spans="1:15" x14ac:dyDescent="0.25">
      <c r="A91" s="62"/>
      <c r="B91" s="62"/>
      <c r="C91" s="5" t="s">
        <v>310</v>
      </c>
      <c r="D91" s="59"/>
      <c r="E91" s="65"/>
      <c r="F91" s="68"/>
      <c r="G91" s="65"/>
      <c r="H91" s="48"/>
      <c r="I91" s="48"/>
      <c r="J91" s="48"/>
      <c r="K91" s="48"/>
      <c r="L91" s="48"/>
      <c r="M91" s="51"/>
      <c r="N91" s="54"/>
      <c r="O91" s="57"/>
    </row>
    <row r="92" spans="1:15" x14ac:dyDescent="0.25">
      <c r="A92" s="62"/>
      <c r="B92" s="62"/>
      <c r="C92" s="5" t="s">
        <v>311</v>
      </c>
      <c r="D92" s="59"/>
      <c r="E92" s="65"/>
      <c r="F92" s="68"/>
      <c r="G92" s="65"/>
      <c r="H92" s="48"/>
      <c r="I92" s="48"/>
      <c r="J92" s="48"/>
      <c r="K92" s="48"/>
      <c r="L92" s="48"/>
      <c r="M92" s="51"/>
      <c r="N92" s="54"/>
      <c r="O92" s="57"/>
    </row>
    <row r="93" spans="1:15" x14ac:dyDescent="0.25">
      <c r="A93" s="63"/>
      <c r="B93" s="63"/>
      <c r="C93" s="7" t="s">
        <v>312</v>
      </c>
      <c r="D93" s="60"/>
      <c r="E93" s="66"/>
      <c r="F93" s="69"/>
      <c r="G93" s="66"/>
      <c r="H93" s="49"/>
      <c r="I93" s="49"/>
      <c r="J93" s="49"/>
      <c r="K93" s="49"/>
      <c r="L93" s="49"/>
      <c r="M93" s="52"/>
      <c r="N93" s="55"/>
      <c r="O93" s="58"/>
    </row>
    <row r="94" spans="1:15" ht="15" customHeight="1" x14ac:dyDescent="0.25">
      <c r="A94" s="61">
        <v>16</v>
      </c>
      <c r="B94" s="61">
        <v>138</v>
      </c>
      <c r="C94" s="3" t="s">
        <v>130</v>
      </c>
      <c r="D94" s="4" t="s">
        <v>131</v>
      </c>
      <c r="E94" s="64">
        <v>600000</v>
      </c>
      <c r="F94" s="67" t="s">
        <v>21</v>
      </c>
      <c r="G94" s="64">
        <v>180000</v>
      </c>
      <c r="H94" s="47">
        <v>15</v>
      </c>
      <c r="I94" s="47">
        <v>18</v>
      </c>
      <c r="J94" s="47">
        <v>5</v>
      </c>
      <c r="K94" s="47">
        <v>5</v>
      </c>
      <c r="L94" s="47">
        <v>8</v>
      </c>
      <c r="M94" s="50">
        <f>SUM(H94:L99)</f>
        <v>51</v>
      </c>
      <c r="N94" s="53">
        <f>G94</f>
        <v>180000</v>
      </c>
      <c r="O94" s="56">
        <v>0</v>
      </c>
    </row>
    <row r="95" spans="1:15" ht="31.5" x14ac:dyDescent="0.25">
      <c r="A95" s="62"/>
      <c r="B95" s="62"/>
      <c r="C95" s="5" t="s">
        <v>22</v>
      </c>
      <c r="D95" s="6" t="s">
        <v>132</v>
      </c>
      <c r="E95" s="65"/>
      <c r="F95" s="68"/>
      <c r="G95" s="65"/>
      <c r="H95" s="48"/>
      <c r="I95" s="48"/>
      <c r="J95" s="48"/>
      <c r="K95" s="48"/>
      <c r="L95" s="48"/>
      <c r="M95" s="51"/>
      <c r="N95" s="54"/>
      <c r="O95" s="57"/>
    </row>
    <row r="96" spans="1:15" x14ac:dyDescent="0.25">
      <c r="A96" s="62"/>
      <c r="B96" s="62"/>
      <c r="C96" s="5" t="s">
        <v>133</v>
      </c>
      <c r="D96" s="59" t="s">
        <v>134</v>
      </c>
      <c r="E96" s="65"/>
      <c r="F96" s="68"/>
      <c r="G96" s="65"/>
      <c r="H96" s="48"/>
      <c r="I96" s="48"/>
      <c r="J96" s="48"/>
      <c r="K96" s="48"/>
      <c r="L96" s="48"/>
      <c r="M96" s="51"/>
      <c r="N96" s="54"/>
      <c r="O96" s="57"/>
    </row>
    <row r="97" spans="1:15" x14ac:dyDescent="0.25">
      <c r="A97" s="62"/>
      <c r="B97" s="62"/>
      <c r="C97" s="5" t="s">
        <v>135</v>
      </c>
      <c r="D97" s="59"/>
      <c r="E97" s="65"/>
      <c r="F97" s="68"/>
      <c r="G97" s="65"/>
      <c r="H97" s="48"/>
      <c r="I97" s="48"/>
      <c r="J97" s="48"/>
      <c r="K97" s="48"/>
      <c r="L97" s="48"/>
      <c r="M97" s="51"/>
      <c r="N97" s="54"/>
      <c r="O97" s="57"/>
    </row>
    <row r="98" spans="1:15" x14ac:dyDescent="0.25">
      <c r="A98" s="62"/>
      <c r="B98" s="62"/>
      <c r="C98" s="5" t="s">
        <v>66</v>
      </c>
      <c r="D98" s="59"/>
      <c r="E98" s="65"/>
      <c r="F98" s="68"/>
      <c r="G98" s="65"/>
      <c r="H98" s="48"/>
      <c r="I98" s="48"/>
      <c r="J98" s="48"/>
      <c r="K98" s="48"/>
      <c r="L98" s="48"/>
      <c r="M98" s="51"/>
      <c r="N98" s="54"/>
      <c r="O98" s="57"/>
    </row>
    <row r="99" spans="1:15" x14ac:dyDescent="0.25">
      <c r="A99" s="63"/>
      <c r="B99" s="63"/>
      <c r="C99" s="7" t="s">
        <v>136</v>
      </c>
      <c r="D99" s="60"/>
      <c r="E99" s="66"/>
      <c r="F99" s="69"/>
      <c r="G99" s="66"/>
      <c r="H99" s="49"/>
      <c r="I99" s="49"/>
      <c r="J99" s="49"/>
      <c r="K99" s="49"/>
      <c r="L99" s="49"/>
      <c r="M99" s="52"/>
      <c r="N99" s="55"/>
      <c r="O99" s="58"/>
    </row>
    <row r="100" spans="1:15" ht="21" x14ac:dyDescent="0.25">
      <c r="A100" s="61">
        <v>17</v>
      </c>
      <c r="B100" s="61">
        <v>127</v>
      </c>
      <c r="C100" s="3" t="s">
        <v>137</v>
      </c>
      <c r="D100" s="4" t="s">
        <v>138</v>
      </c>
      <c r="E100" s="64">
        <v>1008888</v>
      </c>
      <c r="F100" s="67" t="s">
        <v>21</v>
      </c>
      <c r="G100" s="64">
        <v>300000</v>
      </c>
      <c r="H100" s="47">
        <v>15</v>
      </c>
      <c r="I100" s="47">
        <v>16</v>
      </c>
      <c r="J100" s="47">
        <v>5</v>
      </c>
      <c r="K100" s="47">
        <v>5</v>
      </c>
      <c r="L100" s="47">
        <v>10</v>
      </c>
      <c r="M100" s="50">
        <f>SUM(H100:L105)</f>
        <v>51</v>
      </c>
      <c r="N100" s="53">
        <f>G100</f>
        <v>300000</v>
      </c>
      <c r="O100" s="56">
        <v>0</v>
      </c>
    </row>
    <row r="101" spans="1:15" ht="31.5" x14ac:dyDescent="0.25">
      <c r="A101" s="62"/>
      <c r="B101" s="62"/>
      <c r="C101" s="5" t="s">
        <v>22</v>
      </c>
      <c r="D101" s="6" t="s">
        <v>139</v>
      </c>
      <c r="E101" s="65"/>
      <c r="F101" s="68"/>
      <c r="G101" s="65"/>
      <c r="H101" s="48"/>
      <c r="I101" s="48"/>
      <c r="J101" s="48"/>
      <c r="K101" s="48"/>
      <c r="L101" s="48"/>
      <c r="M101" s="51"/>
      <c r="N101" s="54"/>
      <c r="O101" s="57"/>
    </row>
    <row r="102" spans="1:15" x14ac:dyDescent="0.25">
      <c r="A102" s="62"/>
      <c r="B102" s="62"/>
      <c r="C102" s="5" t="s">
        <v>140</v>
      </c>
      <c r="D102" s="59" t="s">
        <v>141</v>
      </c>
      <c r="E102" s="65"/>
      <c r="F102" s="68"/>
      <c r="G102" s="65"/>
      <c r="H102" s="48"/>
      <c r="I102" s="48"/>
      <c r="J102" s="48"/>
      <c r="K102" s="48"/>
      <c r="L102" s="48"/>
      <c r="M102" s="51"/>
      <c r="N102" s="54"/>
      <c r="O102" s="57"/>
    </row>
    <row r="103" spans="1:15" x14ac:dyDescent="0.25">
      <c r="A103" s="62"/>
      <c r="B103" s="62"/>
      <c r="C103" s="5" t="s">
        <v>142</v>
      </c>
      <c r="D103" s="59"/>
      <c r="E103" s="65"/>
      <c r="F103" s="68"/>
      <c r="G103" s="65"/>
      <c r="H103" s="48"/>
      <c r="I103" s="48"/>
      <c r="J103" s="48"/>
      <c r="K103" s="48"/>
      <c r="L103" s="48"/>
      <c r="M103" s="51"/>
      <c r="N103" s="54"/>
      <c r="O103" s="57"/>
    </row>
    <row r="104" spans="1:15" x14ac:dyDescent="0.25">
      <c r="A104" s="62"/>
      <c r="B104" s="62"/>
      <c r="C104" s="5" t="s">
        <v>143</v>
      </c>
      <c r="D104" s="59"/>
      <c r="E104" s="65"/>
      <c r="F104" s="68"/>
      <c r="G104" s="65"/>
      <c r="H104" s="48"/>
      <c r="I104" s="48"/>
      <c r="J104" s="48"/>
      <c r="K104" s="48"/>
      <c r="L104" s="48"/>
      <c r="M104" s="51"/>
      <c r="N104" s="54"/>
      <c r="O104" s="57"/>
    </row>
    <row r="105" spans="1:15" x14ac:dyDescent="0.25">
      <c r="A105" s="63"/>
      <c r="B105" s="63"/>
      <c r="C105" s="7" t="s">
        <v>144</v>
      </c>
      <c r="D105" s="60"/>
      <c r="E105" s="66"/>
      <c r="F105" s="69"/>
      <c r="G105" s="66"/>
      <c r="H105" s="49"/>
      <c r="I105" s="49"/>
      <c r="J105" s="49"/>
      <c r="K105" s="49"/>
      <c r="L105" s="49"/>
      <c r="M105" s="52"/>
      <c r="N105" s="55"/>
      <c r="O105" s="58"/>
    </row>
    <row r="106" spans="1:15" ht="15" customHeight="1" x14ac:dyDescent="0.25">
      <c r="A106" s="61">
        <v>18</v>
      </c>
      <c r="B106" s="61">
        <v>140</v>
      </c>
      <c r="C106" s="3" t="s">
        <v>145</v>
      </c>
      <c r="D106" s="4" t="s">
        <v>146</v>
      </c>
      <c r="E106" s="64">
        <v>613482</v>
      </c>
      <c r="F106" s="67" t="s">
        <v>21</v>
      </c>
      <c r="G106" s="64">
        <v>184044.6</v>
      </c>
      <c r="H106" s="47">
        <v>15</v>
      </c>
      <c r="I106" s="47">
        <v>16</v>
      </c>
      <c r="J106" s="47">
        <v>5</v>
      </c>
      <c r="K106" s="47">
        <v>5</v>
      </c>
      <c r="L106" s="47">
        <v>10</v>
      </c>
      <c r="M106" s="50">
        <f>SUM(H106:L111)</f>
        <v>51</v>
      </c>
      <c r="N106" s="53">
        <f>G106</f>
        <v>184044.6</v>
      </c>
      <c r="O106" s="56">
        <v>0</v>
      </c>
    </row>
    <row r="107" spans="1:15" ht="31.5" x14ac:dyDescent="0.25">
      <c r="A107" s="62"/>
      <c r="B107" s="62"/>
      <c r="C107" s="5" t="s">
        <v>22</v>
      </c>
      <c r="D107" s="6" t="s">
        <v>147</v>
      </c>
      <c r="E107" s="65"/>
      <c r="F107" s="68"/>
      <c r="G107" s="65"/>
      <c r="H107" s="48"/>
      <c r="I107" s="48"/>
      <c r="J107" s="48"/>
      <c r="K107" s="48"/>
      <c r="L107" s="48"/>
      <c r="M107" s="51"/>
      <c r="N107" s="54"/>
      <c r="O107" s="57"/>
    </row>
    <row r="108" spans="1:15" x14ac:dyDescent="0.25">
      <c r="A108" s="62"/>
      <c r="B108" s="62"/>
      <c r="C108" s="5" t="s">
        <v>148</v>
      </c>
      <c r="D108" s="59" t="s">
        <v>149</v>
      </c>
      <c r="E108" s="65"/>
      <c r="F108" s="68"/>
      <c r="G108" s="65"/>
      <c r="H108" s="48"/>
      <c r="I108" s="48"/>
      <c r="J108" s="48"/>
      <c r="K108" s="48"/>
      <c r="L108" s="48"/>
      <c r="M108" s="51"/>
      <c r="N108" s="54"/>
      <c r="O108" s="57"/>
    </row>
    <row r="109" spans="1:15" x14ac:dyDescent="0.25">
      <c r="A109" s="62"/>
      <c r="B109" s="62"/>
      <c r="C109" s="5" t="s">
        <v>150</v>
      </c>
      <c r="D109" s="59"/>
      <c r="E109" s="65"/>
      <c r="F109" s="68"/>
      <c r="G109" s="65"/>
      <c r="H109" s="48"/>
      <c r="I109" s="48"/>
      <c r="J109" s="48"/>
      <c r="K109" s="48"/>
      <c r="L109" s="48"/>
      <c r="M109" s="51"/>
      <c r="N109" s="54"/>
      <c r="O109" s="57"/>
    </row>
    <row r="110" spans="1:15" x14ac:dyDescent="0.25">
      <c r="A110" s="62"/>
      <c r="B110" s="62"/>
      <c r="C110" s="5" t="s">
        <v>151</v>
      </c>
      <c r="D110" s="59"/>
      <c r="E110" s="65"/>
      <c r="F110" s="68"/>
      <c r="G110" s="65"/>
      <c r="H110" s="48"/>
      <c r="I110" s="48"/>
      <c r="J110" s="48"/>
      <c r="K110" s="48"/>
      <c r="L110" s="48"/>
      <c r="M110" s="51"/>
      <c r="N110" s="54"/>
      <c r="O110" s="57"/>
    </row>
    <row r="111" spans="1:15" x14ac:dyDescent="0.25">
      <c r="A111" s="63"/>
      <c r="B111" s="63"/>
      <c r="C111" s="7" t="s">
        <v>152</v>
      </c>
      <c r="D111" s="60"/>
      <c r="E111" s="66"/>
      <c r="F111" s="69"/>
      <c r="G111" s="66"/>
      <c r="H111" s="49"/>
      <c r="I111" s="49"/>
      <c r="J111" s="49"/>
      <c r="K111" s="49"/>
      <c r="L111" s="49"/>
      <c r="M111" s="52"/>
      <c r="N111" s="55"/>
      <c r="O111" s="58"/>
    </row>
    <row r="112" spans="1:15" ht="21" x14ac:dyDescent="0.25">
      <c r="A112" s="61">
        <v>19</v>
      </c>
      <c r="B112" s="61">
        <v>43</v>
      </c>
      <c r="C112" s="3" t="s">
        <v>29</v>
      </c>
      <c r="D112" s="4" t="s">
        <v>30</v>
      </c>
      <c r="E112" s="64">
        <v>920000</v>
      </c>
      <c r="F112" s="67" t="s">
        <v>21</v>
      </c>
      <c r="G112" s="64">
        <v>300000</v>
      </c>
      <c r="H112" s="47">
        <v>10</v>
      </c>
      <c r="I112" s="47">
        <v>20</v>
      </c>
      <c r="J112" s="47">
        <v>5</v>
      </c>
      <c r="K112" s="47">
        <v>5</v>
      </c>
      <c r="L112" s="47">
        <v>10</v>
      </c>
      <c r="M112" s="50">
        <f>SUM(H112:L117)</f>
        <v>50</v>
      </c>
      <c r="N112" s="53">
        <f>G112</f>
        <v>300000</v>
      </c>
      <c r="O112" s="56">
        <v>0</v>
      </c>
    </row>
    <row r="113" spans="1:15" ht="31.5" x14ac:dyDescent="0.25">
      <c r="A113" s="62"/>
      <c r="B113" s="62"/>
      <c r="C113" s="5" t="s">
        <v>22</v>
      </c>
      <c r="D113" s="6" t="s">
        <v>31</v>
      </c>
      <c r="E113" s="65"/>
      <c r="F113" s="68"/>
      <c r="G113" s="65"/>
      <c r="H113" s="48"/>
      <c r="I113" s="48"/>
      <c r="J113" s="48"/>
      <c r="K113" s="48"/>
      <c r="L113" s="48"/>
      <c r="M113" s="51"/>
      <c r="N113" s="54"/>
      <c r="O113" s="57"/>
    </row>
    <row r="114" spans="1:15" x14ac:dyDescent="0.25">
      <c r="A114" s="62"/>
      <c r="B114" s="62"/>
      <c r="C114" s="5" t="s">
        <v>32</v>
      </c>
      <c r="D114" s="59" t="s">
        <v>33</v>
      </c>
      <c r="E114" s="65"/>
      <c r="F114" s="68"/>
      <c r="G114" s="65"/>
      <c r="H114" s="48"/>
      <c r="I114" s="48"/>
      <c r="J114" s="48"/>
      <c r="K114" s="48"/>
      <c r="L114" s="48"/>
      <c r="M114" s="51"/>
      <c r="N114" s="54"/>
      <c r="O114" s="57"/>
    </row>
    <row r="115" spans="1:15" x14ac:dyDescent="0.25">
      <c r="A115" s="62"/>
      <c r="B115" s="62"/>
      <c r="C115" s="5" t="s">
        <v>34</v>
      </c>
      <c r="D115" s="59"/>
      <c r="E115" s="65"/>
      <c r="F115" s="68"/>
      <c r="G115" s="65"/>
      <c r="H115" s="48"/>
      <c r="I115" s="48"/>
      <c r="J115" s="48"/>
      <c r="K115" s="48"/>
      <c r="L115" s="48"/>
      <c r="M115" s="51"/>
      <c r="N115" s="54"/>
      <c r="O115" s="57"/>
    </row>
    <row r="116" spans="1:15" x14ac:dyDescent="0.25">
      <c r="A116" s="62"/>
      <c r="B116" s="62"/>
      <c r="C116" s="5" t="s">
        <v>35</v>
      </c>
      <c r="D116" s="59"/>
      <c r="E116" s="65"/>
      <c r="F116" s="68"/>
      <c r="G116" s="65"/>
      <c r="H116" s="48"/>
      <c r="I116" s="48"/>
      <c r="J116" s="48"/>
      <c r="K116" s="48"/>
      <c r="L116" s="48"/>
      <c r="M116" s="51"/>
      <c r="N116" s="54"/>
      <c r="O116" s="57"/>
    </row>
    <row r="117" spans="1:15" x14ac:dyDescent="0.25">
      <c r="A117" s="63"/>
      <c r="B117" s="63"/>
      <c r="C117" s="7" t="s">
        <v>36</v>
      </c>
      <c r="D117" s="60"/>
      <c r="E117" s="66"/>
      <c r="F117" s="69"/>
      <c r="G117" s="66"/>
      <c r="H117" s="49"/>
      <c r="I117" s="49"/>
      <c r="J117" s="49"/>
      <c r="K117" s="49"/>
      <c r="L117" s="49"/>
      <c r="M117" s="52"/>
      <c r="N117" s="55"/>
      <c r="O117" s="58"/>
    </row>
    <row r="118" spans="1:15" ht="21" x14ac:dyDescent="0.25">
      <c r="A118" s="61">
        <v>20</v>
      </c>
      <c r="B118" s="61">
        <v>100</v>
      </c>
      <c r="C118" s="3" t="s">
        <v>153</v>
      </c>
      <c r="D118" s="4" t="s">
        <v>154</v>
      </c>
      <c r="E118" s="64">
        <v>1300000</v>
      </c>
      <c r="F118" s="67" t="s">
        <v>21</v>
      </c>
      <c r="G118" s="64">
        <v>300000</v>
      </c>
      <c r="H118" s="47">
        <v>11</v>
      </c>
      <c r="I118" s="47">
        <v>16</v>
      </c>
      <c r="J118" s="47">
        <v>5</v>
      </c>
      <c r="K118" s="47">
        <v>10</v>
      </c>
      <c r="L118" s="47">
        <v>8</v>
      </c>
      <c r="M118" s="50">
        <f>SUM(H118:L123)</f>
        <v>50</v>
      </c>
      <c r="N118" s="53">
        <f>G118</f>
        <v>300000</v>
      </c>
      <c r="O118" s="56">
        <v>0</v>
      </c>
    </row>
    <row r="119" spans="1:15" ht="31.5" x14ac:dyDescent="0.25">
      <c r="A119" s="62"/>
      <c r="B119" s="62"/>
      <c r="C119" s="5" t="s">
        <v>22</v>
      </c>
      <c r="D119" s="6" t="s">
        <v>155</v>
      </c>
      <c r="E119" s="65"/>
      <c r="F119" s="68"/>
      <c r="G119" s="65"/>
      <c r="H119" s="48"/>
      <c r="I119" s="48"/>
      <c r="J119" s="48"/>
      <c r="K119" s="48"/>
      <c r="L119" s="48"/>
      <c r="M119" s="51"/>
      <c r="N119" s="54"/>
      <c r="O119" s="57"/>
    </row>
    <row r="120" spans="1:15" x14ac:dyDescent="0.25">
      <c r="A120" s="62"/>
      <c r="B120" s="62"/>
      <c r="C120" s="5" t="s">
        <v>156</v>
      </c>
      <c r="D120" s="59" t="s">
        <v>157</v>
      </c>
      <c r="E120" s="65"/>
      <c r="F120" s="68"/>
      <c r="G120" s="65"/>
      <c r="H120" s="48"/>
      <c r="I120" s="48"/>
      <c r="J120" s="48"/>
      <c r="K120" s="48"/>
      <c r="L120" s="48"/>
      <c r="M120" s="51"/>
      <c r="N120" s="54"/>
      <c r="O120" s="57"/>
    </row>
    <row r="121" spans="1:15" x14ac:dyDescent="0.25">
      <c r="A121" s="62"/>
      <c r="B121" s="62"/>
      <c r="C121" s="5" t="s">
        <v>158</v>
      </c>
      <c r="D121" s="59"/>
      <c r="E121" s="65"/>
      <c r="F121" s="68"/>
      <c r="G121" s="65"/>
      <c r="H121" s="48"/>
      <c r="I121" s="48"/>
      <c r="J121" s="48"/>
      <c r="K121" s="48"/>
      <c r="L121" s="48"/>
      <c r="M121" s="51"/>
      <c r="N121" s="54"/>
      <c r="O121" s="57"/>
    </row>
    <row r="122" spans="1:15" x14ac:dyDescent="0.25">
      <c r="A122" s="62"/>
      <c r="B122" s="62"/>
      <c r="C122" s="5" t="s">
        <v>159</v>
      </c>
      <c r="D122" s="59"/>
      <c r="E122" s="65"/>
      <c r="F122" s="68"/>
      <c r="G122" s="65"/>
      <c r="H122" s="48"/>
      <c r="I122" s="48"/>
      <c r="J122" s="48"/>
      <c r="K122" s="48"/>
      <c r="L122" s="48"/>
      <c r="M122" s="51"/>
      <c r="N122" s="54"/>
      <c r="O122" s="57"/>
    </row>
    <row r="123" spans="1:15" x14ac:dyDescent="0.25">
      <c r="A123" s="63"/>
      <c r="B123" s="63"/>
      <c r="C123" s="7" t="s">
        <v>160</v>
      </c>
      <c r="D123" s="60"/>
      <c r="E123" s="66"/>
      <c r="F123" s="69"/>
      <c r="G123" s="66"/>
      <c r="H123" s="49"/>
      <c r="I123" s="49"/>
      <c r="J123" s="49"/>
      <c r="K123" s="49"/>
      <c r="L123" s="49"/>
      <c r="M123" s="52"/>
      <c r="N123" s="55"/>
      <c r="O123" s="58"/>
    </row>
    <row r="124" spans="1:15" ht="15" customHeight="1" x14ac:dyDescent="0.25">
      <c r="A124" s="61">
        <v>21</v>
      </c>
      <c r="B124" s="61">
        <v>139</v>
      </c>
      <c r="C124" s="3" t="s">
        <v>161</v>
      </c>
      <c r="D124" s="4" t="s">
        <v>162</v>
      </c>
      <c r="E124" s="64">
        <v>600000</v>
      </c>
      <c r="F124" s="67" t="s">
        <v>21</v>
      </c>
      <c r="G124" s="64">
        <v>300000</v>
      </c>
      <c r="H124" s="47">
        <v>11</v>
      </c>
      <c r="I124" s="47">
        <v>14</v>
      </c>
      <c r="J124" s="47">
        <v>5</v>
      </c>
      <c r="K124" s="47">
        <v>10</v>
      </c>
      <c r="L124" s="47">
        <v>10</v>
      </c>
      <c r="M124" s="50">
        <f>SUM(H124:L129)</f>
        <v>50</v>
      </c>
      <c r="N124" s="53">
        <f>G124</f>
        <v>300000</v>
      </c>
      <c r="O124" s="56">
        <v>0</v>
      </c>
    </row>
    <row r="125" spans="1:15" ht="31.5" x14ac:dyDescent="0.25">
      <c r="A125" s="62"/>
      <c r="B125" s="62"/>
      <c r="C125" s="5" t="s">
        <v>22</v>
      </c>
      <c r="D125" s="6" t="s">
        <v>163</v>
      </c>
      <c r="E125" s="65"/>
      <c r="F125" s="68"/>
      <c r="G125" s="65"/>
      <c r="H125" s="48"/>
      <c r="I125" s="48"/>
      <c r="J125" s="48"/>
      <c r="K125" s="48"/>
      <c r="L125" s="48"/>
      <c r="M125" s="51"/>
      <c r="N125" s="54"/>
      <c r="O125" s="57"/>
    </row>
    <row r="126" spans="1:15" x14ac:dyDescent="0.25">
      <c r="A126" s="62"/>
      <c r="B126" s="62"/>
      <c r="C126" s="5" t="s">
        <v>164</v>
      </c>
      <c r="D126" s="59" t="s">
        <v>165</v>
      </c>
      <c r="E126" s="65"/>
      <c r="F126" s="68"/>
      <c r="G126" s="65"/>
      <c r="H126" s="48"/>
      <c r="I126" s="48"/>
      <c r="J126" s="48"/>
      <c r="K126" s="48"/>
      <c r="L126" s="48"/>
      <c r="M126" s="51"/>
      <c r="N126" s="54"/>
      <c r="O126" s="57"/>
    </row>
    <row r="127" spans="1:15" x14ac:dyDescent="0.25">
      <c r="A127" s="62"/>
      <c r="B127" s="62"/>
      <c r="C127" s="5" t="s">
        <v>166</v>
      </c>
      <c r="D127" s="59"/>
      <c r="E127" s="65"/>
      <c r="F127" s="68"/>
      <c r="G127" s="65"/>
      <c r="H127" s="48"/>
      <c r="I127" s="48"/>
      <c r="J127" s="48"/>
      <c r="K127" s="48"/>
      <c r="L127" s="48"/>
      <c r="M127" s="51"/>
      <c r="N127" s="54"/>
      <c r="O127" s="57"/>
    </row>
    <row r="128" spans="1:15" x14ac:dyDescent="0.25">
      <c r="A128" s="62"/>
      <c r="B128" s="62"/>
      <c r="C128" s="5" t="s">
        <v>167</v>
      </c>
      <c r="D128" s="59"/>
      <c r="E128" s="65"/>
      <c r="F128" s="68"/>
      <c r="G128" s="65"/>
      <c r="H128" s="48"/>
      <c r="I128" s="48"/>
      <c r="J128" s="48"/>
      <c r="K128" s="48"/>
      <c r="L128" s="48"/>
      <c r="M128" s="51"/>
      <c r="N128" s="54"/>
      <c r="O128" s="57"/>
    </row>
    <row r="129" spans="1:15" x14ac:dyDescent="0.25">
      <c r="A129" s="63"/>
      <c r="B129" s="63"/>
      <c r="C129" s="7" t="s">
        <v>168</v>
      </c>
      <c r="D129" s="60"/>
      <c r="E129" s="66"/>
      <c r="F129" s="69"/>
      <c r="G129" s="66"/>
      <c r="H129" s="49"/>
      <c r="I129" s="49"/>
      <c r="J129" s="49"/>
      <c r="K129" s="49"/>
      <c r="L129" s="49"/>
      <c r="M129" s="52"/>
      <c r="N129" s="55"/>
      <c r="O129" s="58"/>
    </row>
    <row r="130" spans="1:15" ht="15" customHeight="1" x14ac:dyDescent="0.25">
      <c r="A130" s="61">
        <v>22</v>
      </c>
      <c r="B130" s="61">
        <v>60</v>
      </c>
      <c r="C130" s="3" t="s">
        <v>177</v>
      </c>
      <c r="D130" s="4" t="s">
        <v>178</v>
      </c>
      <c r="E130" s="64">
        <v>600000</v>
      </c>
      <c r="F130" s="67" t="s">
        <v>21</v>
      </c>
      <c r="G130" s="64">
        <v>240000</v>
      </c>
      <c r="H130" s="47">
        <v>6</v>
      </c>
      <c r="I130" s="47">
        <v>20</v>
      </c>
      <c r="J130" s="47">
        <v>10</v>
      </c>
      <c r="K130" s="47">
        <v>5</v>
      </c>
      <c r="L130" s="47">
        <v>8</v>
      </c>
      <c r="M130" s="50">
        <f>SUM(H130:L135)</f>
        <v>49</v>
      </c>
      <c r="N130" s="53">
        <f>G130</f>
        <v>240000</v>
      </c>
      <c r="O130" s="56">
        <v>0</v>
      </c>
    </row>
    <row r="131" spans="1:15" ht="31.5" x14ac:dyDescent="0.25">
      <c r="A131" s="62"/>
      <c r="B131" s="62"/>
      <c r="C131" s="5" t="s">
        <v>22</v>
      </c>
      <c r="D131" s="6" t="s">
        <v>179</v>
      </c>
      <c r="E131" s="65"/>
      <c r="F131" s="68"/>
      <c r="G131" s="65"/>
      <c r="H131" s="48"/>
      <c r="I131" s="48"/>
      <c r="J131" s="48"/>
      <c r="K131" s="48"/>
      <c r="L131" s="48"/>
      <c r="M131" s="51"/>
      <c r="N131" s="54"/>
      <c r="O131" s="57"/>
    </row>
    <row r="132" spans="1:15" x14ac:dyDescent="0.25">
      <c r="A132" s="62"/>
      <c r="B132" s="62"/>
      <c r="C132" s="5" t="s">
        <v>180</v>
      </c>
      <c r="D132" s="59" t="s">
        <v>181</v>
      </c>
      <c r="E132" s="65"/>
      <c r="F132" s="68"/>
      <c r="G132" s="65"/>
      <c r="H132" s="48"/>
      <c r="I132" s="48"/>
      <c r="J132" s="48"/>
      <c r="K132" s="48"/>
      <c r="L132" s="48"/>
      <c r="M132" s="51"/>
      <c r="N132" s="54"/>
      <c r="O132" s="57"/>
    </row>
    <row r="133" spans="1:15" x14ac:dyDescent="0.25">
      <c r="A133" s="62"/>
      <c r="B133" s="62"/>
      <c r="C133" s="5" t="s">
        <v>182</v>
      </c>
      <c r="D133" s="59"/>
      <c r="E133" s="65"/>
      <c r="F133" s="68"/>
      <c r="G133" s="65"/>
      <c r="H133" s="48"/>
      <c r="I133" s="48"/>
      <c r="J133" s="48"/>
      <c r="K133" s="48"/>
      <c r="L133" s="48"/>
      <c r="M133" s="51"/>
      <c r="N133" s="54"/>
      <c r="O133" s="57"/>
    </row>
    <row r="134" spans="1:15" x14ac:dyDescent="0.25">
      <c r="A134" s="62"/>
      <c r="B134" s="62"/>
      <c r="C134" s="5" t="s">
        <v>183</v>
      </c>
      <c r="D134" s="59"/>
      <c r="E134" s="65"/>
      <c r="F134" s="68"/>
      <c r="G134" s="65"/>
      <c r="H134" s="48"/>
      <c r="I134" s="48"/>
      <c r="J134" s="48"/>
      <c r="K134" s="48"/>
      <c r="L134" s="48"/>
      <c r="M134" s="51"/>
      <c r="N134" s="54"/>
      <c r="O134" s="57"/>
    </row>
    <row r="135" spans="1:15" x14ac:dyDescent="0.25">
      <c r="A135" s="63"/>
      <c r="B135" s="63"/>
      <c r="C135" s="7" t="s">
        <v>184</v>
      </c>
      <c r="D135" s="60"/>
      <c r="E135" s="66"/>
      <c r="F135" s="69"/>
      <c r="G135" s="66"/>
      <c r="H135" s="49"/>
      <c r="I135" s="49"/>
      <c r="J135" s="49"/>
      <c r="K135" s="49"/>
      <c r="L135" s="49"/>
      <c r="M135" s="52"/>
      <c r="N135" s="55"/>
      <c r="O135" s="58"/>
    </row>
    <row r="136" spans="1:15" ht="15" customHeight="1" x14ac:dyDescent="0.25">
      <c r="A136" s="61">
        <v>23</v>
      </c>
      <c r="B136" s="61">
        <v>103</v>
      </c>
      <c r="C136" s="3" t="s">
        <v>185</v>
      </c>
      <c r="D136" s="4" t="s">
        <v>186</v>
      </c>
      <c r="E136" s="64">
        <v>857717.39</v>
      </c>
      <c r="F136" s="67" t="s">
        <v>21</v>
      </c>
      <c r="G136" s="64">
        <v>300000</v>
      </c>
      <c r="H136" s="47">
        <v>6</v>
      </c>
      <c r="I136" s="47">
        <v>18</v>
      </c>
      <c r="J136" s="47">
        <v>10</v>
      </c>
      <c r="K136" s="47">
        <v>5</v>
      </c>
      <c r="L136" s="47">
        <v>10</v>
      </c>
      <c r="M136" s="50">
        <f>SUM(H136:L141)</f>
        <v>49</v>
      </c>
      <c r="N136" s="53">
        <f>G136</f>
        <v>300000</v>
      </c>
      <c r="O136" s="56">
        <v>0</v>
      </c>
    </row>
    <row r="137" spans="1:15" ht="31.5" x14ac:dyDescent="0.25">
      <c r="A137" s="62"/>
      <c r="B137" s="62"/>
      <c r="C137" s="5" t="s">
        <v>22</v>
      </c>
      <c r="D137" s="6" t="s">
        <v>187</v>
      </c>
      <c r="E137" s="65"/>
      <c r="F137" s="68"/>
      <c r="G137" s="65"/>
      <c r="H137" s="48"/>
      <c r="I137" s="48"/>
      <c r="J137" s="48"/>
      <c r="K137" s="48"/>
      <c r="L137" s="48"/>
      <c r="M137" s="51"/>
      <c r="N137" s="54"/>
      <c r="O137" s="57"/>
    </row>
    <row r="138" spans="1:15" x14ac:dyDescent="0.25">
      <c r="A138" s="62"/>
      <c r="B138" s="62"/>
      <c r="C138" s="5" t="s">
        <v>188</v>
      </c>
      <c r="D138" s="59" t="s">
        <v>189</v>
      </c>
      <c r="E138" s="65"/>
      <c r="F138" s="68"/>
      <c r="G138" s="65"/>
      <c r="H138" s="48"/>
      <c r="I138" s="48"/>
      <c r="J138" s="48"/>
      <c r="K138" s="48"/>
      <c r="L138" s="48"/>
      <c r="M138" s="51"/>
      <c r="N138" s="54"/>
      <c r="O138" s="57"/>
    </row>
    <row r="139" spans="1:15" x14ac:dyDescent="0.25">
      <c r="A139" s="62"/>
      <c r="B139" s="62"/>
      <c r="C139" s="5" t="s">
        <v>190</v>
      </c>
      <c r="D139" s="59"/>
      <c r="E139" s="65"/>
      <c r="F139" s="68"/>
      <c r="G139" s="65"/>
      <c r="H139" s="48"/>
      <c r="I139" s="48"/>
      <c r="J139" s="48"/>
      <c r="K139" s="48"/>
      <c r="L139" s="48"/>
      <c r="M139" s="51"/>
      <c r="N139" s="54"/>
      <c r="O139" s="57"/>
    </row>
    <row r="140" spans="1:15" x14ac:dyDescent="0.25">
      <c r="A140" s="62"/>
      <c r="B140" s="62"/>
      <c r="C140" s="5" t="s">
        <v>74</v>
      </c>
      <c r="D140" s="59"/>
      <c r="E140" s="65"/>
      <c r="F140" s="68"/>
      <c r="G140" s="65"/>
      <c r="H140" s="48"/>
      <c r="I140" s="48"/>
      <c r="J140" s="48"/>
      <c r="K140" s="48"/>
      <c r="L140" s="48"/>
      <c r="M140" s="51"/>
      <c r="N140" s="54"/>
      <c r="O140" s="57"/>
    </row>
    <row r="141" spans="1:15" x14ac:dyDescent="0.25">
      <c r="A141" s="63"/>
      <c r="B141" s="63"/>
      <c r="C141" s="7" t="s">
        <v>191</v>
      </c>
      <c r="D141" s="60"/>
      <c r="E141" s="66"/>
      <c r="F141" s="69"/>
      <c r="G141" s="66"/>
      <c r="H141" s="49"/>
      <c r="I141" s="49"/>
      <c r="J141" s="49"/>
      <c r="K141" s="49"/>
      <c r="L141" s="49"/>
      <c r="M141" s="52"/>
      <c r="N141" s="55"/>
      <c r="O141" s="58"/>
    </row>
    <row r="142" spans="1:15" ht="21" x14ac:dyDescent="0.25">
      <c r="A142" s="61">
        <v>24</v>
      </c>
      <c r="B142" s="61">
        <v>16</v>
      </c>
      <c r="C142" s="3" t="s">
        <v>192</v>
      </c>
      <c r="D142" s="4" t="s">
        <v>193</v>
      </c>
      <c r="E142" s="64">
        <v>1100000</v>
      </c>
      <c r="F142" s="67" t="s">
        <v>21</v>
      </c>
      <c r="G142" s="64">
        <v>300000</v>
      </c>
      <c r="H142" s="47">
        <v>15</v>
      </c>
      <c r="I142" s="47">
        <v>18</v>
      </c>
      <c r="J142" s="47">
        <v>1</v>
      </c>
      <c r="K142" s="47">
        <v>5</v>
      </c>
      <c r="L142" s="47">
        <v>10</v>
      </c>
      <c r="M142" s="50">
        <f>SUM(H142:L147)</f>
        <v>49</v>
      </c>
      <c r="N142" s="53">
        <f>G142</f>
        <v>300000</v>
      </c>
      <c r="O142" s="56">
        <v>0</v>
      </c>
    </row>
    <row r="143" spans="1:15" ht="31.5" x14ac:dyDescent="0.25">
      <c r="A143" s="62"/>
      <c r="B143" s="62"/>
      <c r="C143" s="5" t="s">
        <v>22</v>
      </c>
      <c r="D143" s="6" t="s">
        <v>193</v>
      </c>
      <c r="E143" s="65"/>
      <c r="F143" s="68"/>
      <c r="G143" s="65"/>
      <c r="H143" s="48"/>
      <c r="I143" s="48"/>
      <c r="J143" s="48"/>
      <c r="K143" s="48"/>
      <c r="L143" s="48"/>
      <c r="M143" s="51"/>
      <c r="N143" s="54"/>
      <c r="O143" s="57"/>
    </row>
    <row r="144" spans="1:15" x14ac:dyDescent="0.25">
      <c r="A144" s="62"/>
      <c r="B144" s="62"/>
      <c r="C144" s="5" t="s">
        <v>194</v>
      </c>
      <c r="D144" s="59" t="s">
        <v>195</v>
      </c>
      <c r="E144" s="65"/>
      <c r="F144" s="68"/>
      <c r="G144" s="65"/>
      <c r="H144" s="48"/>
      <c r="I144" s="48"/>
      <c r="J144" s="48"/>
      <c r="K144" s="48"/>
      <c r="L144" s="48"/>
      <c r="M144" s="51"/>
      <c r="N144" s="54"/>
      <c r="O144" s="57"/>
    </row>
    <row r="145" spans="1:15" ht="21" x14ac:dyDescent="0.25">
      <c r="A145" s="62"/>
      <c r="B145" s="62"/>
      <c r="C145" s="5" t="s">
        <v>196</v>
      </c>
      <c r="D145" s="59"/>
      <c r="E145" s="65"/>
      <c r="F145" s="68"/>
      <c r="G145" s="65"/>
      <c r="H145" s="48"/>
      <c r="I145" s="48"/>
      <c r="J145" s="48"/>
      <c r="K145" s="48"/>
      <c r="L145" s="48"/>
      <c r="M145" s="51"/>
      <c r="N145" s="54"/>
      <c r="O145" s="57"/>
    </row>
    <row r="146" spans="1:15" x14ac:dyDescent="0.25">
      <c r="A146" s="62"/>
      <c r="B146" s="62"/>
      <c r="C146" s="5" t="s">
        <v>197</v>
      </c>
      <c r="D146" s="59"/>
      <c r="E146" s="65"/>
      <c r="F146" s="68"/>
      <c r="G146" s="65"/>
      <c r="H146" s="48"/>
      <c r="I146" s="48"/>
      <c r="J146" s="48"/>
      <c r="K146" s="48"/>
      <c r="L146" s="48"/>
      <c r="M146" s="51"/>
      <c r="N146" s="54"/>
      <c r="O146" s="57"/>
    </row>
    <row r="147" spans="1:15" x14ac:dyDescent="0.25">
      <c r="A147" s="63"/>
      <c r="B147" s="63"/>
      <c r="C147" s="7" t="s">
        <v>198</v>
      </c>
      <c r="D147" s="60"/>
      <c r="E147" s="66"/>
      <c r="F147" s="69"/>
      <c r="G147" s="66"/>
      <c r="H147" s="49"/>
      <c r="I147" s="49"/>
      <c r="J147" s="49"/>
      <c r="K147" s="49"/>
      <c r="L147" s="49"/>
      <c r="M147" s="52"/>
      <c r="N147" s="55"/>
      <c r="O147" s="58"/>
    </row>
    <row r="148" spans="1:15" ht="15" customHeight="1" x14ac:dyDescent="0.25">
      <c r="A148" s="61">
        <v>25</v>
      </c>
      <c r="B148" s="61">
        <v>153</v>
      </c>
      <c r="C148" s="3" t="s">
        <v>199</v>
      </c>
      <c r="D148" s="4" t="s">
        <v>200</v>
      </c>
      <c r="E148" s="64">
        <v>490000</v>
      </c>
      <c r="F148" s="67" t="s">
        <v>21</v>
      </c>
      <c r="G148" s="64">
        <v>196000</v>
      </c>
      <c r="H148" s="47">
        <v>10</v>
      </c>
      <c r="I148" s="47">
        <v>16</v>
      </c>
      <c r="J148" s="47">
        <v>10</v>
      </c>
      <c r="K148" s="47">
        <v>5</v>
      </c>
      <c r="L148" s="47">
        <v>8</v>
      </c>
      <c r="M148" s="50">
        <f>SUM(H148:L153)</f>
        <v>49</v>
      </c>
      <c r="N148" s="53">
        <f>G148</f>
        <v>196000</v>
      </c>
      <c r="O148" s="56">
        <v>0</v>
      </c>
    </row>
    <row r="149" spans="1:15" ht="31.5" x14ac:dyDescent="0.25">
      <c r="A149" s="62"/>
      <c r="B149" s="62"/>
      <c r="C149" s="5" t="s">
        <v>22</v>
      </c>
      <c r="D149" s="6" t="s">
        <v>201</v>
      </c>
      <c r="E149" s="65"/>
      <c r="F149" s="68"/>
      <c r="G149" s="65"/>
      <c r="H149" s="48"/>
      <c r="I149" s="48"/>
      <c r="J149" s="48"/>
      <c r="K149" s="48"/>
      <c r="L149" s="48"/>
      <c r="M149" s="51"/>
      <c r="N149" s="54"/>
      <c r="O149" s="57"/>
    </row>
    <row r="150" spans="1:15" x14ac:dyDescent="0.25">
      <c r="A150" s="62"/>
      <c r="B150" s="62"/>
      <c r="C150" s="5" t="s">
        <v>202</v>
      </c>
      <c r="D150" s="59" t="s">
        <v>203</v>
      </c>
      <c r="E150" s="65"/>
      <c r="F150" s="68"/>
      <c r="G150" s="65"/>
      <c r="H150" s="48"/>
      <c r="I150" s="48"/>
      <c r="J150" s="48"/>
      <c r="K150" s="48"/>
      <c r="L150" s="48"/>
      <c r="M150" s="51"/>
      <c r="N150" s="54"/>
      <c r="O150" s="57"/>
    </row>
    <row r="151" spans="1:15" x14ac:dyDescent="0.25">
      <c r="A151" s="62"/>
      <c r="B151" s="62"/>
      <c r="C151" s="5" t="s">
        <v>204</v>
      </c>
      <c r="D151" s="59"/>
      <c r="E151" s="65"/>
      <c r="F151" s="68"/>
      <c r="G151" s="65"/>
      <c r="H151" s="48"/>
      <c r="I151" s="48"/>
      <c r="J151" s="48"/>
      <c r="K151" s="48"/>
      <c r="L151" s="48"/>
      <c r="M151" s="51"/>
      <c r="N151" s="54"/>
      <c r="O151" s="57"/>
    </row>
    <row r="152" spans="1:15" x14ac:dyDescent="0.25">
      <c r="A152" s="62"/>
      <c r="B152" s="62"/>
      <c r="C152" s="5" t="s">
        <v>205</v>
      </c>
      <c r="D152" s="59"/>
      <c r="E152" s="65"/>
      <c r="F152" s="68"/>
      <c r="G152" s="65"/>
      <c r="H152" s="48"/>
      <c r="I152" s="48"/>
      <c r="J152" s="48"/>
      <c r="K152" s="48"/>
      <c r="L152" s="48"/>
      <c r="M152" s="51"/>
      <c r="N152" s="54"/>
      <c r="O152" s="57"/>
    </row>
    <row r="153" spans="1:15" x14ac:dyDescent="0.25">
      <c r="A153" s="63"/>
      <c r="B153" s="63"/>
      <c r="C153" s="7" t="s">
        <v>206</v>
      </c>
      <c r="D153" s="60"/>
      <c r="E153" s="66"/>
      <c r="F153" s="69"/>
      <c r="G153" s="66"/>
      <c r="H153" s="49"/>
      <c r="I153" s="49"/>
      <c r="J153" s="49"/>
      <c r="K153" s="49"/>
      <c r="L153" s="49"/>
      <c r="M153" s="52"/>
      <c r="N153" s="55"/>
      <c r="O153" s="58"/>
    </row>
    <row r="154" spans="1:15" ht="15" customHeight="1" x14ac:dyDescent="0.25">
      <c r="A154" s="61">
        <v>26</v>
      </c>
      <c r="B154" s="61">
        <v>42</v>
      </c>
      <c r="C154" s="3" t="s">
        <v>207</v>
      </c>
      <c r="D154" s="4" t="s">
        <v>208</v>
      </c>
      <c r="E154" s="64">
        <v>1500000</v>
      </c>
      <c r="F154" s="67" t="s">
        <v>21</v>
      </c>
      <c r="G154" s="64">
        <v>300000</v>
      </c>
      <c r="H154" s="47">
        <v>15</v>
      </c>
      <c r="I154" s="47">
        <v>18</v>
      </c>
      <c r="J154" s="47">
        <v>1</v>
      </c>
      <c r="K154" s="47">
        <v>5</v>
      </c>
      <c r="L154" s="47">
        <v>10</v>
      </c>
      <c r="M154" s="50">
        <f>SUM(H154:L159)</f>
        <v>49</v>
      </c>
      <c r="N154" s="53">
        <f>G154</f>
        <v>300000</v>
      </c>
      <c r="O154" s="56">
        <v>0</v>
      </c>
    </row>
    <row r="155" spans="1:15" ht="31.5" x14ac:dyDescent="0.25">
      <c r="A155" s="62"/>
      <c r="B155" s="62"/>
      <c r="C155" s="5" t="s">
        <v>22</v>
      </c>
      <c r="D155" s="6" t="s">
        <v>209</v>
      </c>
      <c r="E155" s="65"/>
      <c r="F155" s="68"/>
      <c r="G155" s="65"/>
      <c r="H155" s="48"/>
      <c r="I155" s="48"/>
      <c r="J155" s="48"/>
      <c r="K155" s="48"/>
      <c r="L155" s="48"/>
      <c r="M155" s="51"/>
      <c r="N155" s="54"/>
      <c r="O155" s="57"/>
    </row>
    <row r="156" spans="1:15" x14ac:dyDescent="0.25">
      <c r="A156" s="62"/>
      <c r="B156" s="62"/>
      <c r="C156" s="5" t="s">
        <v>210</v>
      </c>
      <c r="D156" s="59" t="s">
        <v>211</v>
      </c>
      <c r="E156" s="65"/>
      <c r="F156" s="68"/>
      <c r="G156" s="65"/>
      <c r="H156" s="48"/>
      <c r="I156" s="48"/>
      <c r="J156" s="48"/>
      <c r="K156" s="48"/>
      <c r="L156" s="48"/>
      <c r="M156" s="51"/>
      <c r="N156" s="54"/>
      <c r="O156" s="57"/>
    </row>
    <row r="157" spans="1:15" x14ac:dyDescent="0.25">
      <c r="A157" s="62"/>
      <c r="B157" s="62"/>
      <c r="C157" s="5" t="s">
        <v>212</v>
      </c>
      <c r="D157" s="59"/>
      <c r="E157" s="65"/>
      <c r="F157" s="68"/>
      <c r="G157" s="65"/>
      <c r="H157" s="48"/>
      <c r="I157" s="48"/>
      <c r="J157" s="48"/>
      <c r="K157" s="48"/>
      <c r="L157" s="48"/>
      <c r="M157" s="51"/>
      <c r="N157" s="54"/>
      <c r="O157" s="57"/>
    </row>
    <row r="158" spans="1:15" x14ac:dyDescent="0.25">
      <c r="A158" s="62"/>
      <c r="B158" s="62"/>
      <c r="C158" s="5" t="s">
        <v>213</v>
      </c>
      <c r="D158" s="59"/>
      <c r="E158" s="65"/>
      <c r="F158" s="68"/>
      <c r="G158" s="65"/>
      <c r="H158" s="48"/>
      <c r="I158" s="48"/>
      <c r="J158" s="48"/>
      <c r="K158" s="48"/>
      <c r="L158" s="48"/>
      <c r="M158" s="51"/>
      <c r="N158" s="54"/>
      <c r="O158" s="57"/>
    </row>
    <row r="159" spans="1:15" x14ac:dyDescent="0.25">
      <c r="A159" s="63"/>
      <c r="B159" s="63"/>
      <c r="C159" s="7" t="s">
        <v>214</v>
      </c>
      <c r="D159" s="60"/>
      <c r="E159" s="66"/>
      <c r="F159" s="69"/>
      <c r="G159" s="66"/>
      <c r="H159" s="49"/>
      <c r="I159" s="49"/>
      <c r="J159" s="49"/>
      <c r="K159" s="49"/>
      <c r="L159" s="49"/>
      <c r="M159" s="52"/>
      <c r="N159" s="55"/>
      <c r="O159" s="58"/>
    </row>
    <row r="160" spans="1:15" ht="15" customHeight="1" x14ac:dyDescent="0.25">
      <c r="A160" s="61">
        <v>27</v>
      </c>
      <c r="B160" s="61">
        <v>124</v>
      </c>
      <c r="C160" s="3" t="s">
        <v>215</v>
      </c>
      <c r="D160" s="4" t="s">
        <v>216</v>
      </c>
      <c r="E160" s="64">
        <v>300000</v>
      </c>
      <c r="F160" s="67" t="s">
        <v>21</v>
      </c>
      <c r="G160" s="64">
        <v>90000</v>
      </c>
      <c r="H160" s="47">
        <v>15</v>
      </c>
      <c r="I160" s="47">
        <v>16</v>
      </c>
      <c r="J160" s="47">
        <v>5</v>
      </c>
      <c r="K160" s="47">
        <v>5</v>
      </c>
      <c r="L160" s="47">
        <v>8</v>
      </c>
      <c r="M160" s="50">
        <f>SUM(H160:L165)</f>
        <v>49</v>
      </c>
      <c r="N160" s="53">
        <f>G160</f>
        <v>90000</v>
      </c>
      <c r="O160" s="56">
        <v>0</v>
      </c>
    </row>
    <row r="161" spans="1:15" ht="31.5" x14ac:dyDescent="0.25">
      <c r="A161" s="62"/>
      <c r="B161" s="62"/>
      <c r="C161" s="5" t="s">
        <v>22</v>
      </c>
      <c r="D161" s="6" t="s">
        <v>217</v>
      </c>
      <c r="E161" s="65"/>
      <c r="F161" s="68"/>
      <c r="G161" s="65"/>
      <c r="H161" s="48"/>
      <c r="I161" s="48"/>
      <c r="J161" s="48"/>
      <c r="K161" s="48"/>
      <c r="L161" s="48"/>
      <c r="M161" s="51"/>
      <c r="N161" s="54"/>
      <c r="O161" s="57"/>
    </row>
    <row r="162" spans="1:15" x14ac:dyDescent="0.25">
      <c r="A162" s="62"/>
      <c r="B162" s="62"/>
      <c r="C162" s="5" t="s">
        <v>218</v>
      </c>
      <c r="D162" s="59" t="s">
        <v>219</v>
      </c>
      <c r="E162" s="65"/>
      <c r="F162" s="68"/>
      <c r="G162" s="65"/>
      <c r="H162" s="48"/>
      <c r="I162" s="48"/>
      <c r="J162" s="48"/>
      <c r="K162" s="48"/>
      <c r="L162" s="48"/>
      <c r="M162" s="51"/>
      <c r="N162" s="54"/>
      <c r="O162" s="57"/>
    </row>
    <row r="163" spans="1:15" x14ac:dyDescent="0.25">
      <c r="A163" s="62"/>
      <c r="B163" s="62"/>
      <c r="C163" s="5" t="s">
        <v>220</v>
      </c>
      <c r="D163" s="59"/>
      <c r="E163" s="65"/>
      <c r="F163" s="68"/>
      <c r="G163" s="65"/>
      <c r="H163" s="48"/>
      <c r="I163" s="48"/>
      <c r="J163" s="48"/>
      <c r="K163" s="48"/>
      <c r="L163" s="48"/>
      <c r="M163" s="51"/>
      <c r="N163" s="54"/>
      <c r="O163" s="57"/>
    </row>
    <row r="164" spans="1:15" x14ac:dyDescent="0.25">
      <c r="A164" s="62"/>
      <c r="B164" s="62"/>
      <c r="C164" s="5" t="s">
        <v>221</v>
      </c>
      <c r="D164" s="59"/>
      <c r="E164" s="65"/>
      <c r="F164" s="68"/>
      <c r="G164" s="65"/>
      <c r="H164" s="48"/>
      <c r="I164" s="48"/>
      <c r="J164" s="48"/>
      <c r="K164" s="48"/>
      <c r="L164" s="48"/>
      <c r="M164" s="51"/>
      <c r="N164" s="54"/>
      <c r="O164" s="57"/>
    </row>
    <row r="165" spans="1:15" x14ac:dyDescent="0.25">
      <c r="A165" s="63"/>
      <c r="B165" s="63"/>
      <c r="C165" s="7" t="s">
        <v>222</v>
      </c>
      <c r="D165" s="60"/>
      <c r="E165" s="66"/>
      <c r="F165" s="69"/>
      <c r="G165" s="66"/>
      <c r="H165" s="49"/>
      <c r="I165" s="49"/>
      <c r="J165" s="49"/>
      <c r="K165" s="49"/>
      <c r="L165" s="49"/>
      <c r="M165" s="52"/>
      <c r="N165" s="55"/>
      <c r="O165" s="58"/>
    </row>
    <row r="166" spans="1:15" ht="21" x14ac:dyDescent="0.25">
      <c r="A166" s="61">
        <v>28</v>
      </c>
      <c r="B166" s="61">
        <v>91</v>
      </c>
      <c r="C166" s="3" t="s">
        <v>223</v>
      </c>
      <c r="D166" s="4" t="s">
        <v>224</v>
      </c>
      <c r="E166" s="64">
        <v>900000</v>
      </c>
      <c r="F166" s="67" t="s">
        <v>21</v>
      </c>
      <c r="G166" s="64">
        <v>300000</v>
      </c>
      <c r="H166" s="47">
        <v>10</v>
      </c>
      <c r="I166" s="47">
        <v>20</v>
      </c>
      <c r="J166" s="47">
        <v>5</v>
      </c>
      <c r="K166" s="47">
        <v>5</v>
      </c>
      <c r="L166" s="47">
        <v>8</v>
      </c>
      <c r="M166" s="50">
        <f>SUM(H166:L171)</f>
        <v>48</v>
      </c>
      <c r="N166" s="53">
        <f>G166</f>
        <v>300000</v>
      </c>
      <c r="O166" s="56">
        <v>0</v>
      </c>
    </row>
    <row r="167" spans="1:15" ht="31.5" x14ac:dyDescent="0.25">
      <c r="A167" s="62"/>
      <c r="B167" s="62"/>
      <c r="C167" s="5" t="s">
        <v>22</v>
      </c>
      <c r="D167" s="6" t="s">
        <v>225</v>
      </c>
      <c r="E167" s="65"/>
      <c r="F167" s="68"/>
      <c r="G167" s="65"/>
      <c r="H167" s="48"/>
      <c r="I167" s="48"/>
      <c r="J167" s="48"/>
      <c r="K167" s="48"/>
      <c r="L167" s="48"/>
      <c r="M167" s="51"/>
      <c r="N167" s="54"/>
      <c r="O167" s="57"/>
    </row>
    <row r="168" spans="1:15" x14ac:dyDescent="0.25">
      <c r="A168" s="62"/>
      <c r="B168" s="62"/>
      <c r="C168" s="5" t="s">
        <v>226</v>
      </c>
      <c r="D168" s="59" t="s">
        <v>227</v>
      </c>
      <c r="E168" s="65"/>
      <c r="F168" s="68"/>
      <c r="G168" s="65"/>
      <c r="H168" s="48"/>
      <c r="I168" s="48"/>
      <c r="J168" s="48"/>
      <c r="K168" s="48"/>
      <c r="L168" s="48"/>
      <c r="M168" s="51"/>
      <c r="N168" s="54"/>
      <c r="O168" s="57"/>
    </row>
    <row r="169" spans="1:15" x14ac:dyDescent="0.25">
      <c r="A169" s="62"/>
      <c r="B169" s="62"/>
      <c r="C169" s="5" t="s">
        <v>228</v>
      </c>
      <c r="D169" s="59"/>
      <c r="E169" s="65"/>
      <c r="F169" s="68"/>
      <c r="G169" s="65"/>
      <c r="H169" s="48"/>
      <c r="I169" s="48"/>
      <c r="J169" s="48"/>
      <c r="K169" s="48"/>
      <c r="L169" s="48"/>
      <c r="M169" s="51"/>
      <c r="N169" s="54"/>
      <c r="O169" s="57"/>
    </row>
    <row r="170" spans="1:15" x14ac:dyDescent="0.25">
      <c r="A170" s="62"/>
      <c r="B170" s="62"/>
      <c r="C170" s="5" t="s">
        <v>151</v>
      </c>
      <c r="D170" s="59"/>
      <c r="E170" s="65"/>
      <c r="F170" s="68"/>
      <c r="G170" s="65"/>
      <c r="H170" s="48"/>
      <c r="I170" s="48"/>
      <c r="J170" s="48"/>
      <c r="K170" s="48"/>
      <c r="L170" s="48"/>
      <c r="M170" s="51"/>
      <c r="N170" s="54"/>
      <c r="O170" s="57"/>
    </row>
    <row r="171" spans="1:15" x14ac:dyDescent="0.25">
      <c r="A171" s="63"/>
      <c r="B171" s="63"/>
      <c r="C171" s="7" t="s">
        <v>229</v>
      </c>
      <c r="D171" s="60"/>
      <c r="E171" s="66"/>
      <c r="F171" s="69"/>
      <c r="G171" s="66"/>
      <c r="H171" s="49"/>
      <c r="I171" s="49"/>
      <c r="J171" s="49"/>
      <c r="K171" s="49"/>
      <c r="L171" s="49"/>
      <c r="M171" s="52"/>
      <c r="N171" s="55"/>
      <c r="O171" s="58"/>
    </row>
    <row r="172" spans="1:15" ht="15" customHeight="1" x14ac:dyDescent="0.25">
      <c r="A172" s="61">
        <v>29</v>
      </c>
      <c r="B172" s="61">
        <v>97</v>
      </c>
      <c r="C172" s="3" t="s">
        <v>230</v>
      </c>
      <c r="D172" s="4" t="s">
        <v>231</v>
      </c>
      <c r="E172" s="64">
        <v>976627</v>
      </c>
      <c r="F172" s="67" t="s">
        <v>21</v>
      </c>
      <c r="G172" s="64">
        <v>300000</v>
      </c>
      <c r="H172" s="47">
        <v>10</v>
      </c>
      <c r="I172" s="47">
        <v>20</v>
      </c>
      <c r="J172" s="47">
        <v>5</v>
      </c>
      <c r="K172" s="47">
        <v>5</v>
      </c>
      <c r="L172" s="47">
        <v>8</v>
      </c>
      <c r="M172" s="50">
        <f>SUM(H172:L177)</f>
        <v>48</v>
      </c>
      <c r="N172" s="53">
        <f>G172</f>
        <v>300000</v>
      </c>
      <c r="O172" s="56">
        <v>0</v>
      </c>
    </row>
    <row r="173" spans="1:15" ht="31.5" x14ac:dyDescent="0.25">
      <c r="A173" s="62"/>
      <c r="B173" s="62"/>
      <c r="C173" s="5" t="s">
        <v>22</v>
      </c>
      <c r="D173" s="6" t="s">
        <v>232</v>
      </c>
      <c r="E173" s="65"/>
      <c r="F173" s="68"/>
      <c r="G173" s="65"/>
      <c r="H173" s="48"/>
      <c r="I173" s="48"/>
      <c r="J173" s="48"/>
      <c r="K173" s="48"/>
      <c r="L173" s="48"/>
      <c r="M173" s="51"/>
      <c r="N173" s="54"/>
      <c r="O173" s="57"/>
    </row>
    <row r="174" spans="1:15" x14ac:dyDescent="0.25">
      <c r="A174" s="62"/>
      <c r="B174" s="62"/>
      <c r="C174" s="5" t="s">
        <v>233</v>
      </c>
      <c r="D174" s="59" t="s">
        <v>234</v>
      </c>
      <c r="E174" s="65"/>
      <c r="F174" s="68"/>
      <c r="G174" s="65"/>
      <c r="H174" s="48"/>
      <c r="I174" s="48"/>
      <c r="J174" s="48"/>
      <c r="K174" s="48"/>
      <c r="L174" s="48"/>
      <c r="M174" s="51"/>
      <c r="N174" s="54"/>
      <c r="O174" s="57"/>
    </row>
    <row r="175" spans="1:15" x14ac:dyDescent="0.25">
      <c r="A175" s="62"/>
      <c r="B175" s="62"/>
      <c r="C175" s="5" t="s">
        <v>235</v>
      </c>
      <c r="D175" s="59"/>
      <c r="E175" s="65"/>
      <c r="F175" s="68"/>
      <c r="G175" s="65"/>
      <c r="H175" s="48"/>
      <c r="I175" s="48"/>
      <c r="J175" s="48"/>
      <c r="K175" s="48"/>
      <c r="L175" s="48"/>
      <c r="M175" s="51"/>
      <c r="N175" s="54"/>
      <c r="O175" s="57"/>
    </row>
    <row r="176" spans="1:15" x14ac:dyDescent="0.25">
      <c r="A176" s="62"/>
      <c r="B176" s="62"/>
      <c r="C176" s="5" t="s">
        <v>175</v>
      </c>
      <c r="D176" s="59"/>
      <c r="E176" s="65"/>
      <c r="F176" s="68"/>
      <c r="G176" s="65"/>
      <c r="H176" s="48"/>
      <c r="I176" s="48"/>
      <c r="J176" s="48"/>
      <c r="K176" s="48"/>
      <c r="L176" s="48"/>
      <c r="M176" s="51"/>
      <c r="N176" s="54"/>
      <c r="O176" s="57"/>
    </row>
    <row r="177" spans="1:15" x14ac:dyDescent="0.25">
      <c r="A177" s="63"/>
      <c r="B177" s="63"/>
      <c r="C177" s="7" t="s">
        <v>236</v>
      </c>
      <c r="D177" s="60"/>
      <c r="E177" s="66"/>
      <c r="F177" s="69"/>
      <c r="G177" s="66"/>
      <c r="H177" s="49"/>
      <c r="I177" s="49"/>
      <c r="J177" s="49"/>
      <c r="K177" s="49"/>
      <c r="L177" s="49"/>
      <c r="M177" s="52"/>
      <c r="N177" s="55"/>
      <c r="O177" s="58"/>
    </row>
    <row r="178" spans="1:15" ht="15" customHeight="1" x14ac:dyDescent="0.25">
      <c r="A178" s="61">
        <v>30</v>
      </c>
      <c r="B178" s="61">
        <v>119</v>
      </c>
      <c r="C178" s="3" t="s">
        <v>237</v>
      </c>
      <c r="D178" s="4" t="s">
        <v>238</v>
      </c>
      <c r="E178" s="64">
        <v>500000</v>
      </c>
      <c r="F178" s="67" t="s">
        <v>21</v>
      </c>
      <c r="G178" s="64">
        <v>200000</v>
      </c>
      <c r="H178" s="47">
        <v>15</v>
      </c>
      <c r="I178" s="47">
        <v>13</v>
      </c>
      <c r="J178" s="47">
        <v>5</v>
      </c>
      <c r="K178" s="47">
        <v>5</v>
      </c>
      <c r="L178" s="47">
        <v>10</v>
      </c>
      <c r="M178" s="50">
        <f>SUM(H178:L183)</f>
        <v>48</v>
      </c>
      <c r="N178" s="53">
        <f>G178</f>
        <v>200000</v>
      </c>
      <c r="O178" s="56">
        <v>0</v>
      </c>
    </row>
    <row r="179" spans="1:15" ht="31.5" x14ac:dyDescent="0.25">
      <c r="A179" s="62"/>
      <c r="B179" s="62"/>
      <c r="C179" s="5" t="s">
        <v>22</v>
      </c>
      <c r="D179" s="6" t="s">
        <v>239</v>
      </c>
      <c r="E179" s="65"/>
      <c r="F179" s="68"/>
      <c r="G179" s="65"/>
      <c r="H179" s="48"/>
      <c r="I179" s="48"/>
      <c r="J179" s="48"/>
      <c r="K179" s="48"/>
      <c r="L179" s="48"/>
      <c r="M179" s="51"/>
      <c r="N179" s="54"/>
      <c r="O179" s="57"/>
    </row>
    <row r="180" spans="1:15" x14ac:dyDescent="0.25">
      <c r="A180" s="62"/>
      <c r="B180" s="62"/>
      <c r="C180" s="5" t="s">
        <v>240</v>
      </c>
      <c r="D180" s="59" t="s">
        <v>241</v>
      </c>
      <c r="E180" s="65"/>
      <c r="F180" s="68"/>
      <c r="G180" s="65"/>
      <c r="H180" s="48"/>
      <c r="I180" s="48"/>
      <c r="J180" s="48"/>
      <c r="K180" s="48"/>
      <c r="L180" s="48"/>
      <c r="M180" s="51"/>
      <c r="N180" s="54"/>
      <c r="O180" s="57"/>
    </row>
    <row r="181" spans="1:15" x14ac:dyDescent="0.25">
      <c r="A181" s="62"/>
      <c r="B181" s="62"/>
      <c r="C181" s="5" t="s">
        <v>242</v>
      </c>
      <c r="D181" s="59"/>
      <c r="E181" s="65"/>
      <c r="F181" s="68"/>
      <c r="G181" s="65"/>
      <c r="H181" s="48"/>
      <c r="I181" s="48"/>
      <c r="J181" s="48"/>
      <c r="K181" s="48"/>
      <c r="L181" s="48"/>
      <c r="M181" s="51"/>
      <c r="N181" s="54"/>
      <c r="O181" s="57"/>
    </row>
    <row r="182" spans="1:15" x14ac:dyDescent="0.25">
      <c r="A182" s="62"/>
      <c r="B182" s="62"/>
      <c r="C182" s="5" t="s">
        <v>243</v>
      </c>
      <c r="D182" s="59"/>
      <c r="E182" s="65"/>
      <c r="F182" s="68"/>
      <c r="G182" s="65"/>
      <c r="H182" s="48"/>
      <c r="I182" s="48"/>
      <c r="J182" s="48"/>
      <c r="K182" s="48"/>
      <c r="L182" s="48"/>
      <c r="M182" s="51"/>
      <c r="N182" s="54"/>
      <c r="O182" s="57"/>
    </row>
    <row r="183" spans="1:15" x14ac:dyDescent="0.25">
      <c r="A183" s="63"/>
      <c r="B183" s="63"/>
      <c r="C183" s="7" t="s">
        <v>244</v>
      </c>
      <c r="D183" s="60"/>
      <c r="E183" s="66"/>
      <c r="F183" s="69"/>
      <c r="G183" s="66"/>
      <c r="H183" s="49"/>
      <c r="I183" s="49"/>
      <c r="J183" s="49"/>
      <c r="K183" s="49"/>
      <c r="L183" s="49"/>
      <c r="M183" s="52"/>
      <c r="N183" s="55"/>
      <c r="O183" s="58"/>
    </row>
    <row r="184" spans="1:15" ht="15" customHeight="1" x14ac:dyDescent="0.25">
      <c r="A184" s="61">
        <v>31</v>
      </c>
      <c r="B184" s="61">
        <v>78</v>
      </c>
      <c r="C184" s="3" t="s">
        <v>245</v>
      </c>
      <c r="D184" s="4" t="s">
        <v>246</v>
      </c>
      <c r="E184" s="64">
        <v>1000000</v>
      </c>
      <c r="F184" s="67" t="s">
        <v>21</v>
      </c>
      <c r="G184" s="64">
        <v>300000</v>
      </c>
      <c r="H184" s="47">
        <v>11</v>
      </c>
      <c r="I184" s="47">
        <v>14</v>
      </c>
      <c r="J184" s="47">
        <v>10</v>
      </c>
      <c r="K184" s="47">
        <v>5</v>
      </c>
      <c r="L184" s="47">
        <v>8</v>
      </c>
      <c r="M184" s="50">
        <f>SUM(H184:L189)</f>
        <v>48</v>
      </c>
      <c r="N184" s="53">
        <f>G184</f>
        <v>300000</v>
      </c>
      <c r="O184" s="56">
        <v>0</v>
      </c>
    </row>
    <row r="185" spans="1:15" ht="31.5" x14ac:dyDescent="0.25">
      <c r="A185" s="62"/>
      <c r="B185" s="62"/>
      <c r="C185" s="5" t="s">
        <v>22</v>
      </c>
      <c r="D185" s="6" t="s">
        <v>247</v>
      </c>
      <c r="E185" s="65"/>
      <c r="F185" s="68"/>
      <c r="G185" s="65"/>
      <c r="H185" s="48"/>
      <c r="I185" s="48"/>
      <c r="J185" s="48"/>
      <c r="K185" s="48"/>
      <c r="L185" s="48"/>
      <c r="M185" s="51"/>
      <c r="N185" s="54"/>
      <c r="O185" s="57"/>
    </row>
    <row r="186" spans="1:15" x14ac:dyDescent="0.25">
      <c r="A186" s="62"/>
      <c r="B186" s="62"/>
      <c r="C186" s="5" t="s">
        <v>248</v>
      </c>
      <c r="D186" s="59" t="s">
        <v>249</v>
      </c>
      <c r="E186" s="65"/>
      <c r="F186" s="68"/>
      <c r="G186" s="65"/>
      <c r="H186" s="48"/>
      <c r="I186" s="48"/>
      <c r="J186" s="48"/>
      <c r="K186" s="48"/>
      <c r="L186" s="48"/>
      <c r="M186" s="51"/>
      <c r="N186" s="54"/>
      <c r="O186" s="57"/>
    </row>
    <row r="187" spans="1:15" x14ac:dyDescent="0.25">
      <c r="A187" s="62"/>
      <c r="B187" s="62"/>
      <c r="C187" s="5" t="s">
        <v>250</v>
      </c>
      <c r="D187" s="59"/>
      <c r="E187" s="65"/>
      <c r="F187" s="68"/>
      <c r="G187" s="65"/>
      <c r="H187" s="48"/>
      <c r="I187" s="48"/>
      <c r="J187" s="48"/>
      <c r="K187" s="48"/>
      <c r="L187" s="48"/>
      <c r="M187" s="51"/>
      <c r="N187" s="54"/>
      <c r="O187" s="57"/>
    </row>
    <row r="188" spans="1:15" x14ac:dyDescent="0.25">
      <c r="A188" s="62"/>
      <c r="B188" s="62"/>
      <c r="C188" s="5" t="s">
        <v>251</v>
      </c>
      <c r="D188" s="59"/>
      <c r="E188" s="65"/>
      <c r="F188" s="68"/>
      <c r="G188" s="65"/>
      <c r="H188" s="48"/>
      <c r="I188" s="48"/>
      <c r="J188" s="48"/>
      <c r="K188" s="48"/>
      <c r="L188" s="48"/>
      <c r="M188" s="51"/>
      <c r="N188" s="54"/>
      <c r="O188" s="57"/>
    </row>
    <row r="189" spans="1:15" x14ac:dyDescent="0.25">
      <c r="A189" s="63"/>
      <c r="B189" s="63"/>
      <c r="C189" s="7" t="s">
        <v>252</v>
      </c>
      <c r="D189" s="60"/>
      <c r="E189" s="66"/>
      <c r="F189" s="69"/>
      <c r="G189" s="66"/>
      <c r="H189" s="49"/>
      <c r="I189" s="49"/>
      <c r="J189" s="49"/>
      <c r="K189" s="49"/>
      <c r="L189" s="49"/>
      <c r="M189" s="52"/>
      <c r="N189" s="55"/>
      <c r="O189" s="58"/>
    </row>
    <row r="190" spans="1:15" ht="15" customHeight="1" x14ac:dyDescent="0.25">
      <c r="A190" s="61">
        <v>32</v>
      </c>
      <c r="B190" s="61">
        <v>39</v>
      </c>
      <c r="C190" s="3" t="s">
        <v>253</v>
      </c>
      <c r="D190" s="4" t="s">
        <v>254</v>
      </c>
      <c r="E190" s="64">
        <v>1409650</v>
      </c>
      <c r="F190" s="67" t="s">
        <v>21</v>
      </c>
      <c r="G190" s="64">
        <v>300000</v>
      </c>
      <c r="H190" s="47">
        <v>11</v>
      </c>
      <c r="I190" s="47">
        <v>14</v>
      </c>
      <c r="J190" s="47">
        <v>5</v>
      </c>
      <c r="K190" s="47">
        <v>10</v>
      </c>
      <c r="L190" s="47">
        <v>8</v>
      </c>
      <c r="M190" s="50">
        <f>SUM(H190:L195)</f>
        <v>48</v>
      </c>
      <c r="N190" s="53">
        <f>G190</f>
        <v>300000</v>
      </c>
      <c r="O190" s="56">
        <v>0</v>
      </c>
    </row>
    <row r="191" spans="1:15" ht="31.5" x14ac:dyDescent="0.25">
      <c r="A191" s="62"/>
      <c r="B191" s="62"/>
      <c r="C191" s="5" t="s">
        <v>22</v>
      </c>
      <c r="D191" s="6" t="s">
        <v>255</v>
      </c>
      <c r="E191" s="65"/>
      <c r="F191" s="68"/>
      <c r="G191" s="65"/>
      <c r="H191" s="48"/>
      <c r="I191" s="48"/>
      <c r="J191" s="48"/>
      <c r="K191" s="48"/>
      <c r="L191" s="48"/>
      <c r="M191" s="51"/>
      <c r="N191" s="54"/>
      <c r="O191" s="57"/>
    </row>
    <row r="192" spans="1:15" x14ac:dyDescent="0.25">
      <c r="A192" s="62"/>
      <c r="B192" s="62"/>
      <c r="C192" s="5" t="s">
        <v>256</v>
      </c>
      <c r="D192" s="59" t="s">
        <v>257</v>
      </c>
      <c r="E192" s="65"/>
      <c r="F192" s="68"/>
      <c r="G192" s="65"/>
      <c r="H192" s="48"/>
      <c r="I192" s="48"/>
      <c r="J192" s="48"/>
      <c r="K192" s="48"/>
      <c r="L192" s="48"/>
      <c r="M192" s="51"/>
      <c r="N192" s="54"/>
      <c r="O192" s="57"/>
    </row>
    <row r="193" spans="1:15" x14ac:dyDescent="0.25">
      <c r="A193" s="62"/>
      <c r="B193" s="62"/>
      <c r="C193" s="5" t="s">
        <v>258</v>
      </c>
      <c r="D193" s="59"/>
      <c r="E193" s="65"/>
      <c r="F193" s="68"/>
      <c r="G193" s="65"/>
      <c r="H193" s="48"/>
      <c r="I193" s="48"/>
      <c r="J193" s="48"/>
      <c r="K193" s="48"/>
      <c r="L193" s="48"/>
      <c r="M193" s="51"/>
      <c r="N193" s="54"/>
      <c r="O193" s="57"/>
    </row>
    <row r="194" spans="1:15" x14ac:dyDescent="0.25">
      <c r="A194" s="62"/>
      <c r="B194" s="62"/>
      <c r="C194" s="5" t="s">
        <v>259</v>
      </c>
      <c r="D194" s="59"/>
      <c r="E194" s="65"/>
      <c r="F194" s="68"/>
      <c r="G194" s="65"/>
      <c r="H194" s="48"/>
      <c r="I194" s="48"/>
      <c r="J194" s="48"/>
      <c r="K194" s="48"/>
      <c r="L194" s="48"/>
      <c r="M194" s="51"/>
      <c r="N194" s="54"/>
      <c r="O194" s="57"/>
    </row>
    <row r="195" spans="1:15" x14ac:dyDescent="0.25">
      <c r="A195" s="63"/>
      <c r="B195" s="63"/>
      <c r="C195" s="7" t="s">
        <v>260</v>
      </c>
      <c r="D195" s="60"/>
      <c r="E195" s="66"/>
      <c r="F195" s="69"/>
      <c r="G195" s="66"/>
      <c r="H195" s="49"/>
      <c r="I195" s="49"/>
      <c r="J195" s="49"/>
      <c r="K195" s="49"/>
      <c r="L195" s="49"/>
      <c r="M195" s="52"/>
      <c r="N195" s="55"/>
      <c r="O195" s="58"/>
    </row>
    <row r="196" spans="1:15" ht="15" customHeight="1" x14ac:dyDescent="0.25">
      <c r="A196" s="61">
        <v>33</v>
      </c>
      <c r="B196" s="61" t="s">
        <v>261</v>
      </c>
      <c r="C196" s="3" t="s">
        <v>262</v>
      </c>
      <c r="D196" s="4" t="s">
        <v>263</v>
      </c>
      <c r="E196" s="64">
        <v>740000</v>
      </c>
      <c r="F196" s="67" t="s">
        <v>21</v>
      </c>
      <c r="G196" s="64">
        <v>300000</v>
      </c>
      <c r="H196" s="47">
        <v>2</v>
      </c>
      <c r="I196" s="47">
        <v>20</v>
      </c>
      <c r="J196" s="47">
        <v>10</v>
      </c>
      <c r="K196" s="47">
        <v>5</v>
      </c>
      <c r="L196" s="47">
        <v>10</v>
      </c>
      <c r="M196" s="50">
        <f>SUM(H196:L201)</f>
        <v>47</v>
      </c>
      <c r="N196" s="53">
        <f>G196</f>
        <v>300000</v>
      </c>
      <c r="O196" s="56">
        <v>0</v>
      </c>
    </row>
    <row r="197" spans="1:15" ht="31.5" x14ac:dyDescent="0.25">
      <c r="A197" s="62"/>
      <c r="B197" s="62"/>
      <c r="C197" s="5" t="s">
        <v>22</v>
      </c>
      <c r="D197" s="6" t="s">
        <v>264</v>
      </c>
      <c r="E197" s="65"/>
      <c r="F197" s="68"/>
      <c r="G197" s="65"/>
      <c r="H197" s="48"/>
      <c r="I197" s="48"/>
      <c r="J197" s="48"/>
      <c r="K197" s="48"/>
      <c r="L197" s="48"/>
      <c r="M197" s="51"/>
      <c r="N197" s="54"/>
      <c r="O197" s="57"/>
    </row>
    <row r="198" spans="1:15" x14ac:dyDescent="0.25">
      <c r="A198" s="62"/>
      <c r="B198" s="62"/>
      <c r="C198" s="5" t="s">
        <v>265</v>
      </c>
      <c r="D198" s="59" t="s">
        <v>266</v>
      </c>
      <c r="E198" s="65"/>
      <c r="F198" s="68"/>
      <c r="G198" s="65"/>
      <c r="H198" s="48"/>
      <c r="I198" s="48"/>
      <c r="J198" s="48"/>
      <c r="K198" s="48"/>
      <c r="L198" s="48"/>
      <c r="M198" s="51"/>
      <c r="N198" s="54"/>
      <c r="O198" s="57"/>
    </row>
    <row r="199" spans="1:15" x14ac:dyDescent="0.25">
      <c r="A199" s="62"/>
      <c r="B199" s="62"/>
      <c r="C199" s="5" t="s">
        <v>267</v>
      </c>
      <c r="D199" s="59"/>
      <c r="E199" s="65"/>
      <c r="F199" s="68"/>
      <c r="G199" s="65"/>
      <c r="H199" s="48"/>
      <c r="I199" s="48"/>
      <c r="J199" s="48"/>
      <c r="K199" s="48"/>
      <c r="L199" s="48"/>
      <c r="M199" s="51"/>
      <c r="N199" s="54"/>
      <c r="O199" s="57"/>
    </row>
    <row r="200" spans="1:15" x14ac:dyDescent="0.25">
      <c r="A200" s="62"/>
      <c r="B200" s="62"/>
      <c r="C200" s="5" t="s">
        <v>27</v>
      </c>
      <c r="D200" s="59"/>
      <c r="E200" s="65"/>
      <c r="F200" s="68"/>
      <c r="G200" s="65"/>
      <c r="H200" s="48"/>
      <c r="I200" s="48"/>
      <c r="J200" s="48"/>
      <c r="K200" s="48"/>
      <c r="L200" s="48"/>
      <c r="M200" s="51"/>
      <c r="N200" s="54"/>
      <c r="O200" s="57"/>
    </row>
    <row r="201" spans="1:15" x14ac:dyDescent="0.25">
      <c r="A201" s="63"/>
      <c r="B201" s="63"/>
      <c r="C201" s="7" t="s">
        <v>268</v>
      </c>
      <c r="D201" s="60"/>
      <c r="E201" s="66"/>
      <c r="F201" s="69"/>
      <c r="G201" s="66"/>
      <c r="H201" s="49"/>
      <c r="I201" s="49"/>
      <c r="J201" s="49"/>
      <c r="K201" s="49"/>
      <c r="L201" s="49"/>
      <c r="M201" s="52"/>
      <c r="N201" s="55"/>
      <c r="O201" s="58"/>
    </row>
    <row r="202" spans="1:15" ht="21" x14ac:dyDescent="0.25">
      <c r="A202" s="61">
        <v>34</v>
      </c>
      <c r="B202" s="61">
        <v>162</v>
      </c>
      <c r="C202" s="3" t="s">
        <v>269</v>
      </c>
      <c r="D202" s="4" t="s">
        <v>270</v>
      </c>
      <c r="E202" s="64">
        <v>500000</v>
      </c>
      <c r="F202" s="67" t="s">
        <v>21</v>
      </c>
      <c r="G202" s="64">
        <v>250000</v>
      </c>
      <c r="H202" s="47">
        <v>6</v>
      </c>
      <c r="I202" s="47">
        <v>18</v>
      </c>
      <c r="J202" s="47">
        <v>10</v>
      </c>
      <c r="K202" s="47">
        <v>5</v>
      </c>
      <c r="L202" s="47">
        <v>8</v>
      </c>
      <c r="M202" s="50">
        <f>SUM(H202:L207)</f>
        <v>47</v>
      </c>
      <c r="N202" s="53">
        <f>G202</f>
        <v>250000</v>
      </c>
      <c r="O202" s="56">
        <v>0</v>
      </c>
    </row>
    <row r="203" spans="1:15" ht="31.5" x14ac:dyDescent="0.25">
      <c r="A203" s="62"/>
      <c r="B203" s="62"/>
      <c r="C203" s="5" t="s">
        <v>22</v>
      </c>
      <c r="D203" s="6" t="s">
        <v>270</v>
      </c>
      <c r="E203" s="65"/>
      <c r="F203" s="68"/>
      <c r="G203" s="65"/>
      <c r="H203" s="48"/>
      <c r="I203" s="48"/>
      <c r="J203" s="48"/>
      <c r="K203" s="48"/>
      <c r="L203" s="48"/>
      <c r="M203" s="51"/>
      <c r="N203" s="54"/>
      <c r="O203" s="57"/>
    </row>
    <row r="204" spans="1:15" x14ac:dyDescent="0.25">
      <c r="A204" s="62"/>
      <c r="B204" s="62"/>
      <c r="C204" s="5" t="s">
        <v>271</v>
      </c>
      <c r="D204" s="59" t="s">
        <v>272</v>
      </c>
      <c r="E204" s="65"/>
      <c r="F204" s="68"/>
      <c r="G204" s="65"/>
      <c r="H204" s="48"/>
      <c r="I204" s="48"/>
      <c r="J204" s="48"/>
      <c r="K204" s="48"/>
      <c r="L204" s="48"/>
      <c r="M204" s="51"/>
      <c r="N204" s="54"/>
      <c r="O204" s="57"/>
    </row>
    <row r="205" spans="1:15" x14ac:dyDescent="0.25">
      <c r="A205" s="62"/>
      <c r="B205" s="62"/>
      <c r="C205" s="5" t="s">
        <v>273</v>
      </c>
      <c r="D205" s="59"/>
      <c r="E205" s="65"/>
      <c r="F205" s="68"/>
      <c r="G205" s="65"/>
      <c r="H205" s="48"/>
      <c r="I205" s="48"/>
      <c r="J205" s="48"/>
      <c r="K205" s="48"/>
      <c r="L205" s="48"/>
      <c r="M205" s="51"/>
      <c r="N205" s="54"/>
      <c r="O205" s="57"/>
    </row>
    <row r="206" spans="1:15" x14ac:dyDescent="0.25">
      <c r="A206" s="62"/>
      <c r="B206" s="62"/>
      <c r="C206" s="5" t="s">
        <v>74</v>
      </c>
      <c r="D206" s="59"/>
      <c r="E206" s="65"/>
      <c r="F206" s="68"/>
      <c r="G206" s="65"/>
      <c r="H206" s="48"/>
      <c r="I206" s="48"/>
      <c r="J206" s="48"/>
      <c r="K206" s="48"/>
      <c r="L206" s="48"/>
      <c r="M206" s="51"/>
      <c r="N206" s="54"/>
      <c r="O206" s="57"/>
    </row>
    <row r="207" spans="1:15" x14ac:dyDescent="0.25">
      <c r="A207" s="63"/>
      <c r="B207" s="63"/>
      <c r="C207" s="7" t="s">
        <v>274</v>
      </c>
      <c r="D207" s="60"/>
      <c r="E207" s="66"/>
      <c r="F207" s="69"/>
      <c r="G207" s="66"/>
      <c r="H207" s="49"/>
      <c r="I207" s="49"/>
      <c r="J207" s="49"/>
      <c r="K207" s="49"/>
      <c r="L207" s="49"/>
      <c r="M207" s="52"/>
      <c r="N207" s="55"/>
      <c r="O207" s="58"/>
    </row>
    <row r="208" spans="1:15" ht="15" customHeight="1" x14ac:dyDescent="0.25">
      <c r="A208" s="61">
        <v>35</v>
      </c>
      <c r="B208" s="61">
        <v>38</v>
      </c>
      <c r="C208" s="3" t="s">
        <v>275</v>
      </c>
      <c r="D208" s="4" t="s">
        <v>276</v>
      </c>
      <c r="E208" s="64">
        <v>2000000</v>
      </c>
      <c r="F208" s="67" t="s">
        <v>21</v>
      </c>
      <c r="G208" s="64">
        <v>300000</v>
      </c>
      <c r="H208" s="47">
        <v>15</v>
      </c>
      <c r="I208" s="47">
        <v>18</v>
      </c>
      <c r="J208" s="47">
        <v>5</v>
      </c>
      <c r="K208" s="47">
        <v>1</v>
      </c>
      <c r="L208" s="47">
        <v>8</v>
      </c>
      <c r="M208" s="50">
        <f>SUM(H208:L213)</f>
        <v>47</v>
      </c>
      <c r="N208" s="53">
        <f>G208</f>
        <v>300000</v>
      </c>
      <c r="O208" s="56">
        <v>0</v>
      </c>
    </row>
    <row r="209" spans="1:15" ht="31.5" x14ac:dyDescent="0.25">
      <c r="A209" s="62"/>
      <c r="B209" s="62"/>
      <c r="C209" s="5" t="s">
        <v>22</v>
      </c>
      <c r="D209" s="6" t="s">
        <v>277</v>
      </c>
      <c r="E209" s="65"/>
      <c r="F209" s="68"/>
      <c r="G209" s="65"/>
      <c r="H209" s="48"/>
      <c r="I209" s="48"/>
      <c r="J209" s="48"/>
      <c r="K209" s="48"/>
      <c r="L209" s="48"/>
      <c r="M209" s="51"/>
      <c r="N209" s="54"/>
      <c r="O209" s="57"/>
    </row>
    <row r="210" spans="1:15" x14ac:dyDescent="0.25">
      <c r="A210" s="62"/>
      <c r="B210" s="62"/>
      <c r="C210" s="5" t="s">
        <v>278</v>
      </c>
      <c r="D210" s="59" t="s">
        <v>279</v>
      </c>
      <c r="E210" s="65"/>
      <c r="F210" s="68"/>
      <c r="G210" s="65"/>
      <c r="H210" s="48"/>
      <c r="I210" s="48"/>
      <c r="J210" s="48"/>
      <c r="K210" s="48"/>
      <c r="L210" s="48"/>
      <c r="M210" s="51"/>
      <c r="N210" s="54"/>
      <c r="O210" s="57"/>
    </row>
    <row r="211" spans="1:15" x14ac:dyDescent="0.25">
      <c r="A211" s="62"/>
      <c r="B211" s="62"/>
      <c r="C211" s="5" t="s">
        <v>280</v>
      </c>
      <c r="D211" s="59"/>
      <c r="E211" s="65"/>
      <c r="F211" s="68"/>
      <c r="G211" s="65"/>
      <c r="H211" s="48"/>
      <c r="I211" s="48"/>
      <c r="J211" s="48"/>
      <c r="K211" s="48"/>
      <c r="L211" s="48"/>
      <c r="M211" s="51"/>
      <c r="N211" s="54"/>
      <c r="O211" s="57"/>
    </row>
    <row r="212" spans="1:15" x14ac:dyDescent="0.25">
      <c r="A212" s="62"/>
      <c r="B212" s="62"/>
      <c r="C212" s="5" t="s">
        <v>281</v>
      </c>
      <c r="D212" s="59"/>
      <c r="E212" s="65"/>
      <c r="F212" s="68"/>
      <c r="G212" s="65"/>
      <c r="H212" s="48"/>
      <c r="I212" s="48"/>
      <c r="J212" s="48"/>
      <c r="K212" s="48"/>
      <c r="L212" s="48"/>
      <c r="M212" s="51"/>
      <c r="N212" s="54"/>
      <c r="O212" s="57"/>
    </row>
    <row r="213" spans="1:15" x14ac:dyDescent="0.25">
      <c r="A213" s="63"/>
      <c r="B213" s="63"/>
      <c r="C213" s="7" t="s">
        <v>282</v>
      </c>
      <c r="D213" s="60"/>
      <c r="E213" s="66"/>
      <c r="F213" s="69"/>
      <c r="G213" s="66"/>
      <c r="H213" s="49"/>
      <c r="I213" s="49"/>
      <c r="J213" s="49"/>
      <c r="K213" s="49"/>
      <c r="L213" s="49"/>
      <c r="M213" s="52"/>
      <c r="N213" s="55"/>
      <c r="O213" s="58"/>
    </row>
    <row r="214" spans="1:15" ht="15" customHeight="1" x14ac:dyDescent="0.25">
      <c r="A214" s="61">
        <v>36</v>
      </c>
      <c r="B214" s="61">
        <v>62</v>
      </c>
      <c r="C214" s="3" t="s">
        <v>283</v>
      </c>
      <c r="D214" s="4" t="s">
        <v>284</v>
      </c>
      <c r="E214" s="64">
        <v>499000</v>
      </c>
      <c r="F214" s="67" t="s">
        <v>21</v>
      </c>
      <c r="G214" s="64">
        <v>249000</v>
      </c>
      <c r="H214" s="47">
        <v>6</v>
      </c>
      <c r="I214" s="47">
        <v>18</v>
      </c>
      <c r="J214" s="47">
        <v>10</v>
      </c>
      <c r="K214" s="47">
        <v>5</v>
      </c>
      <c r="L214" s="47">
        <v>8</v>
      </c>
      <c r="M214" s="50">
        <f>SUM(H214:L219)</f>
        <v>47</v>
      </c>
      <c r="N214" s="53">
        <f>G214</f>
        <v>249000</v>
      </c>
      <c r="O214" s="56">
        <v>0</v>
      </c>
    </row>
    <row r="215" spans="1:15" ht="31.5" x14ac:dyDescent="0.25">
      <c r="A215" s="62"/>
      <c r="B215" s="62"/>
      <c r="C215" s="5" t="s">
        <v>22</v>
      </c>
      <c r="D215" s="6" t="s">
        <v>285</v>
      </c>
      <c r="E215" s="65"/>
      <c r="F215" s="68"/>
      <c r="G215" s="65"/>
      <c r="H215" s="48"/>
      <c r="I215" s="48"/>
      <c r="J215" s="48"/>
      <c r="K215" s="48"/>
      <c r="L215" s="48"/>
      <c r="M215" s="51"/>
      <c r="N215" s="54"/>
      <c r="O215" s="57"/>
    </row>
    <row r="216" spans="1:15" x14ac:dyDescent="0.25">
      <c r="A216" s="62"/>
      <c r="B216" s="62"/>
      <c r="C216" s="5" t="s">
        <v>286</v>
      </c>
      <c r="D216" s="59" t="s">
        <v>287</v>
      </c>
      <c r="E216" s="65"/>
      <c r="F216" s="68"/>
      <c r="G216" s="65"/>
      <c r="H216" s="48"/>
      <c r="I216" s="48"/>
      <c r="J216" s="48"/>
      <c r="K216" s="48"/>
      <c r="L216" s="48"/>
      <c r="M216" s="51"/>
      <c r="N216" s="54"/>
      <c r="O216" s="57"/>
    </row>
    <row r="217" spans="1:15" x14ac:dyDescent="0.25">
      <c r="A217" s="62"/>
      <c r="B217" s="62"/>
      <c r="C217" s="5" t="s">
        <v>288</v>
      </c>
      <c r="D217" s="59"/>
      <c r="E217" s="65"/>
      <c r="F217" s="68"/>
      <c r="G217" s="65"/>
      <c r="H217" s="48"/>
      <c r="I217" s="48"/>
      <c r="J217" s="48"/>
      <c r="K217" s="48"/>
      <c r="L217" s="48"/>
      <c r="M217" s="51"/>
      <c r="N217" s="54"/>
      <c r="O217" s="57"/>
    </row>
    <row r="218" spans="1:15" x14ac:dyDescent="0.25">
      <c r="A218" s="62"/>
      <c r="B218" s="62"/>
      <c r="C218" s="5" t="s">
        <v>183</v>
      </c>
      <c r="D218" s="59"/>
      <c r="E218" s="65"/>
      <c r="F218" s="68"/>
      <c r="G218" s="65"/>
      <c r="H218" s="48"/>
      <c r="I218" s="48"/>
      <c r="J218" s="48"/>
      <c r="K218" s="48"/>
      <c r="L218" s="48"/>
      <c r="M218" s="51"/>
      <c r="N218" s="54"/>
      <c r="O218" s="57"/>
    </row>
    <row r="219" spans="1:15" x14ac:dyDescent="0.25">
      <c r="A219" s="63"/>
      <c r="B219" s="63"/>
      <c r="C219" s="7" t="s">
        <v>289</v>
      </c>
      <c r="D219" s="60"/>
      <c r="E219" s="66"/>
      <c r="F219" s="69"/>
      <c r="G219" s="66"/>
      <c r="H219" s="49"/>
      <c r="I219" s="49"/>
      <c r="J219" s="49"/>
      <c r="K219" s="49"/>
      <c r="L219" s="49"/>
      <c r="M219" s="52"/>
      <c r="N219" s="55"/>
      <c r="O219" s="58"/>
    </row>
    <row r="220" spans="1:15" ht="15" customHeight="1" x14ac:dyDescent="0.25">
      <c r="A220" s="61">
        <v>37</v>
      </c>
      <c r="B220" s="61">
        <v>19</v>
      </c>
      <c r="C220" s="3" t="s">
        <v>298</v>
      </c>
      <c r="D220" s="4" t="s">
        <v>299</v>
      </c>
      <c r="E220" s="64">
        <v>500000</v>
      </c>
      <c r="F220" s="67" t="s">
        <v>21</v>
      </c>
      <c r="G220" s="64">
        <v>150000</v>
      </c>
      <c r="H220" s="47">
        <v>11</v>
      </c>
      <c r="I220" s="47">
        <v>13</v>
      </c>
      <c r="J220" s="47">
        <v>10</v>
      </c>
      <c r="K220" s="47">
        <v>5</v>
      </c>
      <c r="L220" s="47">
        <v>8</v>
      </c>
      <c r="M220" s="50">
        <f>SUM(H220:L225)</f>
        <v>47</v>
      </c>
      <c r="N220" s="53">
        <f>G220</f>
        <v>150000</v>
      </c>
      <c r="O220" s="56">
        <v>0</v>
      </c>
    </row>
    <row r="221" spans="1:15" ht="31.5" x14ac:dyDescent="0.25">
      <c r="A221" s="62"/>
      <c r="B221" s="62"/>
      <c r="C221" s="5" t="s">
        <v>22</v>
      </c>
      <c r="D221" s="6" t="s">
        <v>300</v>
      </c>
      <c r="E221" s="65"/>
      <c r="F221" s="68"/>
      <c r="G221" s="65"/>
      <c r="H221" s="48"/>
      <c r="I221" s="48"/>
      <c r="J221" s="48"/>
      <c r="K221" s="48"/>
      <c r="L221" s="48"/>
      <c r="M221" s="51"/>
      <c r="N221" s="54"/>
      <c r="O221" s="57"/>
    </row>
    <row r="222" spans="1:15" x14ac:dyDescent="0.25">
      <c r="A222" s="62"/>
      <c r="B222" s="62"/>
      <c r="C222" s="5" t="s">
        <v>301</v>
      </c>
      <c r="D222" s="59" t="s">
        <v>302</v>
      </c>
      <c r="E222" s="65"/>
      <c r="F222" s="68"/>
      <c r="G222" s="65"/>
      <c r="H222" s="48"/>
      <c r="I222" s="48"/>
      <c r="J222" s="48"/>
      <c r="K222" s="48"/>
      <c r="L222" s="48"/>
      <c r="M222" s="51"/>
      <c r="N222" s="54"/>
      <c r="O222" s="57"/>
    </row>
    <row r="223" spans="1:15" x14ac:dyDescent="0.25">
      <c r="A223" s="62"/>
      <c r="B223" s="62"/>
      <c r="C223" s="5" t="s">
        <v>303</v>
      </c>
      <c r="D223" s="59"/>
      <c r="E223" s="65"/>
      <c r="F223" s="68"/>
      <c r="G223" s="65"/>
      <c r="H223" s="48"/>
      <c r="I223" s="48"/>
      <c r="J223" s="48"/>
      <c r="K223" s="48"/>
      <c r="L223" s="48"/>
      <c r="M223" s="51"/>
      <c r="N223" s="54"/>
      <c r="O223" s="57"/>
    </row>
    <row r="224" spans="1:15" x14ac:dyDescent="0.25">
      <c r="A224" s="62"/>
      <c r="B224" s="62"/>
      <c r="C224" s="5" t="s">
        <v>304</v>
      </c>
      <c r="D224" s="59"/>
      <c r="E224" s="65"/>
      <c r="F224" s="68"/>
      <c r="G224" s="65"/>
      <c r="H224" s="48"/>
      <c r="I224" s="48"/>
      <c r="J224" s="48"/>
      <c r="K224" s="48"/>
      <c r="L224" s="48"/>
      <c r="M224" s="51"/>
      <c r="N224" s="54"/>
      <c r="O224" s="57"/>
    </row>
    <row r="225" spans="1:15" x14ac:dyDescent="0.25">
      <c r="A225" s="63"/>
      <c r="B225" s="63"/>
      <c r="C225" s="7" t="s">
        <v>305</v>
      </c>
      <c r="D225" s="60"/>
      <c r="E225" s="66"/>
      <c r="F225" s="69"/>
      <c r="G225" s="66"/>
      <c r="H225" s="49"/>
      <c r="I225" s="49"/>
      <c r="J225" s="49"/>
      <c r="K225" s="49"/>
      <c r="L225" s="49"/>
      <c r="M225" s="52"/>
      <c r="N225" s="55"/>
      <c r="O225" s="58"/>
    </row>
    <row r="226" spans="1:15" ht="15" customHeight="1" x14ac:dyDescent="0.25">
      <c r="A226" s="61">
        <v>38</v>
      </c>
      <c r="B226" s="61">
        <v>160</v>
      </c>
      <c r="C226" s="3" t="s">
        <v>313</v>
      </c>
      <c r="D226" s="4" t="s">
        <v>314</v>
      </c>
      <c r="E226" s="64">
        <v>729200</v>
      </c>
      <c r="F226" s="67" t="s">
        <v>21</v>
      </c>
      <c r="G226" s="64">
        <v>291000</v>
      </c>
      <c r="H226" s="47">
        <v>6</v>
      </c>
      <c r="I226" s="47">
        <v>16</v>
      </c>
      <c r="J226" s="47">
        <v>5</v>
      </c>
      <c r="K226" s="47">
        <v>10</v>
      </c>
      <c r="L226" s="47">
        <v>10</v>
      </c>
      <c r="M226" s="50">
        <f>SUM(H226:L231)</f>
        <v>47</v>
      </c>
      <c r="N226" s="53">
        <f>G226</f>
        <v>291000</v>
      </c>
      <c r="O226" s="56">
        <v>0</v>
      </c>
    </row>
    <row r="227" spans="1:15" ht="31.5" x14ac:dyDescent="0.25">
      <c r="A227" s="62"/>
      <c r="B227" s="62"/>
      <c r="C227" s="5" t="s">
        <v>22</v>
      </c>
      <c r="D227" s="6" t="s">
        <v>315</v>
      </c>
      <c r="E227" s="65"/>
      <c r="F227" s="68"/>
      <c r="G227" s="65"/>
      <c r="H227" s="48"/>
      <c r="I227" s="48"/>
      <c r="J227" s="48"/>
      <c r="K227" s="48"/>
      <c r="L227" s="48"/>
      <c r="M227" s="51"/>
      <c r="N227" s="54"/>
      <c r="O227" s="57"/>
    </row>
    <row r="228" spans="1:15" x14ac:dyDescent="0.25">
      <c r="A228" s="62"/>
      <c r="B228" s="62"/>
      <c r="C228" s="5" t="s">
        <v>316</v>
      </c>
      <c r="D228" s="59" t="s">
        <v>317</v>
      </c>
      <c r="E228" s="65"/>
      <c r="F228" s="68"/>
      <c r="G228" s="65"/>
      <c r="H228" s="48"/>
      <c r="I228" s="48"/>
      <c r="J228" s="48"/>
      <c r="K228" s="48"/>
      <c r="L228" s="48"/>
      <c r="M228" s="51"/>
      <c r="N228" s="54"/>
      <c r="O228" s="57"/>
    </row>
    <row r="229" spans="1:15" x14ac:dyDescent="0.25">
      <c r="A229" s="62"/>
      <c r="B229" s="62"/>
      <c r="C229" s="5" t="s">
        <v>318</v>
      </c>
      <c r="D229" s="59"/>
      <c r="E229" s="65"/>
      <c r="F229" s="68"/>
      <c r="G229" s="65"/>
      <c r="H229" s="48"/>
      <c r="I229" s="48"/>
      <c r="J229" s="48"/>
      <c r="K229" s="48"/>
      <c r="L229" s="48"/>
      <c r="M229" s="51"/>
      <c r="N229" s="54"/>
      <c r="O229" s="57"/>
    </row>
    <row r="230" spans="1:15" x14ac:dyDescent="0.25">
      <c r="A230" s="62"/>
      <c r="B230" s="62"/>
      <c r="C230" s="5" t="s">
        <v>66</v>
      </c>
      <c r="D230" s="59"/>
      <c r="E230" s="65"/>
      <c r="F230" s="68"/>
      <c r="G230" s="65"/>
      <c r="H230" s="48"/>
      <c r="I230" s="48"/>
      <c r="J230" s="48"/>
      <c r="K230" s="48"/>
      <c r="L230" s="48"/>
      <c r="M230" s="51"/>
      <c r="N230" s="54"/>
      <c r="O230" s="57"/>
    </row>
    <row r="231" spans="1:15" x14ac:dyDescent="0.25">
      <c r="A231" s="63"/>
      <c r="B231" s="63"/>
      <c r="C231" s="7" t="s">
        <v>319</v>
      </c>
      <c r="D231" s="60"/>
      <c r="E231" s="66"/>
      <c r="F231" s="69"/>
      <c r="G231" s="66"/>
      <c r="H231" s="49"/>
      <c r="I231" s="49"/>
      <c r="J231" s="49"/>
      <c r="K231" s="49"/>
      <c r="L231" s="49"/>
      <c r="M231" s="52"/>
      <c r="N231" s="55"/>
      <c r="O231" s="58"/>
    </row>
    <row r="232" spans="1:15" ht="15" customHeight="1" x14ac:dyDescent="0.25">
      <c r="A232" s="61">
        <v>39</v>
      </c>
      <c r="B232" s="61">
        <v>15</v>
      </c>
      <c r="C232" s="3" t="s">
        <v>320</v>
      </c>
      <c r="D232" s="4" t="s">
        <v>321</v>
      </c>
      <c r="E232" s="64">
        <v>1058327</v>
      </c>
      <c r="F232" s="67" t="s">
        <v>21</v>
      </c>
      <c r="G232" s="64">
        <v>300000</v>
      </c>
      <c r="H232" s="47">
        <v>15</v>
      </c>
      <c r="I232" s="47">
        <v>18</v>
      </c>
      <c r="J232" s="47">
        <v>1</v>
      </c>
      <c r="K232" s="47">
        <v>5</v>
      </c>
      <c r="L232" s="47">
        <v>8</v>
      </c>
      <c r="M232" s="50">
        <f>SUM(H232:L237)</f>
        <v>47</v>
      </c>
      <c r="N232" s="53">
        <f>G232</f>
        <v>300000</v>
      </c>
      <c r="O232" s="56">
        <v>0</v>
      </c>
    </row>
    <row r="233" spans="1:15" ht="31.5" x14ac:dyDescent="0.25">
      <c r="A233" s="62"/>
      <c r="B233" s="62"/>
      <c r="C233" s="5" t="s">
        <v>22</v>
      </c>
      <c r="D233" s="6" t="s">
        <v>322</v>
      </c>
      <c r="E233" s="65"/>
      <c r="F233" s="68"/>
      <c r="G233" s="65"/>
      <c r="H233" s="48"/>
      <c r="I233" s="48"/>
      <c r="J233" s="48"/>
      <c r="K233" s="48"/>
      <c r="L233" s="48"/>
      <c r="M233" s="51"/>
      <c r="N233" s="54"/>
      <c r="O233" s="57"/>
    </row>
    <row r="234" spans="1:15" x14ac:dyDescent="0.25">
      <c r="A234" s="62"/>
      <c r="B234" s="62"/>
      <c r="C234" s="5" t="s">
        <v>323</v>
      </c>
      <c r="D234" s="59" t="s">
        <v>324</v>
      </c>
      <c r="E234" s="65"/>
      <c r="F234" s="68"/>
      <c r="G234" s="65"/>
      <c r="H234" s="48"/>
      <c r="I234" s="48"/>
      <c r="J234" s="48"/>
      <c r="K234" s="48"/>
      <c r="L234" s="48"/>
      <c r="M234" s="51"/>
      <c r="N234" s="54"/>
      <c r="O234" s="57"/>
    </row>
    <row r="235" spans="1:15" x14ac:dyDescent="0.25">
      <c r="A235" s="62"/>
      <c r="B235" s="62"/>
      <c r="C235" s="5" t="s">
        <v>325</v>
      </c>
      <c r="D235" s="59"/>
      <c r="E235" s="65"/>
      <c r="F235" s="68"/>
      <c r="G235" s="65"/>
      <c r="H235" s="48"/>
      <c r="I235" s="48"/>
      <c r="J235" s="48"/>
      <c r="K235" s="48"/>
      <c r="L235" s="48"/>
      <c r="M235" s="51"/>
      <c r="N235" s="54"/>
      <c r="O235" s="57"/>
    </row>
    <row r="236" spans="1:15" x14ac:dyDescent="0.25">
      <c r="A236" s="62"/>
      <c r="B236" s="62"/>
      <c r="C236" s="5" t="s">
        <v>326</v>
      </c>
      <c r="D236" s="59"/>
      <c r="E236" s="65"/>
      <c r="F236" s="68"/>
      <c r="G236" s="65"/>
      <c r="H236" s="48"/>
      <c r="I236" s="48"/>
      <c r="J236" s="48"/>
      <c r="K236" s="48"/>
      <c r="L236" s="48"/>
      <c r="M236" s="51"/>
      <c r="N236" s="54"/>
      <c r="O236" s="57"/>
    </row>
    <row r="237" spans="1:15" x14ac:dyDescent="0.25">
      <c r="A237" s="63"/>
      <c r="B237" s="63"/>
      <c r="C237" s="7" t="s">
        <v>327</v>
      </c>
      <c r="D237" s="60"/>
      <c r="E237" s="66"/>
      <c r="F237" s="69"/>
      <c r="G237" s="66"/>
      <c r="H237" s="49"/>
      <c r="I237" s="49"/>
      <c r="J237" s="49"/>
      <c r="K237" s="49"/>
      <c r="L237" s="49"/>
      <c r="M237" s="52"/>
      <c r="N237" s="55"/>
      <c r="O237" s="58"/>
    </row>
    <row r="238" spans="1:15" ht="15" customHeight="1" x14ac:dyDescent="0.25">
      <c r="A238" s="61">
        <v>40</v>
      </c>
      <c r="B238" s="61">
        <v>70</v>
      </c>
      <c r="C238" s="3" t="s">
        <v>328</v>
      </c>
      <c r="D238" s="4" t="s">
        <v>329</v>
      </c>
      <c r="E238" s="64">
        <v>220000</v>
      </c>
      <c r="F238" s="67" t="s">
        <v>21</v>
      </c>
      <c r="G238" s="64">
        <v>110000</v>
      </c>
      <c r="H238" s="47">
        <v>6</v>
      </c>
      <c r="I238" s="47">
        <v>18</v>
      </c>
      <c r="J238" s="47">
        <v>10</v>
      </c>
      <c r="K238" s="47">
        <v>5</v>
      </c>
      <c r="L238" s="47">
        <v>8</v>
      </c>
      <c r="M238" s="50">
        <f>SUM(H238:L243)</f>
        <v>47</v>
      </c>
      <c r="N238" s="53">
        <f>G238</f>
        <v>110000</v>
      </c>
      <c r="O238" s="56">
        <v>0</v>
      </c>
    </row>
    <row r="239" spans="1:15" ht="31.5" x14ac:dyDescent="0.25">
      <c r="A239" s="62"/>
      <c r="B239" s="62"/>
      <c r="C239" s="5" t="s">
        <v>22</v>
      </c>
      <c r="D239" s="6" t="s">
        <v>330</v>
      </c>
      <c r="E239" s="65"/>
      <c r="F239" s="68"/>
      <c r="G239" s="65"/>
      <c r="H239" s="48"/>
      <c r="I239" s="48"/>
      <c r="J239" s="48"/>
      <c r="K239" s="48"/>
      <c r="L239" s="48"/>
      <c r="M239" s="51"/>
      <c r="N239" s="54"/>
      <c r="O239" s="57"/>
    </row>
    <row r="240" spans="1:15" x14ac:dyDescent="0.25">
      <c r="A240" s="62"/>
      <c r="B240" s="62"/>
      <c r="C240" s="5" t="s">
        <v>331</v>
      </c>
      <c r="D240" s="59" t="s">
        <v>332</v>
      </c>
      <c r="E240" s="65"/>
      <c r="F240" s="68"/>
      <c r="G240" s="65"/>
      <c r="H240" s="48"/>
      <c r="I240" s="48"/>
      <c r="J240" s="48"/>
      <c r="K240" s="48"/>
      <c r="L240" s="48"/>
      <c r="M240" s="51"/>
      <c r="N240" s="54"/>
      <c r="O240" s="57"/>
    </row>
    <row r="241" spans="1:15" x14ac:dyDescent="0.25">
      <c r="A241" s="62"/>
      <c r="B241" s="62"/>
      <c r="C241" s="5" t="s">
        <v>333</v>
      </c>
      <c r="D241" s="59"/>
      <c r="E241" s="65"/>
      <c r="F241" s="68"/>
      <c r="G241" s="65"/>
      <c r="H241" s="48"/>
      <c r="I241" s="48"/>
      <c r="J241" s="48"/>
      <c r="K241" s="48"/>
      <c r="L241" s="48"/>
      <c r="M241" s="51"/>
      <c r="N241" s="54"/>
      <c r="O241" s="57"/>
    </row>
    <row r="242" spans="1:15" x14ac:dyDescent="0.25">
      <c r="A242" s="62"/>
      <c r="B242" s="62"/>
      <c r="C242" s="5" t="s">
        <v>311</v>
      </c>
      <c r="D242" s="59"/>
      <c r="E242" s="65"/>
      <c r="F242" s="68"/>
      <c r="G242" s="65"/>
      <c r="H242" s="48"/>
      <c r="I242" s="48"/>
      <c r="J242" s="48"/>
      <c r="K242" s="48"/>
      <c r="L242" s="48"/>
      <c r="M242" s="51"/>
      <c r="N242" s="54"/>
      <c r="O242" s="57"/>
    </row>
    <row r="243" spans="1:15" x14ac:dyDescent="0.25">
      <c r="A243" s="63"/>
      <c r="B243" s="63"/>
      <c r="C243" s="7" t="s">
        <v>334</v>
      </c>
      <c r="D243" s="60"/>
      <c r="E243" s="66"/>
      <c r="F243" s="69"/>
      <c r="G243" s="66"/>
      <c r="H243" s="49"/>
      <c r="I243" s="49"/>
      <c r="J243" s="49"/>
      <c r="K243" s="49"/>
      <c r="L243" s="49"/>
      <c r="M243" s="52"/>
      <c r="N243" s="55"/>
      <c r="O243" s="58"/>
    </row>
    <row r="244" spans="1:15" ht="15" customHeight="1" x14ac:dyDescent="0.25">
      <c r="A244" s="61">
        <v>41</v>
      </c>
      <c r="B244" s="61">
        <v>68</v>
      </c>
      <c r="C244" s="3" t="s">
        <v>335</v>
      </c>
      <c r="D244" s="4" t="s">
        <v>336</v>
      </c>
      <c r="E244" s="64">
        <v>950000</v>
      </c>
      <c r="F244" s="67" t="s">
        <v>21</v>
      </c>
      <c r="G244" s="64">
        <v>300000</v>
      </c>
      <c r="H244" s="47">
        <v>10</v>
      </c>
      <c r="I244" s="47">
        <v>14</v>
      </c>
      <c r="J244" s="47">
        <v>10</v>
      </c>
      <c r="K244" s="47">
        <v>5</v>
      </c>
      <c r="L244" s="47">
        <v>8</v>
      </c>
      <c r="M244" s="50">
        <f>SUM(H244:L249)</f>
        <v>47</v>
      </c>
      <c r="N244" s="53">
        <f>G244</f>
        <v>300000</v>
      </c>
      <c r="O244" s="56">
        <v>0</v>
      </c>
    </row>
    <row r="245" spans="1:15" ht="31.5" x14ac:dyDescent="0.25">
      <c r="A245" s="62"/>
      <c r="B245" s="62"/>
      <c r="C245" s="5" t="s">
        <v>22</v>
      </c>
      <c r="D245" s="6" t="s">
        <v>337</v>
      </c>
      <c r="E245" s="65"/>
      <c r="F245" s="68"/>
      <c r="G245" s="65"/>
      <c r="H245" s="48"/>
      <c r="I245" s="48"/>
      <c r="J245" s="48"/>
      <c r="K245" s="48"/>
      <c r="L245" s="48"/>
      <c r="M245" s="51"/>
      <c r="N245" s="54"/>
      <c r="O245" s="57"/>
    </row>
    <row r="246" spans="1:15" x14ac:dyDescent="0.25">
      <c r="A246" s="62"/>
      <c r="B246" s="62"/>
      <c r="C246" s="5" t="s">
        <v>338</v>
      </c>
      <c r="D246" s="59" t="s">
        <v>339</v>
      </c>
      <c r="E246" s="65"/>
      <c r="F246" s="68"/>
      <c r="G246" s="65"/>
      <c r="H246" s="48"/>
      <c r="I246" s="48"/>
      <c r="J246" s="48"/>
      <c r="K246" s="48"/>
      <c r="L246" s="48"/>
      <c r="M246" s="51"/>
      <c r="N246" s="54"/>
      <c r="O246" s="57"/>
    </row>
    <row r="247" spans="1:15" x14ac:dyDescent="0.25">
      <c r="A247" s="62"/>
      <c r="B247" s="62"/>
      <c r="C247" s="5" t="s">
        <v>340</v>
      </c>
      <c r="D247" s="59"/>
      <c r="E247" s="65"/>
      <c r="F247" s="68"/>
      <c r="G247" s="65"/>
      <c r="H247" s="48"/>
      <c r="I247" s="48"/>
      <c r="J247" s="48"/>
      <c r="K247" s="48"/>
      <c r="L247" s="48"/>
      <c r="M247" s="51"/>
      <c r="N247" s="54"/>
      <c r="O247" s="57"/>
    </row>
    <row r="248" spans="1:15" x14ac:dyDescent="0.25">
      <c r="A248" s="62"/>
      <c r="B248" s="62"/>
      <c r="C248" s="5" t="s">
        <v>27</v>
      </c>
      <c r="D248" s="59"/>
      <c r="E248" s="65"/>
      <c r="F248" s="68"/>
      <c r="G248" s="65"/>
      <c r="H248" s="48"/>
      <c r="I248" s="48"/>
      <c r="J248" s="48"/>
      <c r="K248" s="48"/>
      <c r="L248" s="48"/>
      <c r="M248" s="51"/>
      <c r="N248" s="54"/>
      <c r="O248" s="57"/>
    </row>
    <row r="249" spans="1:15" x14ac:dyDescent="0.25">
      <c r="A249" s="63"/>
      <c r="B249" s="63"/>
      <c r="C249" s="7" t="s">
        <v>341</v>
      </c>
      <c r="D249" s="60"/>
      <c r="E249" s="66"/>
      <c r="F249" s="69"/>
      <c r="G249" s="66"/>
      <c r="H249" s="49"/>
      <c r="I249" s="49"/>
      <c r="J249" s="49"/>
      <c r="K249" s="49"/>
      <c r="L249" s="49"/>
      <c r="M249" s="52"/>
      <c r="N249" s="55"/>
      <c r="O249" s="58"/>
    </row>
    <row r="250" spans="1:15" ht="15" customHeight="1" x14ac:dyDescent="0.25">
      <c r="A250" s="61">
        <v>42</v>
      </c>
      <c r="B250" s="61">
        <v>14</v>
      </c>
      <c r="C250" s="3" t="s">
        <v>342</v>
      </c>
      <c r="D250" s="4" t="s">
        <v>343</v>
      </c>
      <c r="E250" s="64">
        <v>5000000</v>
      </c>
      <c r="F250" s="67" t="s">
        <v>21</v>
      </c>
      <c r="G250" s="64">
        <v>300000</v>
      </c>
      <c r="H250" s="47">
        <v>15</v>
      </c>
      <c r="I250" s="47">
        <v>16</v>
      </c>
      <c r="J250" s="47">
        <v>1</v>
      </c>
      <c r="K250" s="47">
        <v>5</v>
      </c>
      <c r="L250" s="47">
        <v>10</v>
      </c>
      <c r="M250" s="50">
        <f>SUM(H250:L255)</f>
        <v>47</v>
      </c>
      <c r="N250" s="53">
        <f>G250</f>
        <v>300000</v>
      </c>
      <c r="O250" s="56">
        <v>0</v>
      </c>
    </row>
    <row r="251" spans="1:15" ht="31.5" x14ac:dyDescent="0.25">
      <c r="A251" s="62"/>
      <c r="B251" s="62"/>
      <c r="C251" s="5" t="s">
        <v>22</v>
      </c>
      <c r="D251" s="6" t="s">
        <v>344</v>
      </c>
      <c r="E251" s="65"/>
      <c r="F251" s="68"/>
      <c r="G251" s="65"/>
      <c r="H251" s="48"/>
      <c r="I251" s="48"/>
      <c r="J251" s="48"/>
      <c r="K251" s="48"/>
      <c r="L251" s="48"/>
      <c r="M251" s="51"/>
      <c r="N251" s="54"/>
      <c r="O251" s="57"/>
    </row>
    <row r="252" spans="1:15" x14ac:dyDescent="0.25">
      <c r="A252" s="62"/>
      <c r="B252" s="62"/>
      <c r="C252" s="5" t="s">
        <v>345</v>
      </c>
      <c r="D252" s="59" t="s">
        <v>346</v>
      </c>
      <c r="E252" s="65"/>
      <c r="F252" s="68"/>
      <c r="G252" s="65"/>
      <c r="H252" s="48"/>
      <c r="I252" s="48"/>
      <c r="J252" s="48"/>
      <c r="K252" s="48"/>
      <c r="L252" s="48"/>
      <c r="M252" s="51"/>
      <c r="N252" s="54"/>
      <c r="O252" s="57"/>
    </row>
    <row r="253" spans="1:15" x14ac:dyDescent="0.25">
      <c r="A253" s="62"/>
      <c r="B253" s="62"/>
      <c r="C253" s="5" t="s">
        <v>347</v>
      </c>
      <c r="D253" s="59"/>
      <c r="E253" s="65"/>
      <c r="F253" s="68"/>
      <c r="G253" s="65"/>
      <c r="H253" s="48"/>
      <c r="I253" s="48"/>
      <c r="J253" s="48"/>
      <c r="K253" s="48"/>
      <c r="L253" s="48"/>
      <c r="M253" s="51"/>
      <c r="N253" s="54"/>
      <c r="O253" s="57"/>
    </row>
    <row r="254" spans="1:15" x14ac:dyDescent="0.25">
      <c r="A254" s="62"/>
      <c r="B254" s="62"/>
      <c r="C254" s="5" t="s">
        <v>348</v>
      </c>
      <c r="D254" s="59"/>
      <c r="E254" s="65"/>
      <c r="F254" s="68"/>
      <c r="G254" s="65"/>
      <c r="H254" s="48"/>
      <c r="I254" s="48"/>
      <c r="J254" s="48"/>
      <c r="K254" s="48"/>
      <c r="L254" s="48"/>
      <c r="M254" s="51"/>
      <c r="N254" s="54"/>
      <c r="O254" s="57"/>
    </row>
    <row r="255" spans="1:15" x14ac:dyDescent="0.25">
      <c r="A255" s="63"/>
      <c r="B255" s="63"/>
      <c r="C255" s="7" t="s">
        <v>349</v>
      </c>
      <c r="D255" s="60"/>
      <c r="E255" s="66"/>
      <c r="F255" s="69"/>
      <c r="G255" s="66"/>
      <c r="H255" s="49"/>
      <c r="I255" s="49"/>
      <c r="J255" s="49"/>
      <c r="K255" s="49"/>
      <c r="L255" s="49"/>
      <c r="M255" s="52"/>
      <c r="N255" s="55"/>
      <c r="O255" s="58"/>
    </row>
    <row r="256" spans="1:15" ht="15" customHeight="1" x14ac:dyDescent="0.25">
      <c r="A256" s="61">
        <v>43</v>
      </c>
      <c r="B256" s="61">
        <v>151</v>
      </c>
      <c r="C256" s="3" t="s">
        <v>350</v>
      </c>
      <c r="D256" s="4" t="s">
        <v>351</v>
      </c>
      <c r="E256" s="64">
        <v>600000</v>
      </c>
      <c r="F256" s="67" t="s">
        <v>21</v>
      </c>
      <c r="G256" s="64">
        <v>300000</v>
      </c>
      <c r="H256" s="47">
        <v>6</v>
      </c>
      <c r="I256" s="47">
        <v>16</v>
      </c>
      <c r="J256" s="47">
        <v>10</v>
      </c>
      <c r="K256" s="47">
        <v>5</v>
      </c>
      <c r="L256" s="47">
        <v>10</v>
      </c>
      <c r="M256" s="50">
        <f>SUM(H256:L261)</f>
        <v>47</v>
      </c>
      <c r="N256" s="53">
        <f>G256</f>
        <v>300000</v>
      </c>
      <c r="O256" s="56">
        <v>0</v>
      </c>
    </row>
    <row r="257" spans="1:15" ht="31.5" x14ac:dyDescent="0.25">
      <c r="A257" s="62"/>
      <c r="B257" s="62"/>
      <c r="C257" s="5" t="s">
        <v>22</v>
      </c>
      <c r="D257" s="6" t="s">
        <v>352</v>
      </c>
      <c r="E257" s="65"/>
      <c r="F257" s="68"/>
      <c r="G257" s="65"/>
      <c r="H257" s="48"/>
      <c r="I257" s="48"/>
      <c r="J257" s="48"/>
      <c r="K257" s="48"/>
      <c r="L257" s="48"/>
      <c r="M257" s="51"/>
      <c r="N257" s="54"/>
      <c r="O257" s="57"/>
    </row>
    <row r="258" spans="1:15" x14ac:dyDescent="0.25">
      <c r="A258" s="62"/>
      <c r="B258" s="62"/>
      <c r="C258" s="5" t="s">
        <v>353</v>
      </c>
      <c r="D258" s="59" t="s">
        <v>354</v>
      </c>
      <c r="E258" s="65"/>
      <c r="F258" s="68"/>
      <c r="G258" s="65"/>
      <c r="H258" s="48"/>
      <c r="I258" s="48"/>
      <c r="J258" s="48"/>
      <c r="K258" s="48"/>
      <c r="L258" s="48"/>
      <c r="M258" s="51"/>
      <c r="N258" s="54"/>
      <c r="O258" s="57"/>
    </row>
    <row r="259" spans="1:15" x14ac:dyDescent="0.25">
      <c r="A259" s="62"/>
      <c r="B259" s="62"/>
      <c r="C259" s="5" t="s">
        <v>355</v>
      </c>
      <c r="D259" s="59"/>
      <c r="E259" s="65"/>
      <c r="F259" s="68"/>
      <c r="G259" s="65"/>
      <c r="H259" s="48"/>
      <c r="I259" s="48"/>
      <c r="J259" s="48"/>
      <c r="K259" s="48"/>
      <c r="L259" s="48"/>
      <c r="M259" s="51"/>
      <c r="N259" s="54"/>
      <c r="O259" s="57"/>
    </row>
    <row r="260" spans="1:15" x14ac:dyDescent="0.25">
      <c r="A260" s="62"/>
      <c r="B260" s="62"/>
      <c r="C260" s="5" t="s">
        <v>356</v>
      </c>
      <c r="D260" s="59"/>
      <c r="E260" s="65"/>
      <c r="F260" s="68"/>
      <c r="G260" s="65"/>
      <c r="H260" s="48"/>
      <c r="I260" s="48"/>
      <c r="J260" s="48"/>
      <c r="K260" s="48"/>
      <c r="L260" s="48"/>
      <c r="M260" s="51"/>
      <c r="N260" s="54"/>
      <c r="O260" s="57"/>
    </row>
    <row r="261" spans="1:15" x14ac:dyDescent="0.25">
      <c r="A261" s="63"/>
      <c r="B261" s="63"/>
      <c r="C261" s="7" t="s">
        <v>357</v>
      </c>
      <c r="D261" s="60"/>
      <c r="E261" s="66"/>
      <c r="F261" s="69"/>
      <c r="G261" s="66"/>
      <c r="H261" s="49"/>
      <c r="I261" s="49"/>
      <c r="J261" s="49"/>
      <c r="K261" s="49"/>
      <c r="L261" s="49"/>
      <c r="M261" s="52"/>
      <c r="N261" s="55"/>
      <c r="O261" s="58"/>
    </row>
    <row r="262" spans="1:15" ht="15" customHeight="1" x14ac:dyDescent="0.25">
      <c r="A262" s="61">
        <v>44</v>
      </c>
      <c r="B262" s="61">
        <v>147</v>
      </c>
      <c r="C262" s="3" t="s">
        <v>358</v>
      </c>
      <c r="D262" s="4" t="s">
        <v>359</v>
      </c>
      <c r="E262" s="64">
        <v>600000</v>
      </c>
      <c r="F262" s="67" t="s">
        <v>21</v>
      </c>
      <c r="G262" s="64">
        <v>300000</v>
      </c>
      <c r="H262" s="47">
        <v>6</v>
      </c>
      <c r="I262" s="47">
        <v>20</v>
      </c>
      <c r="J262" s="47">
        <v>5</v>
      </c>
      <c r="K262" s="47">
        <v>5</v>
      </c>
      <c r="L262" s="47">
        <v>10</v>
      </c>
      <c r="M262" s="50">
        <f>SUM(H262:L267)</f>
        <v>46</v>
      </c>
      <c r="N262" s="53">
        <f>G262</f>
        <v>300000</v>
      </c>
      <c r="O262" s="56">
        <v>0</v>
      </c>
    </row>
    <row r="263" spans="1:15" ht="31.5" x14ac:dyDescent="0.25">
      <c r="A263" s="62"/>
      <c r="B263" s="62"/>
      <c r="C263" s="5" t="s">
        <v>22</v>
      </c>
      <c r="D263" s="6" t="s">
        <v>360</v>
      </c>
      <c r="E263" s="65"/>
      <c r="F263" s="68"/>
      <c r="G263" s="65"/>
      <c r="H263" s="48"/>
      <c r="I263" s="48"/>
      <c r="J263" s="48"/>
      <c r="K263" s="48"/>
      <c r="L263" s="48"/>
      <c r="M263" s="51"/>
      <c r="N263" s="54"/>
      <c r="O263" s="57"/>
    </row>
    <row r="264" spans="1:15" x14ac:dyDescent="0.25">
      <c r="A264" s="62"/>
      <c r="B264" s="62"/>
      <c r="C264" s="5" t="s">
        <v>361</v>
      </c>
      <c r="D264" s="59" t="s">
        <v>362</v>
      </c>
      <c r="E264" s="65"/>
      <c r="F264" s="68"/>
      <c r="G264" s="65"/>
      <c r="H264" s="48"/>
      <c r="I264" s="48"/>
      <c r="J264" s="48"/>
      <c r="K264" s="48"/>
      <c r="L264" s="48"/>
      <c r="M264" s="51"/>
      <c r="N264" s="54"/>
      <c r="O264" s="57"/>
    </row>
    <row r="265" spans="1:15" x14ac:dyDescent="0.25">
      <c r="A265" s="62"/>
      <c r="B265" s="62"/>
      <c r="C265" s="5" t="s">
        <v>363</v>
      </c>
      <c r="D265" s="59"/>
      <c r="E265" s="65"/>
      <c r="F265" s="68"/>
      <c r="G265" s="65"/>
      <c r="H265" s="48"/>
      <c r="I265" s="48"/>
      <c r="J265" s="48"/>
      <c r="K265" s="48"/>
      <c r="L265" s="48"/>
      <c r="M265" s="51"/>
      <c r="N265" s="54"/>
      <c r="O265" s="57"/>
    </row>
    <row r="266" spans="1:15" x14ac:dyDescent="0.25">
      <c r="A266" s="62"/>
      <c r="B266" s="62"/>
      <c r="C266" s="5" t="s">
        <v>175</v>
      </c>
      <c r="D266" s="59"/>
      <c r="E266" s="65"/>
      <c r="F266" s="68"/>
      <c r="G266" s="65"/>
      <c r="H266" s="48"/>
      <c r="I266" s="48"/>
      <c r="J266" s="48"/>
      <c r="K266" s="48"/>
      <c r="L266" s="48"/>
      <c r="M266" s="51"/>
      <c r="N266" s="54"/>
      <c r="O266" s="57"/>
    </row>
    <row r="267" spans="1:15" x14ac:dyDescent="0.25">
      <c r="A267" s="63"/>
      <c r="B267" s="63"/>
      <c r="C267" s="7" t="s">
        <v>364</v>
      </c>
      <c r="D267" s="60"/>
      <c r="E267" s="66"/>
      <c r="F267" s="69"/>
      <c r="G267" s="66"/>
      <c r="H267" s="49"/>
      <c r="I267" s="49"/>
      <c r="J267" s="49"/>
      <c r="K267" s="49"/>
      <c r="L267" s="49"/>
      <c r="M267" s="52"/>
      <c r="N267" s="55"/>
      <c r="O267" s="58"/>
    </row>
    <row r="268" spans="1:15" ht="15" customHeight="1" x14ac:dyDescent="0.25">
      <c r="A268" s="61">
        <v>45</v>
      </c>
      <c r="B268" s="61">
        <v>52</v>
      </c>
      <c r="C268" s="3" t="s">
        <v>598</v>
      </c>
      <c r="D268" s="4" t="s">
        <v>599</v>
      </c>
      <c r="E268" s="64">
        <v>728010</v>
      </c>
      <c r="F268" s="67" t="s">
        <v>21</v>
      </c>
      <c r="G268" s="64">
        <v>291204</v>
      </c>
      <c r="H268" s="47">
        <v>10</v>
      </c>
      <c r="I268" s="47">
        <v>20</v>
      </c>
      <c r="J268" s="47">
        <v>1</v>
      </c>
      <c r="K268" s="47">
        <v>5</v>
      </c>
      <c r="L268" s="47">
        <v>10</v>
      </c>
      <c r="M268" s="50">
        <f>SUM(H268:L273)</f>
        <v>46</v>
      </c>
      <c r="N268" s="53">
        <f>G268</f>
        <v>291204</v>
      </c>
      <c r="O268" s="56">
        <v>0</v>
      </c>
    </row>
    <row r="269" spans="1:15" ht="31.5" x14ac:dyDescent="0.25">
      <c r="A269" s="62"/>
      <c r="B269" s="62"/>
      <c r="C269" s="5" t="s">
        <v>22</v>
      </c>
      <c r="D269" s="6" t="s">
        <v>600</v>
      </c>
      <c r="E269" s="65"/>
      <c r="F269" s="68"/>
      <c r="G269" s="65"/>
      <c r="H269" s="48"/>
      <c r="I269" s="48"/>
      <c r="J269" s="48"/>
      <c r="K269" s="48"/>
      <c r="L269" s="48"/>
      <c r="M269" s="51"/>
      <c r="N269" s="54"/>
      <c r="O269" s="57"/>
    </row>
    <row r="270" spans="1:15" x14ac:dyDescent="0.25">
      <c r="A270" s="62"/>
      <c r="B270" s="62"/>
      <c r="C270" s="5" t="s">
        <v>601</v>
      </c>
      <c r="D270" s="59" t="s">
        <v>602</v>
      </c>
      <c r="E270" s="65"/>
      <c r="F270" s="68"/>
      <c r="G270" s="65"/>
      <c r="H270" s="48"/>
      <c r="I270" s="48"/>
      <c r="J270" s="48"/>
      <c r="K270" s="48"/>
      <c r="L270" s="48"/>
      <c r="M270" s="51"/>
      <c r="N270" s="54"/>
      <c r="O270" s="57"/>
    </row>
    <row r="271" spans="1:15" x14ac:dyDescent="0.25">
      <c r="A271" s="62"/>
      <c r="B271" s="62"/>
      <c r="C271" s="5" t="s">
        <v>603</v>
      </c>
      <c r="D271" s="59"/>
      <c r="E271" s="65"/>
      <c r="F271" s="68"/>
      <c r="G271" s="65"/>
      <c r="H271" s="48"/>
      <c r="I271" s="48"/>
      <c r="J271" s="48"/>
      <c r="K271" s="48"/>
      <c r="L271" s="48"/>
      <c r="M271" s="51"/>
      <c r="N271" s="54"/>
      <c r="O271" s="57"/>
    </row>
    <row r="272" spans="1:15" x14ac:dyDescent="0.25">
      <c r="A272" s="62"/>
      <c r="B272" s="62"/>
      <c r="C272" s="5" t="s">
        <v>604</v>
      </c>
      <c r="D272" s="59"/>
      <c r="E272" s="65"/>
      <c r="F272" s="68"/>
      <c r="G272" s="65"/>
      <c r="H272" s="48"/>
      <c r="I272" s="48"/>
      <c r="J272" s="48"/>
      <c r="K272" s="48"/>
      <c r="L272" s="48"/>
      <c r="M272" s="51"/>
      <c r="N272" s="54"/>
      <c r="O272" s="57"/>
    </row>
    <row r="273" spans="1:15" x14ac:dyDescent="0.25">
      <c r="A273" s="63"/>
      <c r="B273" s="63"/>
      <c r="C273" s="7" t="s">
        <v>605</v>
      </c>
      <c r="D273" s="60"/>
      <c r="E273" s="66"/>
      <c r="F273" s="69"/>
      <c r="G273" s="66"/>
      <c r="H273" s="49"/>
      <c r="I273" s="49"/>
      <c r="J273" s="49"/>
      <c r="K273" s="49"/>
      <c r="L273" s="49"/>
      <c r="M273" s="52"/>
      <c r="N273" s="55"/>
      <c r="O273" s="58"/>
    </row>
    <row r="274" spans="1:15" ht="15" customHeight="1" x14ac:dyDescent="0.25">
      <c r="A274" s="61">
        <v>46</v>
      </c>
      <c r="B274" s="61">
        <v>48</v>
      </c>
      <c r="C274" s="3" t="s">
        <v>365</v>
      </c>
      <c r="D274" s="4" t="s">
        <v>366</v>
      </c>
      <c r="E274" s="64">
        <v>498000</v>
      </c>
      <c r="F274" s="67" t="s">
        <v>21</v>
      </c>
      <c r="G274" s="64">
        <v>199199</v>
      </c>
      <c r="H274" s="47">
        <v>6</v>
      </c>
      <c r="I274" s="47">
        <v>20</v>
      </c>
      <c r="J274" s="47">
        <v>5</v>
      </c>
      <c r="K274" s="47">
        <v>5</v>
      </c>
      <c r="L274" s="47">
        <v>10</v>
      </c>
      <c r="M274" s="50">
        <f>SUM(H274:L279)</f>
        <v>46</v>
      </c>
      <c r="N274" s="53">
        <f>G274</f>
        <v>199199</v>
      </c>
      <c r="O274" s="56">
        <v>0</v>
      </c>
    </row>
    <row r="275" spans="1:15" ht="31.5" x14ac:dyDescent="0.25">
      <c r="A275" s="62"/>
      <c r="B275" s="62"/>
      <c r="C275" s="5" t="s">
        <v>22</v>
      </c>
      <c r="D275" s="6" t="s">
        <v>367</v>
      </c>
      <c r="E275" s="65"/>
      <c r="F275" s="68"/>
      <c r="G275" s="65"/>
      <c r="H275" s="48"/>
      <c r="I275" s="48"/>
      <c r="J275" s="48"/>
      <c r="K275" s="48"/>
      <c r="L275" s="48"/>
      <c r="M275" s="51"/>
      <c r="N275" s="54"/>
      <c r="O275" s="57"/>
    </row>
    <row r="276" spans="1:15" x14ac:dyDescent="0.25">
      <c r="A276" s="62"/>
      <c r="B276" s="62"/>
      <c r="C276" s="5" t="s">
        <v>368</v>
      </c>
      <c r="D276" s="59" t="s">
        <v>369</v>
      </c>
      <c r="E276" s="65"/>
      <c r="F276" s="68"/>
      <c r="G276" s="65"/>
      <c r="H276" s="48"/>
      <c r="I276" s="48"/>
      <c r="J276" s="48"/>
      <c r="K276" s="48"/>
      <c r="L276" s="48"/>
      <c r="M276" s="51"/>
      <c r="N276" s="54"/>
      <c r="O276" s="57"/>
    </row>
    <row r="277" spans="1:15" x14ac:dyDescent="0.25">
      <c r="A277" s="62"/>
      <c r="B277" s="62"/>
      <c r="C277" s="5" t="s">
        <v>370</v>
      </c>
      <c r="D277" s="59"/>
      <c r="E277" s="65"/>
      <c r="F277" s="68"/>
      <c r="G277" s="65"/>
      <c r="H277" s="48"/>
      <c r="I277" s="48"/>
      <c r="J277" s="48"/>
      <c r="K277" s="48"/>
      <c r="L277" s="48"/>
      <c r="M277" s="51"/>
      <c r="N277" s="54"/>
      <c r="O277" s="57"/>
    </row>
    <row r="278" spans="1:15" x14ac:dyDescent="0.25">
      <c r="A278" s="62"/>
      <c r="B278" s="62"/>
      <c r="C278" s="5" t="s">
        <v>371</v>
      </c>
      <c r="D278" s="59"/>
      <c r="E278" s="65"/>
      <c r="F278" s="68"/>
      <c r="G278" s="65"/>
      <c r="H278" s="48"/>
      <c r="I278" s="48"/>
      <c r="J278" s="48"/>
      <c r="K278" s="48"/>
      <c r="L278" s="48"/>
      <c r="M278" s="51"/>
      <c r="N278" s="54"/>
      <c r="O278" s="57"/>
    </row>
    <row r="279" spans="1:15" x14ac:dyDescent="0.25">
      <c r="A279" s="63"/>
      <c r="B279" s="63"/>
      <c r="C279" s="7" t="s">
        <v>372</v>
      </c>
      <c r="D279" s="60"/>
      <c r="E279" s="66"/>
      <c r="F279" s="69"/>
      <c r="G279" s="66"/>
      <c r="H279" s="49"/>
      <c r="I279" s="49"/>
      <c r="J279" s="49"/>
      <c r="K279" s="49"/>
      <c r="L279" s="49"/>
      <c r="M279" s="52"/>
      <c r="N279" s="55"/>
      <c r="O279" s="58"/>
    </row>
    <row r="280" spans="1:15" ht="15" customHeight="1" x14ac:dyDescent="0.25">
      <c r="A280" s="61">
        <v>47</v>
      </c>
      <c r="B280" s="61">
        <v>89</v>
      </c>
      <c r="C280" s="3" t="s">
        <v>373</v>
      </c>
      <c r="D280" s="4" t="s">
        <v>374</v>
      </c>
      <c r="E280" s="64">
        <v>259724</v>
      </c>
      <c r="F280" s="67" t="s">
        <v>21</v>
      </c>
      <c r="G280" s="64">
        <v>103000</v>
      </c>
      <c r="H280" s="47">
        <v>10</v>
      </c>
      <c r="I280" s="47">
        <v>16</v>
      </c>
      <c r="J280" s="47">
        <v>5</v>
      </c>
      <c r="K280" s="47">
        <v>5</v>
      </c>
      <c r="L280" s="47">
        <v>10</v>
      </c>
      <c r="M280" s="50">
        <f>SUM(H280:L285)</f>
        <v>46</v>
      </c>
      <c r="N280" s="53">
        <f>G280</f>
        <v>103000</v>
      </c>
      <c r="O280" s="56">
        <v>0</v>
      </c>
    </row>
    <row r="281" spans="1:15" ht="31.5" x14ac:dyDescent="0.25">
      <c r="A281" s="62"/>
      <c r="B281" s="62"/>
      <c r="C281" s="5" t="s">
        <v>22</v>
      </c>
      <c r="D281" s="6" t="s">
        <v>375</v>
      </c>
      <c r="E281" s="65"/>
      <c r="F281" s="68"/>
      <c r="G281" s="65"/>
      <c r="H281" s="48"/>
      <c r="I281" s="48"/>
      <c r="J281" s="48"/>
      <c r="K281" s="48"/>
      <c r="L281" s="48"/>
      <c r="M281" s="51"/>
      <c r="N281" s="54"/>
      <c r="O281" s="57"/>
    </row>
    <row r="282" spans="1:15" x14ac:dyDescent="0.25">
      <c r="A282" s="62"/>
      <c r="B282" s="62"/>
      <c r="C282" s="5" t="s">
        <v>376</v>
      </c>
      <c r="D282" s="59" t="s">
        <v>377</v>
      </c>
      <c r="E282" s="65"/>
      <c r="F282" s="68"/>
      <c r="G282" s="65"/>
      <c r="H282" s="48"/>
      <c r="I282" s="48"/>
      <c r="J282" s="48"/>
      <c r="K282" s="48"/>
      <c r="L282" s="48"/>
      <c r="M282" s="51"/>
      <c r="N282" s="54"/>
      <c r="O282" s="57"/>
    </row>
    <row r="283" spans="1:15" x14ac:dyDescent="0.25">
      <c r="A283" s="62"/>
      <c r="B283" s="62"/>
      <c r="C283" s="5" t="s">
        <v>378</v>
      </c>
      <c r="D283" s="59"/>
      <c r="E283" s="65"/>
      <c r="F283" s="68"/>
      <c r="G283" s="65"/>
      <c r="H283" s="48"/>
      <c r="I283" s="48"/>
      <c r="J283" s="48"/>
      <c r="K283" s="48"/>
      <c r="L283" s="48"/>
      <c r="M283" s="51"/>
      <c r="N283" s="54"/>
      <c r="O283" s="57"/>
    </row>
    <row r="284" spans="1:15" x14ac:dyDescent="0.25">
      <c r="A284" s="62"/>
      <c r="B284" s="62"/>
      <c r="C284" s="5" t="s">
        <v>379</v>
      </c>
      <c r="D284" s="59"/>
      <c r="E284" s="65"/>
      <c r="F284" s="68"/>
      <c r="G284" s="65"/>
      <c r="H284" s="48"/>
      <c r="I284" s="48"/>
      <c r="J284" s="48"/>
      <c r="K284" s="48"/>
      <c r="L284" s="48"/>
      <c r="M284" s="51"/>
      <c r="N284" s="54"/>
      <c r="O284" s="57"/>
    </row>
    <row r="285" spans="1:15" x14ac:dyDescent="0.25">
      <c r="A285" s="63"/>
      <c r="B285" s="63"/>
      <c r="C285" s="7" t="s">
        <v>380</v>
      </c>
      <c r="D285" s="60"/>
      <c r="E285" s="66"/>
      <c r="F285" s="69"/>
      <c r="G285" s="66"/>
      <c r="H285" s="49"/>
      <c r="I285" s="49"/>
      <c r="J285" s="49"/>
      <c r="K285" s="49"/>
      <c r="L285" s="49"/>
      <c r="M285" s="52"/>
      <c r="N285" s="55"/>
      <c r="O285" s="58"/>
    </row>
    <row r="286" spans="1:15" ht="15" customHeight="1" x14ac:dyDescent="0.25">
      <c r="A286" s="61">
        <v>48</v>
      </c>
      <c r="B286" s="61">
        <v>125</v>
      </c>
      <c r="C286" s="3" t="s">
        <v>381</v>
      </c>
      <c r="D286" s="4" t="s">
        <v>382</v>
      </c>
      <c r="E286" s="64">
        <v>310000</v>
      </c>
      <c r="F286" s="67" t="s">
        <v>21</v>
      </c>
      <c r="G286" s="64">
        <v>120000</v>
      </c>
      <c r="H286" s="47">
        <v>10</v>
      </c>
      <c r="I286" s="47">
        <v>16</v>
      </c>
      <c r="J286" s="47">
        <v>5</v>
      </c>
      <c r="K286" s="47">
        <v>5</v>
      </c>
      <c r="L286" s="47">
        <v>10</v>
      </c>
      <c r="M286" s="50">
        <f>SUM(H286:L291)</f>
        <v>46</v>
      </c>
      <c r="N286" s="53">
        <f>G286</f>
        <v>120000</v>
      </c>
      <c r="O286" s="56">
        <v>0</v>
      </c>
    </row>
    <row r="287" spans="1:15" ht="31.5" x14ac:dyDescent="0.25">
      <c r="A287" s="62"/>
      <c r="B287" s="62"/>
      <c r="C287" s="5" t="s">
        <v>22</v>
      </c>
      <c r="D287" s="6" t="s">
        <v>383</v>
      </c>
      <c r="E287" s="65"/>
      <c r="F287" s="68"/>
      <c r="G287" s="65"/>
      <c r="H287" s="48"/>
      <c r="I287" s="48"/>
      <c r="J287" s="48"/>
      <c r="K287" s="48"/>
      <c r="L287" s="48"/>
      <c r="M287" s="51"/>
      <c r="N287" s="54"/>
      <c r="O287" s="57"/>
    </row>
    <row r="288" spans="1:15" x14ac:dyDescent="0.25">
      <c r="A288" s="62"/>
      <c r="B288" s="62"/>
      <c r="C288" s="5" t="s">
        <v>384</v>
      </c>
      <c r="D288" s="59" t="s">
        <v>385</v>
      </c>
      <c r="E288" s="65"/>
      <c r="F288" s="68"/>
      <c r="G288" s="65"/>
      <c r="H288" s="48"/>
      <c r="I288" s="48"/>
      <c r="J288" s="48"/>
      <c r="K288" s="48"/>
      <c r="L288" s="48"/>
      <c r="M288" s="51"/>
      <c r="N288" s="54"/>
      <c r="O288" s="57"/>
    </row>
    <row r="289" spans="1:15" x14ac:dyDescent="0.25">
      <c r="A289" s="62"/>
      <c r="B289" s="62"/>
      <c r="C289" s="5" t="s">
        <v>386</v>
      </c>
      <c r="D289" s="59"/>
      <c r="E289" s="65"/>
      <c r="F289" s="68"/>
      <c r="G289" s="65"/>
      <c r="H289" s="48"/>
      <c r="I289" s="48"/>
      <c r="J289" s="48"/>
      <c r="K289" s="48"/>
      <c r="L289" s="48"/>
      <c r="M289" s="51"/>
      <c r="N289" s="54"/>
      <c r="O289" s="57"/>
    </row>
    <row r="290" spans="1:15" x14ac:dyDescent="0.25">
      <c r="A290" s="62"/>
      <c r="B290" s="62"/>
      <c r="C290" s="5" t="s">
        <v>128</v>
      </c>
      <c r="D290" s="59"/>
      <c r="E290" s="65"/>
      <c r="F290" s="68"/>
      <c r="G290" s="65"/>
      <c r="H290" s="48"/>
      <c r="I290" s="48"/>
      <c r="J290" s="48"/>
      <c r="K290" s="48"/>
      <c r="L290" s="48"/>
      <c r="M290" s="51"/>
      <c r="N290" s="54"/>
      <c r="O290" s="57"/>
    </row>
    <row r="291" spans="1:15" x14ac:dyDescent="0.25">
      <c r="A291" s="63"/>
      <c r="B291" s="63"/>
      <c r="C291" s="7" t="s">
        <v>387</v>
      </c>
      <c r="D291" s="60"/>
      <c r="E291" s="66"/>
      <c r="F291" s="69"/>
      <c r="G291" s="66"/>
      <c r="H291" s="49"/>
      <c r="I291" s="49"/>
      <c r="J291" s="49"/>
      <c r="K291" s="49"/>
      <c r="L291" s="49"/>
      <c r="M291" s="52"/>
      <c r="N291" s="55"/>
      <c r="O291" s="58"/>
    </row>
    <row r="292" spans="1:15" ht="15" customHeight="1" x14ac:dyDescent="0.25">
      <c r="A292" s="61">
        <v>49</v>
      </c>
      <c r="B292" s="61">
        <v>36</v>
      </c>
      <c r="C292" s="3" t="s">
        <v>388</v>
      </c>
      <c r="D292" s="4" t="s">
        <v>389</v>
      </c>
      <c r="E292" s="64">
        <v>850000</v>
      </c>
      <c r="F292" s="67" t="s">
        <v>21</v>
      </c>
      <c r="G292" s="64">
        <v>300000</v>
      </c>
      <c r="H292" s="47">
        <v>10</v>
      </c>
      <c r="I292" s="47">
        <v>16</v>
      </c>
      <c r="J292" s="47">
        <v>5</v>
      </c>
      <c r="K292" s="47">
        <v>5</v>
      </c>
      <c r="L292" s="47">
        <v>10</v>
      </c>
      <c r="M292" s="50">
        <f>SUM(H292:L297)</f>
        <v>46</v>
      </c>
      <c r="N292" s="53">
        <f>G292</f>
        <v>300000</v>
      </c>
      <c r="O292" s="56">
        <v>0</v>
      </c>
    </row>
    <row r="293" spans="1:15" ht="31.5" x14ac:dyDescent="0.25">
      <c r="A293" s="62"/>
      <c r="B293" s="62"/>
      <c r="C293" s="5" t="s">
        <v>22</v>
      </c>
      <c r="D293" s="6" t="s">
        <v>390</v>
      </c>
      <c r="E293" s="65"/>
      <c r="F293" s="68"/>
      <c r="G293" s="65"/>
      <c r="H293" s="48"/>
      <c r="I293" s="48"/>
      <c r="J293" s="48"/>
      <c r="K293" s="48"/>
      <c r="L293" s="48"/>
      <c r="M293" s="51"/>
      <c r="N293" s="54"/>
      <c r="O293" s="57"/>
    </row>
    <row r="294" spans="1:15" x14ac:dyDescent="0.25">
      <c r="A294" s="62"/>
      <c r="B294" s="62"/>
      <c r="C294" s="5" t="s">
        <v>391</v>
      </c>
      <c r="D294" s="59" t="s">
        <v>392</v>
      </c>
      <c r="E294" s="65"/>
      <c r="F294" s="68"/>
      <c r="G294" s="65"/>
      <c r="H294" s="48"/>
      <c r="I294" s="48"/>
      <c r="J294" s="48"/>
      <c r="K294" s="48"/>
      <c r="L294" s="48"/>
      <c r="M294" s="51"/>
      <c r="N294" s="54"/>
      <c r="O294" s="57"/>
    </row>
    <row r="295" spans="1:15" x14ac:dyDescent="0.25">
      <c r="A295" s="62"/>
      <c r="B295" s="62"/>
      <c r="C295" s="5" t="s">
        <v>393</v>
      </c>
      <c r="D295" s="59"/>
      <c r="E295" s="65"/>
      <c r="F295" s="68"/>
      <c r="G295" s="65"/>
      <c r="H295" s="48"/>
      <c r="I295" s="48"/>
      <c r="J295" s="48"/>
      <c r="K295" s="48"/>
      <c r="L295" s="48"/>
      <c r="M295" s="51"/>
      <c r="N295" s="54"/>
      <c r="O295" s="57"/>
    </row>
    <row r="296" spans="1:15" x14ac:dyDescent="0.25">
      <c r="A296" s="62"/>
      <c r="B296" s="62"/>
      <c r="C296" s="5" t="s">
        <v>394</v>
      </c>
      <c r="D296" s="59"/>
      <c r="E296" s="65"/>
      <c r="F296" s="68"/>
      <c r="G296" s="65"/>
      <c r="H296" s="48"/>
      <c r="I296" s="48"/>
      <c r="J296" s="48"/>
      <c r="K296" s="48"/>
      <c r="L296" s="48"/>
      <c r="M296" s="51"/>
      <c r="N296" s="54"/>
      <c r="O296" s="57"/>
    </row>
    <row r="297" spans="1:15" x14ac:dyDescent="0.25">
      <c r="A297" s="63"/>
      <c r="B297" s="63"/>
      <c r="C297" s="7" t="s">
        <v>395</v>
      </c>
      <c r="D297" s="60"/>
      <c r="E297" s="66"/>
      <c r="F297" s="69"/>
      <c r="G297" s="66"/>
      <c r="H297" s="49"/>
      <c r="I297" s="49"/>
      <c r="J297" s="49"/>
      <c r="K297" s="49"/>
      <c r="L297" s="49"/>
      <c r="M297" s="52"/>
      <c r="N297" s="55"/>
      <c r="O297" s="58"/>
    </row>
    <row r="298" spans="1:15" ht="15" customHeight="1" x14ac:dyDescent="0.25">
      <c r="A298" s="61">
        <v>50</v>
      </c>
      <c r="B298" s="61">
        <v>33</v>
      </c>
      <c r="C298" s="3" t="s">
        <v>396</v>
      </c>
      <c r="D298" s="4" t="s">
        <v>397</v>
      </c>
      <c r="E298" s="64">
        <v>170000</v>
      </c>
      <c r="F298" s="67" t="s">
        <v>21</v>
      </c>
      <c r="G298" s="64">
        <v>85000</v>
      </c>
      <c r="H298" s="47">
        <v>2</v>
      </c>
      <c r="I298" s="47">
        <v>20</v>
      </c>
      <c r="J298" s="47">
        <v>10</v>
      </c>
      <c r="K298" s="47">
        <v>5</v>
      </c>
      <c r="L298" s="47">
        <v>8</v>
      </c>
      <c r="M298" s="50">
        <f>SUM(H298:L303)</f>
        <v>45</v>
      </c>
      <c r="N298" s="53">
        <f>G298</f>
        <v>85000</v>
      </c>
      <c r="O298" s="56">
        <v>0</v>
      </c>
    </row>
    <row r="299" spans="1:15" ht="31.5" x14ac:dyDescent="0.25">
      <c r="A299" s="62"/>
      <c r="B299" s="62"/>
      <c r="C299" s="5" t="s">
        <v>22</v>
      </c>
      <c r="D299" s="6" t="s">
        <v>398</v>
      </c>
      <c r="E299" s="65"/>
      <c r="F299" s="68"/>
      <c r="G299" s="65"/>
      <c r="H299" s="48"/>
      <c r="I299" s="48"/>
      <c r="J299" s="48"/>
      <c r="K299" s="48"/>
      <c r="L299" s="48"/>
      <c r="M299" s="51"/>
      <c r="N299" s="54"/>
      <c r="O299" s="57"/>
    </row>
    <row r="300" spans="1:15" x14ac:dyDescent="0.25">
      <c r="A300" s="62"/>
      <c r="B300" s="62"/>
      <c r="C300" s="5" t="s">
        <v>399</v>
      </c>
      <c r="D300" s="59" t="s">
        <v>400</v>
      </c>
      <c r="E300" s="65"/>
      <c r="F300" s="68"/>
      <c r="G300" s="65"/>
      <c r="H300" s="48"/>
      <c r="I300" s="48"/>
      <c r="J300" s="48"/>
      <c r="K300" s="48"/>
      <c r="L300" s="48"/>
      <c r="M300" s="51"/>
      <c r="N300" s="54"/>
      <c r="O300" s="57"/>
    </row>
    <row r="301" spans="1:15" x14ac:dyDescent="0.25">
      <c r="A301" s="62"/>
      <c r="B301" s="62"/>
      <c r="C301" s="5" t="s">
        <v>401</v>
      </c>
      <c r="D301" s="59"/>
      <c r="E301" s="65"/>
      <c r="F301" s="68"/>
      <c r="G301" s="65"/>
      <c r="H301" s="48"/>
      <c r="I301" s="48"/>
      <c r="J301" s="48"/>
      <c r="K301" s="48"/>
      <c r="L301" s="48"/>
      <c r="M301" s="51"/>
      <c r="N301" s="54"/>
      <c r="O301" s="57"/>
    </row>
    <row r="302" spans="1:15" x14ac:dyDescent="0.25">
      <c r="A302" s="62"/>
      <c r="B302" s="62"/>
      <c r="C302" s="5" t="s">
        <v>402</v>
      </c>
      <c r="D302" s="59"/>
      <c r="E302" s="65"/>
      <c r="F302" s="68"/>
      <c r="G302" s="65"/>
      <c r="H302" s="48"/>
      <c r="I302" s="48"/>
      <c r="J302" s="48"/>
      <c r="K302" s="48"/>
      <c r="L302" s="48"/>
      <c r="M302" s="51"/>
      <c r="N302" s="54"/>
      <c r="O302" s="57"/>
    </row>
    <row r="303" spans="1:15" x14ac:dyDescent="0.25">
      <c r="A303" s="63"/>
      <c r="B303" s="63"/>
      <c r="C303" s="7" t="s">
        <v>403</v>
      </c>
      <c r="D303" s="60"/>
      <c r="E303" s="66"/>
      <c r="F303" s="69"/>
      <c r="G303" s="66"/>
      <c r="H303" s="49"/>
      <c r="I303" s="49"/>
      <c r="J303" s="49"/>
      <c r="K303" s="49"/>
      <c r="L303" s="49"/>
      <c r="M303" s="52"/>
      <c r="N303" s="55"/>
      <c r="O303" s="58"/>
    </row>
    <row r="304" spans="1:15" ht="15" customHeight="1" x14ac:dyDescent="0.25">
      <c r="A304" s="61">
        <v>51</v>
      </c>
      <c r="B304" s="61">
        <v>108</v>
      </c>
      <c r="C304" s="3" t="s">
        <v>404</v>
      </c>
      <c r="D304" s="4" t="s">
        <v>405</v>
      </c>
      <c r="E304" s="64">
        <v>547375</v>
      </c>
      <c r="F304" s="67" t="s">
        <v>21</v>
      </c>
      <c r="G304" s="64">
        <v>273687</v>
      </c>
      <c r="H304" s="47">
        <v>2</v>
      </c>
      <c r="I304" s="47">
        <v>20</v>
      </c>
      <c r="J304" s="47">
        <v>10</v>
      </c>
      <c r="K304" s="47">
        <v>5</v>
      </c>
      <c r="L304" s="47">
        <v>8</v>
      </c>
      <c r="M304" s="50">
        <f>SUM(H304:L309)</f>
        <v>45</v>
      </c>
      <c r="N304" s="53">
        <f>G304</f>
        <v>273687</v>
      </c>
      <c r="O304" s="56">
        <v>0</v>
      </c>
    </row>
    <row r="305" spans="1:15" ht="31.5" x14ac:dyDescent="0.25">
      <c r="A305" s="62"/>
      <c r="B305" s="62"/>
      <c r="C305" s="5" t="s">
        <v>22</v>
      </c>
      <c r="D305" s="6" t="s">
        <v>406</v>
      </c>
      <c r="E305" s="65"/>
      <c r="F305" s="68"/>
      <c r="G305" s="65"/>
      <c r="H305" s="48"/>
      <c r="I305" s="48"/>
      <c r="J305" s="48"/>
      <c r="K305" s="48"/>
      <c r="L305" s="48"/>
      <c r="M305" s="51"/>
      <c r="N305" s="54"/>
      <c r="O305" s="57"/>
    </row>
    <row r="306" spans="1:15" x14ac:dyDescent="0.25">
      <c r="A306" s="62"/>
      <c r="B306" s="62"/>
      <c r="C306" s="5" t="s">
        <v>407</v>
      </c>
      <c r="D306" s="59" t="s">
        <v>408</v>
      </c>
      <c r="E306" s="65"/>
      <c r="F306" s="68"/>
      <c r="G306" s="65"/>
      <c r="H306" s="48"/>
      <c r="I306" s="48"/>
      <c r="J306" s="48"/>
      <c r="K306" s="48"/>
      <c r="L306" s="48"/>
      <c r="M306" s="51"/>
      <c r="N306" s="54"/>
      <c r="O306" s="57"/>
    </row>
    <row r="307" spans="1:15" x14ac:dyDescent="0.25">
      <c r="A307" s="62"/>
      <c r="B307" s="62"/>
      <c r="C307" s="5" t="s">
        <v>409</v>
      </c>
      <c r="D307" s="59"/>
      <c r="E307" s="65"/>
      <c r="F307" s="68"/>
      <c r="G307" s="65"/>
      <c r="H307" s="48"/>
      <c r="I307" s="48"/>
      <c r="J307" s="48"/>
      <c r="K307" s="48"/>
      <c r="L307" s="48"/>
      <c r="M307" s="51"/>
      <c r="N307" s="54"/>
      <c r="O307" s="57"/>
    </row>
    <row r="308" spans="1:15" x14ac:dyDescent="0.25">
      <c r="A308" s="62"/>
      <c r="B308" s="62"/>
      <c r="C308" s="5" t="s">
        <v>311</v>
      </c>
      <c r="D308" s="59"/>
      <c r="E308" s="65"/>
      <c r="F308" s="68"/>
      <c r="G308" s="65"/>
      <c r="H308" s="48"/>
      <c r="I308" s="48"/>
      <c r="J308" s="48"/>
      <c r="K308" s="48"/>
      <c r="L308" s="48"/>
      <c r="M308" s="51"/>
      <c r="N308" s="54"/>
      <c r="O308" s="57"/>
    </row>
    <row r="309" spans="1:15" x14ac:dyDescent="0.25">
      <c r="A309" s="63"/>
      <c r="B309" s="63"/>
      <c r="C309" s="7" t="s">
        <v>410</v>
      </c>
      <c r="D309" s="60"/>
      <c r="E309" s="66"/>
      <c r="F309" s="69"/>
      <c r="G309" s="66"/>
      <c r="H309" s="49"/>
      <c r="I309" s="49"/>
      <c r="J309" s="49"/>
      <c r="K309" s="49"/>
      <c r="L309" s="49"/>
      <c r="M309" s="52"/>
      <c r="N309" s="55"/>
      <c r="O309" s="58"/>
    </row>
    <row r="310" spans="1:15" ht="15" customHeight="1" x14ac:dyDescent="0.25">
      <c r="A310" s="61">
        <v>52</v>
      </c>
      <c r="B310" s="61">
        <v>26</v>
      </c>
      <c r="C310" s="3" t="s">
        <v>169</v>
      </c>
      <c r="D310" s="4" t="s">
        <v>170</v>
      </c>
      <c r="E310" s="64">
        <v>700000</v>
      </c>
      <c r="F310" s="67" t="s">
        <v>21</v>
      </c>
      <c r="G310" s="64">
        <v>300000</v>
      </c>
      <c r="H310" s="47">
        <v>6</v>
      </c>
      <c r="I310" s="47">
        <v>18</v>
      </c>
      <c r="J310" s="47">
        <v>10</v>
      </c>
      <c r="K310" s="47">
        <v>1</v>
      </c>
      <c r="L310" s="47">
        <v>10</v>
      </c>
      <c r="M310" s="50">
        <f>SUM(H310:L315)</f>
        <v>45</v>
      </c>
      <c r="N310" s="53">
        <f>G310</f>
        <v>300000</v>
      </c>
      <c r="O310" s="56">
        <v>0</v>
      </c>
    </row>
    <row r="311" spans="1:15" ht="31.5" x14ac:dyDescent="0.25">
      <c r="A311" s="62"/>
      <c r="B311" s="62"/>
      <c r="C311" s="5" t="s">
        <v>22</v>
      </c>
      <c r="D311" s="6" t="s">
        <v>171</v>
      </c>
      <c r="E311" s="65"/>
      <c r="F311" s="68"/>
      <c r="G311" s="65"/>
      <c r="H311" s="48"/>
      <c r="I311" s="48"/>
      <c r="J311" s="48"/>
      <c r="K311" s="48"/>
      <c r="L311" s="48"/>
      <c r="M311" s="51"/>
      <c r="N311" s="54"/>
      <c r="O311" s="57"/>
    </row>
    <row r="312" spans="1:15" x14ac:dyDescent="0.25">
      <c r="A312" s="62"/>
      <c r="B312" s="62"/>
      <c r="C312" s="5" t="s">
        <v>172</v>
      </c>
      <c r="D312" s="59" t="s">
        <v>173</v>
      </c>
      <c r="E312" s="65"/>
      <c r="F312" s="68"/>
      <c r="G312" s="65"/>
      <c r="H312" s="48"/>
      <c r="I312" s="48"/>
      <c r="J312" s="48"/>
      <c r="K312" s="48"/>
      <c r="L312" s="48"/>
      <c r="M312" s="51"/>
      <c r="N312" s="54"/>
      <c r="O312" s="57"/>
    </row>
    <row r="313" spans="1:15" x14ac:dyDescent="0.25">
      <c r="A313" s="62"/>
      <c r="B313" s="62"/>
      <c r="C313" s="5" t="s">
        <v>174</v>
      </c>
      <c r="D313" s="59"/>
      <c r="E313" s="65"/>
      <c r="F313" s="68"/>
      <c r="G313" s="65"/>
      <c r="H313" s="48"/>
      <c r="I313" s="48"/>
      <c r="J313" s="48"/>
      <c r="K313" s="48"/>
      <c r="L313" s="48"/>
      <c r="M313" s="51"/>
      <c r="N313" s="54"/>
      <c r="O313" s="57"/>
    </row>
    <row r="314" spans="1:15" x14ac:dyDescent="0.25">
      <c r="A314" s="62"/>
      <c r="B314" s="62"/>
      <c r="C314" s="5" t="s">
        <v>175</v>
      </c>
      <c r="D314" s="59"/>
      <c r="E314" s="65"/>
      <c r="F314" s="68"/>
      <c r="G314" s="65"/>
      <c r="H314" s="48"/>
      <c r="I314" s="48"/>
      <c r="J314" s="48"/>
      <c r="K314" s="48"/>
      <c r="L314" s="48"/>
      <c r="M314" s="51"/>
      <c r="N314" s="54"/>
      <c r="O314" s="57"/>
    </row>
    <row r="315" spans="1:15" x14ac:dyDescent="0.25">
      <c r="A315" s="63"/>
      <c r="B315" s="63"/>
      <c r="C315" s="7" t="s">
        <v>176</v>
      </c>
      <c r="D315" s="60"/>
      <c r="E315" s="66"/>
      <c r="F315" s="69"/>
      <c r="G315" s="66"/>
      <c r="H315" s="49"/>
      <c r="I315" s="49"/>
      <c r="J315" s="49"/>
      <c r="K315" s="49"/>
      <c r="L315" s="49"/>
      <c r="M315" s="52"/>
      <c r="N315" s="55"/>
      <c r="O315" s="58"/>
    </row>
    <row r="316" spans="1:15" ht="15" customHeight="1" x14ac:dyDescent="0.25">
      <c r="A316" s="61">
        <v>53</v>
      </c>
      <c r="B316" s="61">
        <v>85</v>
      </c>
      <c r="C316" s="3" t="s">
        <v>419</v>
      </c>
      <c r="D316" s="4" t="s">
        <v>420</v>
      </c>
      <c r="E316" s="64">
        <v>678000</v>
      </c>
      <c r="F316" s="67" t="s">
        <v>21</v>
      </c>
      <c r="G316" s="64">
        <v>300000</v>
      </c>
      <c r="H316" s="47">
        <v>6</v>
      </c>
      <c r="I316" s="47">
        <v>16</v>
      </c>
      <c r="J316" s="47">
        <v>10</v>
      </c>
      <c r="K316" s="47">
        <v>5</v>
      </c>
      <c r="L316" s="47">
        <v>8</v>
      </c>
      <c r="M316" s="50">
        <f>SUM(H316:L321)</f>
        <v>45</v>
      </c>
      <c r="N316" s="53">
        <f>G316</f>
        <v>300000</v>
      </c>
      <c r="O316" s="56">
        <v>0</v>
      </c>
    </row>
    <row r="317" spans="1:15" ht="31.5" x14ac:dyDescent="0.25">
      <c r="A317" s="62"/>
      <c r="B317" s="62"/>
      <c r="C317" s="5" t="s">
        <v>22</v>
      </c>
      <c r="D317" s="6" t="s">
        <v>421</v>
      </c>
      <c r="E317" s="65"/>
      <c r="F317" s="68"/>
      <c r="G317" s="65"/>
      <c r="H317" s="48"/>
      <c r="I317" s="48"/>
      <c r="J317" s="48"/>
      <c r="K317" s="48"/>
      <c r="L317" s="48"/>
      <c r="M317" s="51"/>
      <c r="N317" s="54"/>
      <c r="O317" s="57"/>
    </row>
    <row r="318" spans="1:15" x14ac:dyDescent="0.25">
      <c r="A318" s="62"/>
      <c r="B318" s="62"/>
      <c r="C318" s="5" t="s">
        <v>422</v>
      </c>
      <c r="D318" s="59" t="s">
        <v>423</v>
      </c>
      <c r="E318" s="65"/>
      <c r="F318" s="68"/>
      <c r="G318" s="65"/>
      <c r="H318" s="48"/>
      <c r="I318" s="48"/>
      <c r="J318" s="48"/>
      <c r="K318" s="48"/>
      <c r="L318" s="48"/>
      <c r="M318" s="51"/>
      <c r="N318" s="54"/>
      <c r="O318" s="57"/>
    </row>
    <row r="319" spans="1:15" x14ac:dyDescent="0.25">
      <c r="A319" s="62"/>
      <c r="B319" s="62"/>
      <c r="C319" s="5" t="s">
        <v>424</v>
      </c>
      <c r="D319" s="59"/>
      <c r="E319" s="65"/>
      <c r="F319" s="68"/>
      <c r="G319" s="65"/>
      <c r="H319" s="48"/>
      <c r="I319" s="48"/>
      <c r="J319" s="48"/>
      <c r="K319" s="48"/>
      <c r="L319" s="48"/>
      <c r="M319" s="51"/>
      <c r="N319" s="54"/>
      <c r="O319" s="57"/>
    </row>
    <row r="320" spans="1:15" x14ac:dyDescent="0.25">
      <c r="A320" s="62"/>
      <c r="B320" s="62"/>
      <c r="C320" s="5" t="s">
        <v>425</v>
      </c>
      <c r="D320" s="59"/>
      <c r="E320" s="65"/>
      <c r="F320" s="68"/>
      <c r="G320" s="65"/>
      <c r="H320" s="48"/>
      <c r="I320" s="48"/>
      <c r="J320" s="48"/>
      <c r="K320" s="48"/>
      <c r="L320" s="48"/>
      <c r="M320" s="51"/>
      <c r="N320" s="54"/>
      <c r="O320" s="57"/>
    </row>
    <row r="321" spans="1:15" x14ac:dyDescent="0.25">
      <c r="A321" s="63"/>
      <c r="B321" s="63"/>
      <c r="C321" s="7" t="s">
        <v>426</v>
      </c>
      <c r="D321" s="60"/>
      <c r="E321" s="66"/>
      <c r="F321" s="69"/>
      <c r="G321" s="66"/>
      <c r="H321" s="49"/>
      <c r="I321" s="49"/>
      <c r="J321" s="49"/>
      <c r="K321" s="49"/>
      <c r="L321" s="49"/>
      <c r="M321" s="52"/>
      <c r="N321" s="55"/>
      <c r="O321" s="58"/>
    </row>
    <row r="322" spans="1:15" ht="15" customHeight="1" x14ac:dyDescent="0.25">
      <c r="A322" s="61">
        <v>54</v>
      </c>
      <c r="B322" s="61">
        <v>109</v>
      </c>
      <c r="C322" s="3" t="s">
        <v>427</v>
      </c>
      <c r="D322" s="4" t="s">
        <v>428</v>
      </c>
      <c r="E322" s="64">
        <v>579556</v>
      </c>
      <c r="F322" s="67" t="s">
        <v>21</v>
      </c>
      <c r="G322" s="64">
        <v>231822</v>
      </c>
      <c r="H322" s="47">
        <v>6</v>
      </c>
      <c r="I322" s="47">
        <v>14</v>
      </c>
      <c r="J322" s="47">
        <v>10</v>
      </c>
      <c r="K322" s="47">
        <v>5</v>
      </c>
      <c r="L322" s="47">
        <v>10</v>
      </c>
      <c r="M322" s="50">
        <f>SUM(H322:L327)</f>
        <v>45</v>
      </c>
      <c r="N322" s="53">
        <f>G322</f>
        <v>231822</v>
      </c>
      <c r="O322" s="56">
        <v>0</v>
      </c>
    </row>
    <row r="323" spans="1:15" ht="31.5" x14ac:dyDescent="0.25">
      <c r="A323" s="62"/>
      <c r="B323" s="62"/>
      <c r="C323" s="5" t="s">
        <v>22</v>
      </c>
      <c r="D323" s="6" t="s">
        <v>429</v>
      </c>
      <c r="E323" s="65"/>
      <c r="F323" s="68"/>
      <c r="G323" s="65"/>
      <c r="H323" s="48"/>
      <c r="I323" s="48"/>
      <c r="J323" s="48"/>
      <c r="K323" s="48"/>
      <c r="L323" s="48"/>
      <c r="M323" s="51"/>
      <c r="N323" s="54"/>
      <c r="O323" s="57"/>
    </row>
    <row r="324" spans="1:15" x14ac:dyDescent="0.25">
      <c r="A324" s="62"/>
      <c r="B324" s="62"/>
      <c r="C324" s="5" t="s">
        <v>430</v>
      </c>
      <c r="D324" s="59" t="s">
        <v>431</v>
      </c>
      <c r="E324" s="65"/>
      <c r="F324" s="68"/>
      <c r="G324" s="65"/>
      <c r="H324" s="48"/>
      <c r="I324" s="48"/>
      <c r="J324" s="48"/>
      <c r="K324" s="48"/>
      <c r="L324" s="48"/>
      <c r="M324" s="51"/>
      <c r="N324" s="54"/>
      <c r="O324" s="57"/>
    </row>
    <row r="325" spans="1:15" x14ac:dyDescent="0.25">
      <c r="A325" s="62"/>
      <c r="B325" s="62"/>
      <c r="C325" s="5" t="s">
        <v>432</v>
      </c>
      <c r="D325" s="59"/>
      <c r="E325" s="65"/>
      <c r="F325" s="68"/>
      <c r="G325" s="65"/>
      <c r="H325" s="48"/>
      <c r="I325" s="48"/>
      <c r="J325" s="48"/>
      <c r="K325" s="48"/>
      <c r="L325" s="48"/>
      <c r="M325" s="51"/>
      <c r="N325" s="54"/>
      <c r="O325" s="57"/>
    </row>
    <row r="326" spans="1:15" x14ac:dyDescent="0.25">
      <c r="A326" s="62"/>
      <c r="B326" s="62"/>
      <c r="C326" s="5" t="s">
        <v>82</v>
      </c>
      <c r="D326" s="59"/>
      <c r="E326" s="65"/>
      <c r="F326" s="68"/>
      <c r="G326" s="65"/>
      <c r="H326" s="48"/>
      <c r="I326" s="48"/>
      <c r="J326" s="48"/>
      <c r="K326" s="48"/>
      <c r="L326" s="48"/>
      <c r="M326" s="51"/>
      <c r="N326" s="54"/>
      <c r="O326" s="57"/>
    </row>
    <row r="327" spans="1:15" x14ac:dyDescent="0.25">
      <c r="A327" s="63"/>
      <c r="B327" s="63"/>
      <c r="C327" s="7" t="s">
        <v>433</v>
      </c>
      <c r="D327" s="60"/>
      <c r="E327" s="66"/>
      <c r="F327" s="69"/>
      <c r="G327" s="66"/>
      <c r="H327" s="49"/>
      <c r="I327" s="49"/>
      <c r="J327" s="49"/>
      <c r="K327" s="49"/>
      <c r="L327" s="49"/>
      <c r="M327" s="52"/>
      <c r="N327" s="55"/>
      <c r="O327" s="58"/>
    </row>
    <row r="328" spans="1:15" ht="15" customHeight="1" x14ac:dyDescent="0.25">
      <c r="A328" s="61">
        <v>55</v>
      </c>
      <c r="B328" s="61" t="s">
        <v>434</v>
      </c>
      <c r="C328" s="3" t="s">
        <v>435</v>
      </c>
      <c r="D328" s="4" t="s">
        <v>436</v>
      </c>
      <c r="E328" s="64">
        <v>1452000</v>
      </c>
      <c r="F328" s="67" t="s">
        <v>21</v>
      </c>
      <c r="G328" s="64">
        <v>300000</v>
      </c>
      <c r="H328" s="47">
        <v>11</v>
      </c>
      <c r="I328" s="47">
        <v>16</v>
      </c>
      <c r="J328" s="47">
        <v>5</v>
      </c>
      <c r="K328" s="47">
        <v>5</v>
      </c>
      <c r="L328" s="47">
        <v>8</v>
      </c>
      <c r="M328" s="50">
        <f>SUM(H328:L333)</f>
        <v>45</v>
      </c>
      <c r="N328" s="53">
        <f>G328</f>
        <v>300000</v>
      </c>
      <c r="O328" s="56">
        <v>0</v>
      </c>
    </row>
    <row r="329" spans="1:15" ht="31.5" x14ac:dyDescent="0.25">
      <c r="A329" s="62"/>
      <c r="B329" s="62"/>
      <c r="C329" s="5" t="s">
        <v>22</v>
      </c>
      <c r="D329" s="6" t="s">
        <v>437</v>
      </c>
      <c r="E329" s="65"/>
      <c r="F329" s="68"/>
      <c r="G329" s="65"/>
      <c r="H329" s="48"/>
      <c r="I329" s="48"/>
      <c r="J329" s="48"/>
      <c r="K329" s="48"/>
      <c r="L329" s="48"/>
      <c r="M329" s="51"/>
      <c r="N329" s="54"/>
      <c r="O329" s="57"/>
    </row>
    <row r="330" spans="1:15" x14ac:dyDescent="0.25">
      <c r="A330" s="62"/>
      <c r="B330" s="62"/>
      <c r="C330" s="5" t="s">
        <v>438</v>
      </c>
      <c r="D330" s="59" t="s">
        <v>439</v>
      </c>
      <c r="E330" s="65"/>
      <c r="F330" s="68"/>
      <c r="G330" s="65"/>
      <c r="H330" s="48"/>
      <c r="I330" s="48"/>
      <c r="J330" s="48"/>
      <c r="K330" s="48"/>
      <c r="L330" s="48"/>
      <c r="M330" s="51"/>
      <c r="N330" s="54"/>
      <c r="O330" s="57"/>
    </row>
    <row r="331" spans="1:15" x14ac:dyDescent="0.25">
      <c r="A331" s="62"/>
      <c r="B331" s="62"/>
      <c r="C331" s="5" t="s">
        <v>440</v>
      </c>
      <c r="D331" s="59"/>
      <c r="E331" s="65"/>
      <c r="F331" s="68"/>
      <c r="G331" s="65"/>
      <c r="H331" s="48"/>
      <c r="I331" s="48"/>
      <c r="J331" s="48"/>
      <c r="K331" s="48"/>
      <c r="L331" s="48"/>
      <c r="M331" s="51"/>
      <c r="N331" s="54"/>
      <c r="O331" s="57"/>
    </row>
    <row r="332" spans="1:15" x14ac:dyDescent="0.25">
      <c r="A332" s="62"/>
      <c r="B332" s="62"/>
      <c r="C332" s="5" t="s">
        <v>441</v>
      </c>
      <c r="D332" s="59"/>
      <c r="E332" s="65"/>
      <c r="F332" s="68"/>
      <c r="G332" s="65"/>
      <c r="H332" s="48"/>
      <c r="I332" s="48"/>
      <c r="J332" s="48"/>
      <c r="K332" s="48"/>
      <c r="L332" s="48"/>
      <c r="M332" s="51"/>
      <c r="N332" s="54"/>
      <c r="O332" s="57"/>
    </row>
    <row r="333" spans="1:15" x14ac:dyDescent="0.25">
      <c r="A333" s="63"/>
      <c r="B333" s="63"/>
      <c r="C333" s="7" t="s">
        <v>442</v>
      </c>
      <c r="D333" s="60"/>
      <c r="E333" s="66"/>
      <c r="F333" s="69"/>
      <c r="G333" s="66"/>
      <c r="H333" s="49"/>
      <c r="I333" s="49"/>
      <c r="J333" s="49"/>
      <c r="K333" s="49"/>
      <c r="L333" s="49"/>
      <c r="M333" s="52"/>
      <c r="N333" s="55"/>
      <c r="O333" s="58"/>
    </row>
    <row r="334" spans="1:15" ht="15" customHeight="1" x14ac:dyDescent="0.25">
      <c r="A334" s="61">
        <v>56</v>
      </c>
      <c r="B334" s="61" t="s">
        <v>443</v>
      </c>
      <c r="C334" s="3" t="s">
        <v>444</v>
      </c>
      <c r="D334" s="4" t="s">
        <v>445</v>
      </c>
      <c r="E334" s="64">
        <v>400000</v>
      </c>
      <c r="F334" s="67" t="s">
        <v>21</v>
      </c>
      <c r="G334" s="64">
        <v>130000</v>
      </c>
      <c r="H334" s="47">
        <v>10</v>
      </c>
      <c r="I334" s="47">
        <v>10</v>
      </c>
      <c r="J334" s="47">
        <v>10</v>
      </c>
      <c r="K334" s="47">
        <v>5</v>
      </c>
      <c r="L334" s="47">
        <v>10</v>
      </c>
      <c r="M334" s="50">
        <f>SUM(H334:L339)</f>
        <v>45</v>
      </c>
      <c r="N334" s="53">
        <f>G334</f>
        <v>130000</v>
      </c>
      <c r="O334" s="56">
        <v>0</v>
      </c>
    </row>
    <row r="335" spans="1:15" ht="31.5" x14ac:dyDescent="0.25">
      <c r="A335" s="62"/>
      <c r="B335" s="62"/>
      <c r="C335" s="5" t="s">
        <v>22</v>
      </c>
      <c r="D335" s="6" t="s">
        <v>446</v>
      </c>
      <c r="E335" s="65"/>
      <c r="F335" s="68"/>
      <c r="G335" s="65"/>
      <c r="H335" s="48"/>
      <c r="I335" s="48"/>
      <c r="J335" s="48"/>
      <c r="K335" s="48"/>
      <c r="L335" s="48"/>
      <c r="M335" s="51"/>
      <c r="N335" s="54"/>
      <c r="O335" s="57"/>
    </row>
    <row r="336" spans="1:15" x14ac:dyDescent="0.25">
      <c r="A336" s="62"/>
      <c r="B336" s="62"/>
      <c r="C336" s="5" t="s">
        <v>447</v>
      </c>
      <c r="D336" s="59" t="s">
        <v>448</v>
      </c>
      <c r="E336" s="65"/>
      <c r="F336" s="68"/>
      <c r="G336" s="65"/>
      <c r="H336" s="48"/>
      <c r="I336" s="48"/>
      <c r="J336" s="48"/>
      <c r="K336" s="48"/>
      <c r="L336" s="48"/>
      <c r="M336" s="51"/>
      <c r="N336" s="54"/>
      <c r="O336" s="57"/>
    </row>
    <row r="337" spans="1:15" x14ac:dyDescent="0.25">
      <c r="A337" s="62"/>
      <c r="B337" s="62"/>
      <c r="C337" s="5" t="s">
        <v>449</v>
      </c>
      <c r="D337" s="59"/>
      <c r="E337" s="65"/>
      <c r="F337" s="68"/>
      <c r="G337" s="65"/>
      <c r="H337" s="48"/>
      <c r="I337" s="48"/>
      <c r="J337" s="48"/>
      <c r="K337" s="48"/>
      <c r="L337" s="48"/>
      <c r="M337" s="51"/>
      <c r="N337" s="54"/>
      <c r="O337" s="57"/>
    </row>
    <row r="338" spans="1:15" x14ac:dyDescent="0.25">
      <c r="A338" s="62"/>
      <c r="B338" s="62"/>
      <c r="C338" s="5" t="s">
        <v>450</v>
      </c>
      <c r="D338" s="59"/>
      <c r="E338" s="65"/>
      <c r="F338" s="68"/>
      <c r="G338" s="65"/>
      <c r="H338" s="48"/>
      <c r="I338" s="48"/>
      <c r="J338" s="48"/>
      <c r="K338" s="48"/>
      <c r="L338" s="48"/>
      <c r="M338" s="51"/>
      <c r="N338" s="54"/>
      <c r="O338" s="57"/>
    </row>
    <row r="339" spans="1:15" x14ac:dyDescent="0.25">
      <c r="A339" s="63"/>
      <c r="B339" s="63"/>
      <c r="C339" s="7" t="s">
        <v>451</v>
      </c>
      <c r="D339" s="60"/>
      <c r="E339" s="66"/>
      <c r="F339" s="69"/>
      <c r="G339" s="66"/>
      <c r="H339" s="49"/>
      <c r="I339" s="49"/>
      <c r="J339" s="49"/>
      <c r="K339" s="49"/>
      <c r="L339" s="49"/>
      <c r="M339" s="52"/>
      <c r="N339" s="55"/>
      <c r="O339" s="58"/>
    </row>
    <row r="340" spans="1:15" ht="15" customHeight="1" x14ac:dyDescent="0.25">
      <c r="A340" s="61">
        <v>57</v>
      </c>
      <c r="B340" s="61">
        <v>75</v>
      </c>
      <c r="C340" s="3" t="s">
        <v>452</v>
      </c>
      <c r="D340" s="4" t="s">
        <v>453</v>
      </c>
      <c r="E340" s="64">
        <v>210000</v>
      </c>
      <c r="F340" s="67" t="s">
        <v>21</v>
      </c>
      <c r="G340" s="64">
        <v>105000</v>
      </c>
      <c r="H340" s="47">
        <v>6</v>
      </c>
      <c r="I340" s="47">
        <v>18</v>
      </c>
      <c r="J340" s="47">
        <v>5</v>
      </c>
      <c r="K340" s="47">
        <v>5</v>
      </c>
      <c r="L340" s="47">
        <v>10</v>
      </c>
      <c r="M340" s="50">
        <f>SUM(H340:L345)</f>
        <v>44</v>
      </c>
      <c r="N340" s="53">
        <f>G340</f>
        <v>105000</v>
      </c>
      <c r="O340" s="56">
        <v>0</v>
      </c>
    </row>
    <row r="341" spans="1:15" ht="31.5" x14ac:dyDescent="0.25">
      <c r="A341" s="62"/>
      <c r="B341" s="62"/>
      <c r="C341" s="5" t="s">
        <v>22</v>
      </c>
      <c r="D341" s="6" t="s">
        <v>454</v>
      </c>
      <c r="E341" s="65"/>
      <c r="F341" s="68"/>
      <c r="G341" s="65"/>
      <c r="H341" s="48"/>
      <c r="I341" s="48"/>
      <c r="J341" s="48"/>
      <c r="K341" s="48"/>
      <c r="L341" s="48"/>
      <c r="M341" s="51"/>
      <c r="N341" s="54"/>
      <c r="O341" s="57"/>
    </row>
    <row r="342" spans="1:15" x14ac:dyDescent="0.25">
      <c r="A342" s="62"/>
      <c r="B342" s="62"/>
      <c r="C342" s="5" t="s">
        <v>455</v>
      </c>
      <c r="D342" s="59" t="s">
        <v>456</v>
      </c>
      <c r="E342" s="65"/>
      <c r="F342" s="68"/>
      <c r="G342" s="65"/>
      <c r="H342" s="48"/>
      <c r="I342" s="48"/>
      <c r="J342" s="48"/>
      <c r="K342" s="48"/>
      <c r="L342" s="48"/>
      <c r="M342" s="51"/>
      <c r="N342" s="54"/>
      <c r="O342" s="57"/>
    </row>
    <row r="343" spans="1:15" x14ac:dyDescent="0.25">
      <c r="A343" s="62"/>
      <c r="B343" s="62"/>
      <c r="C343" s="5" t="s">
        <v>457</v>
      </c>
      <c r="D343" s="59"/>
      <c r="E343" s="65"/>
      <c r="F343" s="68"/>
      <c r="G343" s="65"/>
      <c r="H343" s="48"/>
      <c r="I343" s="48"/>
      <c r="J343" s="48"/>
      <c r="K343" s="48"/>
      <c r="L343" s="48"/>
      <c r="M343" s="51"/>
      <c r="N343" s="54"/>
      <c r="O343" s="57"/>
    </row>
    <row r="344" spans="1:15" x14ac:dyDescent="0.25">
      <c r="A344" s="62"/>
      <c r="B344" s="62"/>
      <c r="C344" s="5" t="s">
        <v>458</v>
      </c>
      <c r="D344" s="59"/>
      <c r="E344" s="65"/>
      <c r="F344" s="68"/>
      <c r="G344" s="65"/>
      <c r="H344" s="48"/>
      <c r="I344" s="48"/>
      <c r="J344" s="48"/>
      <c r="K344" s="48"/>
      <c r="L344" s="48"/>
      <c r="M344" s="51"/>
      <c r="N344" s="54"/>
      <c r="O344" s="57"/>
    </row>
    <row r="345" spans="1:15" x14ac:dyDescent="0.25">
      <c r="A345" s="63"/>
      <c r="B345" s="63"/>
      <c r="C345" s="7" t="s">
        <v>459</v>
      </c>
      <c r="D345" s="60"/>
      <c r="E345" s="66"/>
      <c r="F345" s="69"/>
      <c r="G345" s="66"/>
      <c r="H345" s="49"/>
      <c r="I345" s="49"/>
      <c r="J345" s="49"/>
      <c r="K345" s="49"/>
      <c r="L345" s="49"/>
      <c r="M345" s="52"/>
      <c r="N345" s="55"/>
      <c r="O345" s="58"/>
    </row>
    <row r="346" spans="1:15" ht="15" customHeight="1" x14ac:dyDescent="0.25">
      <c r="A346" s="61">
        <v>58</v>
      </c>
      <c r="B346" s="61">
        <v>87</v>
      </c>
      <c r="C346" s="3" t="s">
        <v>460</v>
      </c>
      <c r="D346" s="4" t="s">
        <v>461</v>
      </c>
      <c r="E346" s="64">
        <v>790000</v>
      </c>
      <c r="F346" s="67" t="s">
        <v>21</v>
      </c>
      <c r="G346" s="64">
        <v>300000</v>
      </c>
      <c r="H346" s="47">
        <v>6</v>
      </c>
      <c r="I346" s="47">
        <v>20</v>
      </c>
      <c r="J346" s="47">
        <v>5</v>
      </c>
      <c r="K346" s="47">
        <v>5</v>
      </c>
      <c r="L346" s="47">
        <v>8</v>
      </c>
      <c r="M346" s="50">
        <f>SUM(H346:L351)</f>
        <v>44</v>
      </c>
      <c r="N346" s="53">
        <f>G346</f>
        <v>300000</v>
      </c>
      <c r="O346" s="56">
        <v>0</v>
      </c>
    </row>
    <row r="347" spans="1:15" ht="31.5" x14ac:dyDescent="0.25">
      <c r="A347" s="62"/>
      <c r="B347" s="62"/>
      <c r="C347" s="5" t="s">
        <v>22</v>
      </c>
      <c r="D347" s="6" t="s">
        <v>462</v>
      </c>
      <c r="E347" s="65"/>
      <c r="F347" s="68"/>
      <c r="G347" s="65"/>
      <c r="H347" s="48"/>
      <c r="I347" s="48"/>
      <c r="J347" s="48"/>
      <c r="K347" s="48"/>
      <c r="L347" s="48"/>
      <c r="M347" s="51"/>
      <c r="N347" s="54"/>
      <c r="O347" s="57"/>
    </row>
    <row r="348" spans="1:15" x14ac:dyDescent="0.25">
      <c r="A348" s="62"/>
      <c r="B348" s="62"/>
      <c r="C348" s="5" t="s">
        <v>463</v>
      </c>
      <c r="D348" s="59" t="s">
        <v>464</v>
      </c>
      <c r="E348" s="65"/>
      <c r="F348" s="68"/>
      <c r="G348" s="65"/>
      <c r="H348" s="48"/>
      <c r="I348" s="48"/>
      <c r="J348" s="48"/>
      <c r="K348" s="48"/>
      <c r="L348" s="48"/>
      <c r="M348" s="51"/>
      <c r="N348" s="54"/>
      <c r="O348" s="57"/>
    </row>
    <row r="349" spans="1:15" x14ac:dyDescent="0.25">
      <c r="A349" s="62"/>
      <c r="B349" s="62"/>
      <c r="C349" s="5" t="s">
        <v>465</v>
      </c>
      <c r="D349" s="59"/>
      <c r="E349" s="65"/>
      <c r="F349" s="68"/>
      <c r="G349" s="65"/>
      <c r="H349" s="48"/>
      <c r="I349" s="48"/>
      <c r="J349" s="48"/>
      <c r="K349" s="48"/>
      <c r="L349" s="48"/>
      <c r="M349" s="51"/>
      <c r="N349" s="54"/>
      <c r="O349" s="57"/>
    </row>
    <row r="350" spans="1:15" x14ac:dyDescent="0.25">
      <c r="A350" s="62"/>
      <c r="B350" s="62"/>
      <c r="C350" s="5" t="s">
        <v>466</v>
      </c>
      <c r="D350" s="59"/>
      <c r="E350" s="65"/>
      <c r="F350" s="68"/>
      <c r="G350" s="65"/>
      <c r="H350" s="48"/>
      <c r="I350" s="48"/>
      <c r="J350" s="48"/>
      <c r="K350" s="48"/>
      <c r="L350" s="48"/>
      <c r="M350" s="51"/>
      <c r="N350" s="54"/>
      <c r="O350" s="57"/>
    </row>
    <row r="351" spans="1:15" x14ac:dyDescent="0.25">
      <c r="A351" s="63"/>
      <c r="B351" s="63"/>
      <c r="C351" s="7" t="s">
        <v>467</v>
      </c>
      <c r="D351" s="60"/>
      <c r="E351" s="66"/>
      <c r="F351" s="69"/>
      <c r="G351" s="66"/>
      <c r="H351" s="49"/>
      <c r="I351" s="49"/>
      <c r="J351" s="49"/>
      <c r="K351" s="49"/>
      <c r="L351" s="49"/>
      <c r="M351" s="52"/>
      <c r="N351" s="55"/>
      <c r="O351" s="58"/>
    </row>
    <row r="352" spans="1:15" ht="15" customHeight="1" x14ac:dyDescent="0.25">
      <c r="A352" s="61">
        <v>59</v>
      </c>
      <c r="B352" s="61">
        <v>84</v>
      </c>
      <c r="C352" s="3" t="s">
        <v>468</v>
      </c>
      <c r="D352" s="4" t="s">
        <v>469</v>
      </c>
      <c r="E352" s="64">
        <v>569000</v>
      </c>
      <c r="F352" s="67" t="s">
        <v>21</v>
      </c>
      <c r="G352" s="64">
        <v>284000</v>
      </c>
      <c r="H352" s="47">
        <v>6</v>
      </c>
      <c r="I352" s="47">
        <v>18</v>
      </c>
      <c r="J352" s="47">
        <v>5</v>
      </c>
      <c r="K352" s="47">
        <v>5</v>
      </c>
      <c r="L352" s="47">
        <v>10</v>
      </c>
      <c r="M352" s="50">
        <f>SUM(H352:L357)</f>
        <v>44</v>
      </c>
      <c r="N352" s="53">
        <f>G352</f>
        <v>284000</v>
      </c>
      <c r="O352" s="56">
        <v>0</v>
      </c>
    </row>
    <row r="353" spans="1:15" ht="31.5" x14ac:dyDescent="0.25">
      <c r="A353" s="62"/>
      <c r="B353" s="62"/>
      <c r="C353" s="5" t="s">
        <v>22</v>
      </c>
      <c r="D353" s="6" t="s">
        <v>470</v>
      </c>
      <c r="E353" s="65"/>
      <c r="F353" s="68"/>
      <c r="G353" s="65"/>
      <c r="H353" s="48"/>
      <c r="I353" s="48"/>
      <c r="J353" s="48"/>
      <c r="K353" s="48"/>
      <c r="L353" s="48"/>
      <c r="M353" s="51"/>
      <c r="N353" s="54"/>
      <c r="O353" s="57"/>
    </row>
    <row r="354" spans="1:15" x14ac:dyDescent="0.25">
      <c r="A354" s="62"/>
      <c r="B354" s="62"/>
      <c r="C354" s="5" t="s">
        <v>471</v>
      </c>
      <c r="D354" s="59" t="s">
        <v>472</v>
      </c>
      <c r="E354" s="65"/>
      <c r="F354" s="68"/>
      <c r="G354" s="65"/>
      <c r="H354" s="48"/>
      <c r="I354" s="48"/>
      <c r="J354" s="48"/>
      <c r="K354" s="48"/>
      <c r="L354" s="48"/>
      <c r="M354" s="51"/>
      <c r="N354" s="54"/>
      <c r="O354" s="57"/>
    </row>
    <row r="355" spans="1:15" x14ac:dyDescent="0.25">
      <c r="A355" s="62"/>
      <c r="B355" s="62"/>
      <c r="C355" s="5" t="s">
        <v>473</v>
      </c>
      <c r="D355" s="59"/>
      <c r="E355" s="65"/>
      <c r="F355" s="68"/>
      <c r="G355" s="65"/>
      <c r="H355" s="48"/>
      <c r="I355" s="48"/>
      <c r="J355" s="48"/>
      <c r="K355" s="48"/>
      <c r="L355" s="48"/>
      <c r="M355" s="51"/>
      <c r="N355" s="54"/>
      <c r="O355" s="57"/>
    </row>
    <row r="356" spans="1:15" x14ac:dyDescent="0.25">
      <c r="A356" s="62"/>
      <c r="B356" s="62"/>
      <c r="C356" s="5" t="s">
        <v>458</v>
      </c>
      <c r="D356" s="59"/>
      <c r="E356" s="65"/>
      <c r="F356" s="68"/>
      <c r="G356" s="65"/>
      <c r="H356" s="48"/>
      <c r="I356" s="48"/>
      <c r="J356" s="48"/>
      <c r="K356" s="48"/>
      <c r="L356" s="48"/>
      <c r="M356" s="51"/>
      <c r="N356" s="54"/>
      <c r="O356" s="57"/>
    </row>
    <row r="357" spans="1:15" x14ac:dyDescent="0.25">
      <c r="A357" s="63"/>
      <c r="B357" s="63"/>
      <c r="C357" s="7" t="s">
        <v>474</v>
      </c>
      <c r="D357" s="60"/>
      <c r="E357" s="66"/>
      <c r="F357" s="69"/>
      <c r="G357" s="66"/>
      <c r="H357" s="49"/>
      <c r="I357" s="49"/>
      <c r="J357" s="49"/>
      <c r="K357" s="49"/>
      <c r="L357" s="49"/>
      <c r="M357" s="52"/>
      <c r="N357" s="55"/>
      <c r="O357" s="58"/>
    </row>
    <row r="358" spans="1:15" ht="15" customHeight="1" x14ac:dyDescent="0.25">
      <c r="A358" s="61">
        <v>60</v>
      </c>
      <c r="B358" s="61">
        <v>134</v>
      </c>
      <c r="C358" s="3" t="s">
        <v>475</v>
      </c>
      <c r="D358" s="4" t="s">
        <v>476</v>
      </c>
      <c r="E358" s="64">
        <v>750000</v>
      </c>
      <c r="F358" s="67" t="s">
        <v>21</v>
      </c>
      <c r="G358" s="64">
        <v>300000</v>
      </c>
      <c r="H358" s="47">
        <v>10</v>
      </c>
      <c r="I358" s="47">
        <v>18</v>
      </c>
      <c r="J358" s="47">
        <v>1</v>
      </c>
      <c r="K358" s="47">
        <v>5</v>
      </c>
      <c r="L358" s="47">
        <v>10</v>
      </c>
      <c r="M358" s="50">
        <f>SUM(H358:L363)</f>
        <v>44</v>
      </c>
      <c r="N358" s="53">
        <f>G358</f>
        <v>300000</v>
      </c>
      <c r="O358" s="56">
        <v>0</v>
      </c>
    </row>
    <row r="359" spans="1:15" ht="31.5" x14ac:dyDescent="0.25">
      <c r="A359" s="62"/>
      <c r="B359" s="62"/>
      <c r="C359" s="5" t="s">
        <v>22</v>
      </c>
      <c r="D359" s="6" t="s">
        <v>477</v>
      </c>
      <c r="E359" s="65"/>
      <c r="F359" s="68"/>
      <c r="G359" s="65"/>
      <c r="H359" s="48"/>
      <c r="I359" s="48"/>
      <c r="J359" s="48"/>
      <c r="K359" s="48"/>
      <c r="L359" s="48"/>
      <c r="M359" s="51"/>
      <c r="N359" s="54"/>
      <c r="O359" s="57"/>
    </row>
    <row r="360" spans="1:15" x14ac:dyDescent="0.25">
      <c r="A360" s="62"/>
      <c r="B360" s="62"/>
      <c r="C360" s="5" t="s">
        <v>478</v>
      </c>
      <c r="D360" s="59" t="s">
        <v>479</v>
      </c>
      <c r="E360" s="65"/>
      <c r="F360" s="68"/>
      <c r="G360" s="65"/>
      <c r="H360" s="48"/>
      <c r="I360" s="48"/>
      <c r="J360" s="48"/>
      <c r="K360" s="48"/>
      <c r="L360" s="48"/>
      <c r="M360" s="51"/>
      <c r="N360" s="54"/>
      <c r="O360" s="57"/>
    </row>
    <row r="361" spans="1:15" x14ac:dyDescent="0.25">
      <c r="A361" s="62"/>
      <c r="B361" s="62"/>
      <c r="C361" s="5" t="s">
        <v>480</v>
      </c>
      <c r="D361" s="59"/>
      <c r="E361" s="65"/>
      <c r="F361" s="68"/>
      <c r="G361" s="65"/>
      <c r="H361" s="48"/>
      <c r="I361" s="48"/>
      <c r="J361" s="48"/>
      <c r="K361" s="48"/>
      <c r="L361" s="48"/>
      <c r="M361" s="51"/>
      <c r="N361" s="54"/>
      <c r="O361" s="57"/>
    </row>
    <row r="362" spans="1:15" x14ac:dyDescent="0.25">
      <c r="A362" s="62"/>
      <c r="B362" s="62"/>
      <c r="C362" s="5" t="s">
        <v>481</v>
      </c>
      <c r="D362" s="59"/>
      <c r="E362" s="65"/>
      <c r="F362" s="68"/>
      <c r="G362" s="65"/>
      <c r="H362" s="48"/>
      <c r="I362" s="48"/>
      <c r="J362" s="48"/>
      <c r="K362" s="48"/>
      <c r="L362" s="48"/>
      <c r="M362" s="51"/>
      <c r="N362" s="54"/>
      <c r="O362" s="57"/>
    </row>
    <row r="363" spans="1:15" x14ac:dyDescent="0.25">
      <c r="A363" s="63"/>
      <c r="B363" s="63"/>
      <c r="C363" s="7" t="s">
        <v>482</v>
      </c>
      <c r="D363" s="60"/>
      <c r="E363" s="66"/>
      <c r="F363" s="69"/>
      <c r="G363" s="66"/>
      <c r="H363" s="49"/>
      <c r="I363" s="49"/>
      <c r="J363" s="49"/>
      <c r="K363" s="49"/>
      <c r="L363" s="49"/>
      <c r="M363" s="52"/>
      <c r="N363" s="55"/>
      <c r="O363" s="58"/>
    </row>
    <row r="364" spans="1:15" ht="15" customHeight="1" x14ac:dyDescent="0.25">
      <c r="A364" s="61">
        <v>61</v>
      </c>
      <c r="B364" s="61">
        <v>163</v>
      </c>
      <c r="C364" s="3" t="s">
        <v>483</v>
      </c>
      <c r="D364" s="4" t="s">
        <v>484</v>
      </c>
      <c r="E364" s="64">
        <v>749807</v>
      </c>
      <c r="F364" s="67" t="s">
        <v>21</v>
      </c>
      <c r="G364" s="64">
        <v>300000</v>
      </c>
      <c r="H364" s="47">
        <v>10</v>
      </c>
      <c r="I364" s="47">
        <v>18</v>
      </c>
      <c r="J364" s="47">
        <v>1</v>
      </c>
      <c r="K364" s="47">
        <v>5</v>
      </c>
      <c r="L364" s="47">
        <v>10</v>
      </c>
      <c r="M364" s="50">
        <f>SUM(H364:L369)</f>
        <v>44</v>
      </c>
      <c r="N364" s="53">
        <f>G364</f>
        <v>300000</v>
      </c>
      <c r="O364" s="56">
        <v>0</v>
      </c>
    </row>
    <row r="365" spans="1:15" ht="31.5" x14ac:dyDescent="0.25">
      <c r="A365" s="62"/>
      <c r="B365" s="62"/>
      <c r="C365" s="5" t="s">
        <v>22</v>
      </c>
      <c r="D365" s="6" t="s">
        <v>485</v>
      </c>
      <c r="E365" s="65"/>
      <c r="F365" s="68"/>
      <c r="G365" s="65"/>
      <c r="H365" s="48"/>
      <c r="I365" s="48"/>
      <c r="J365" s="48"/>
      <c r="K365" s="48"/>
      <c r="L365" s="48"/>
      <c r="M365" s="51"/>
      <c r="N365" s="54"/>
      <c r="O365" s="57"/>
    </row>
    <row r="366" spans="1:15" x14ac:dyDescent="0.25">
      <c r="A366" s="62"/>
      <c r="B366" s="62"/>
      <c r="C366" s="5" t="s">
        <v>486</v>
      </c>
      <c r="D366" s="59" t="s">
        <v>487</v>
      </c>
      <c r="E366" s="65"/>
      <c r="F366" s="68"/>
      <c r="G366" s="65"/>
      <c r="H366" s="48"/>
      <c r="I366" s="48"/>
      <c r="J366" s="48"/>
      <c r="K366" s="48"/>
      <c r="L366" s="48"/>
      <c r="M366" s="51"/>
      <c r="N366" s="54"/>
      <c r="O366" s="57"/>
    </row>
    <row r="367" spans="1:15" x14ac:dyDescent="0.25">
      <c r="A367" s="62"/>
      <c r="B367" s="62"/>
      <c r="C367" s="5" t="s">
        <v>488</v>
      </c>
      <c r="D367" s="59"/>
      <c r="E367" s="65"/>
      <c r="F367" s="68"/>
      <c r="G367" s="65"/>
      <c r="H367" s="48"/>
      <c r="I367" s="48"/>
      <c r="J367" s="48"/>
      <c r="K367" s="48"/>
      <c r="L367" s="48"/>
      <c r="M367" s="51"/>
      <c r="N367" s="54"/>
      <c r="O367" s="57"/>
    </row>
    <row r="368" spans="1:15" x14ac:dyDescent="0.25">
      <c r="A368" s="62"/>
      <c r="B368" s="62"/>
      <c r="C368" s="5" t="s">
        <v>489</v>
      </c>
      <c r="D368" s="59"/>
      <c r="E368" s="65"/>
      <c r="F368" s="68"/>
      <c r="G368" s="65"/>
      <c r="H368" s="48"/>
      <c r="I368" s="48"/>
      <c r="J368" s="48"/>
      <c r="K368" s="48"/>
      <c r="L368" s="48"/>
      <c r="M368" s="51"/>
      <c r="N368" s="54"/>
      <c r="O368" s="57"/>
    </row>
    <row r="369" spans="1:15" x14ac:dyDescent="0.25">
      <c r="A369" s="63"/>
      <c r="B369" s="63"/>
      <c r="C369" s="7" t="s">
        <v>490</v>
      </c>
      <c r="D369" s="60"/>
      <c r="E369" s="66"/>
      <c r="F369" s="69"/>
      <c r="G369" s="66"/>
      <c r="H369" s="49"/>
      <c r="I369" s="49"/>
      <c r="J369" s="49"/>
      <c r="K369" s="49"/>
      <c r="L369" s="49"/>
      <c r="M369" s="52"/>
      <c r="N369" s="55"/>
      <c r="O369" s="58"/>
    </row>
    <row r="370" spans="1:15" ht="21" x14ac:dyDescent="0.25">
      <c r="A370" s="61">
        <v>62</v>
      </c>
      <c r="B370" s="61">
        <v>122</v>
      </c>
      <c r="C370" s="3" t="s">
        <v>491</v>
      </c>
      <c r="D370" s="4" t="s">
        <v>492</v>
      </c>
      <c r="E370" s="64">
        <v>550000</v>
      </c>
      <c r="F370" s="67" t="s">
        <v>21</v>
      </c>
      <c r="G370" s="64">
        <v>250000</v>
      </c>
      <c r="H370" s="47">
        <v>6</v>
      </c>
      <c r="I370" s="47">
        <v>20</v>
      </c>
      <c r="J370" s="47">
        <v>5</v>
      </c>
      <c r="K370" s="47">
        <v>5</v>
      </c>
      <c r="L370" s="47">
        <v>8</v>
      </c>
      <c r="M370" s="50">
        <f>SUM(H370:L375)</f>
        <v>44</v>
      </c>
      <c r="N370" s="53">
        <f>G370</f>
        <v>250000</v>
      </c>
      <c r="O370" s="56">
        <v>0</v>
      </c>
    </row>
    <row r="371" spans="1:15" ht="31.5" x14ac:dyDescent="0.25">
      <c r="A371" s="62"/>
      <c r="B371" s="62"/>
      <c r="C371" s="5" t="s">
        <v>22</v>
      </c>
      <c r="D371" s="6" t="s">
        <v>492</v>
      </c>
      <c r="E371" s="65"/>
      <c r="F371" s="68"/>
      <c r="G371" s="65"/>
      <c r="H371" s="48"/>
      <c r="I371" s="48"/>
      <c r="J371" s="48"/>
      <c r="K371" s="48"/>
      <c r="L371" s="48"/>
      <c r="M371" s="51"/>
      <c r="N371" s="54"/>
      <c r="O371" s="57"/>
    </row>
    <row r="372" spans="1:15" x14ac:dyDescent="0.25">
      <c r="A372" s="62"/>
      <c r="B372" s="62"/>
      <c r="C372" s="5" t="s">
        <v>493</v>
      </c>
      <c r="D372" s="59" t="s">
        <v>494</v>
      </c>
      <c r="E372" s="65"/>
      <c r="F372" s="68"/>
      <c r="G372" s="65"/>
      <c r="H372" s="48"/>
      <c r="I372" s="48"/>
      <c r="J372" s="48"/>
      <c r="K372" s="48"/>
      <c r="L372" s="48"/>
      <c r="M372" s="51"/>
      <c r="N372" s="54"/>
      <c r="O372" s="57"/>
    </row>
    <row r="373" spans="1:15" ht="21" x14ac:dyDescent="0.25">
      <c r="A373" s="62"/>
      <c r="B373" s="62"/>
      <c r="C373" s="5" t="s">
        <v>495</v>
      </c>
      <c r="D373" s="59"/>
      <c r="E373" s="65"/>
      <c r="F373" s="68"/>
      <c r="G373" s="65"/>
      <c r="H373" s="48"/>
      <c r="I373" s="48"/>
      <c r="J373" s="48"/>
      <c r="K373" s="48"/>
      <c r="L373" s="48"/>
      <c r="M373" s="51"/>
      <c r="N373" s="54"/>
      <c r="O373" s="57"/>
    </row>
    <row r="374" spans="1:15" x14ac:dyDescent="0.25">
      <c r="A374" s="62"/>
      <c r="B374" s="62"/>
      <c r="C374" s="5" t="s">
        <v>496</v>
      </c>
      <c r="D374" s="59"/>
      <c r="E374" s="65"/>
      <c r="F374" s="68"/>
      <c r="G374" s="65"/>
      <c r="H374" s="48"/>
      <c r="I374" s="48"/>
      <c r="J374" s="48"/>
      <c r="K374" s="48"/>
      <c r="L374" s="48"/>
      <c r="M374" s="51"/>
      <c r="N374" s="54"/>
      <c r="O374" s="57"/>
    </row>
    <row r="375" spans="1:15" ht="21" x14ac:dyDescent="0.25">
      <c r="A375" s="63"/>
      <c r="B375" s="63"/>
      <c r="C375" s="7" t="s">
        <v>497</v>
      </c>
      <c r="D375" s="60"/>
      <c r="E375" s="66"/>
      <c r="F375" s="69"/>
      <c r="G375" s="66"/>
      <c r="H375" s="49"/>
      <c r="I375" s="49"/>
      <c r="J375" s="49"/>
      <c r="K375" s="49"/>
      <c r="L375" s="49"/>
      <c r="M375" s="52"/>
      <c r="N375" s="55"/>
      <c r="O375" s="58"/>
    </row>
    <row r="376" spans="1:15" ht="15" customHeight="1" x14ac:dyDescent="0.25">
      <c r="A376" s="61">
        <v>63</v>
      </c>
      <c r="B376" s="61">
        <v>148</v>
      </c>
      <c r="C376" s="3" t="s">
        <v>498</v>
      </c>
      <c r="D376" s="4" t="s">
        <v>499</v>
      </c>
      <c r="E376" s="64">
        <v>500000</v>
      </c>
      <c r="F376" s="67" t="s">
        <v>21</v>
      </c>
      <c r="G376" s="64">
        <v>250000</v>
      </c>
      <c r="H376" s="47">
        <v>6</v>
      </c>
      <c r="I376" s="47">
        <v>18</v>
      </c>
      <c r="J376" s="47">
        <v>5</v>
      </c>
      <c r="K376" s="47">
        <v>5</v>
      </c>
      <c r="L376" s="47">
        <v>10</v>
      </c>
      <c r="M376" s="50">
        <f>SUM(H376:L381)</f>
        <v>44</v>
      </c>
      <c r="N376" s="53">
        <f>G376</f>
        <v>250000</v>
      </c>
      <c r="O376" s="56">
        <v>0</v>
      </c>
    </row>
    <row r="377" spans="1:15" ht="31.5" x14ac:dyDescent="0.25">
      <c r="A377" s="62"/>
      <c r="B377" s="62"/>
      <c r="C377" s="5" t="s">
        <v>22</v>
      </c>
      <c r="D377" s="6" t="s">
        <v>500</v>
      </c>
      <c r="E377" s="65"/>
      <c r="F377" s="68"/>
      <c r="G377" s="65"/>
      <c r="H377" s="48"/>
      <c r="I377" s="48"/>
      <c r="J377" s="48"/>
      <c r="K377" s="48"/>
      <c r="L377" s="48"/>
      <c r="M377" s="51"/>
      <c r="N377" s="54"/>
      <c r="O377" s="57"/>
    </row>
    <row r="378" spans="1:15" x14ac:dyDescent="0.25">
      <c r="A378" s="62"/>
      <c r="B378" s="62"/>
      <c r="C378" s="5" t="s">
        <v>501</v>
      </c>
      <c r="D378" s="59" t="s">
        <v>502</v>
      </c>
      <c r="E378" s="65"/>
      <c r="F378" s="68"/>
      <c r="G378" s="65"/>
      <c r="H378" s="48"/>
      <c r="I378" s="48"/>
      <c r="J378" s="48"/>
      <c r="K378" s="48"/>
      <c r="L378" s="48"/>
      <c r="M378" s="51"/>
      <c r="N378" s="54"/>
      <c r="O378" s="57"/>
    </row>
    <row r="379" spans="1:15" x14ac:dyDescent="0.25">
      <c r="A379" s="62"/>
      <c r="B379" s="62"/>
      <c r="C379" s="5" t="s">
        <v>503</v>
      </c>
      <c r="D379" s="59"/>
      <c r="E379" s="65"/>
      <c r="F379" s="68"/>
      <c r="G379" s="65"/>
      <c r="H379" s="48"/>
      <c r="I379" s="48"/>
      <c r="J379" s="48"/>
      <c r="K379" s="48"/>
      <c r="L379" s="48"/>
      <c r="M379" s="51"/>
      <c r="N379" s="54"/>
      <c r="O379" s="57"/>
    </row>
    <row r="380" spans="1:15" x14ac:dyDescent="0.25">
      <c r="A380" s="62"/>
      <c r="B380" s="62"/>
      <c r="C380" s="5" t="s">
        <v>504</v>
      </c>
      <c r="D380" s="59"/>
      <c r="E380" s="65"/>
      <c r="F380" s="68"/>
      <c r="G380" s="65"/>
      <c r="H380" s="48"/>
      <c r="I380" s="48"/>
      <c r="J380" s="48"/>
      <c r="K380" s="48"/>
      <c r="L380" s="48"/>
      <c r="M380" s="51"/>
      <c r="N380" s="54"/>
      <c r="O380" s="57"/>
    </row>
    <row r="381" spans="1:15" x14ac:dyDescent="0.25">
      <c r="A381" s="63"/>
      <c r="B381" s="63"/>
      <c r="C381" s="7" t="s">
        <v>505</v>
      </c>
      <c r="D381" s="60"/>
      <c r="E381" s="66"/>
      <c r="F381" s="69"/>
      <c r="G381" s="66"/>
      <c r="H381" s="49"/>
      <c r="I381" s="49"/>
      <c r="J381" s="49"/>
      <c r="K381" s="49"/>
      <c r="L381" s="49"/>
      <c r="M381" s="52"/>
      <c r="N381" s="55"/>
      <c r="O381" s="58"/>
    </row>
    <row r="382" spans="1:15" ht="15" customHeight="1" x14ac:dyDescent="0.25">
      <c r="A382" s="61">
        <v>64</v>
      </c>
      <c r="B382" s="61">
        <v>81</v>
      </c>
      <c r="C382" s="3" t="s">
        <v>506</v>
      </c>
      <c r="D382" s="4" t="s">
        <v>507</v>
      </c>
      <c r="E382" s="64">
        <v>302483</v>
      </c>
      <c r="F382" s="67" t="s">
        <v>21</v>
      </c>
      <c r="G382" s="64">
        <v>136114.35</v>
      </c>
      <c r="H382" s="47">
        <v>6</v>
      </c>
      <c r="I382" s="47">
        <v>15</v>
      </c>
      <c r="J382" s="47">
        <v>10</v>
      </c>
      <c r="K382" s="47">
        <v>5</v>
      </c>
      <c r="L382" s="47">
        <v>8</v>
      </c>
      <c r="M382" s="50">
        <f>SUM(H382:L387)</f>
        <v>44</v>
      </c>
      <c r="N382" s="53">
        <f>G382</f>
        <v>136114.35</v>
      </c>
      <c r="O382" s="56">
        <v>0</v>
      </c>
    </row>
    <row r="383" spans="1:15" ht="31.5" x14ac:dyDescent="0.25">
      <c r="A383" s="62"/>
      <c r="B383" s="62"/>
      <c r="C383" s="5" t="s">
        <v>22</v>
      </c>
      <c r="D383" s="6" t="s">
        <v>508</v>
      </c>
      <c r="E383" s="65"/>
      <c r="F383" s="68"/>
      <c r="G383" s="65"/>
      <c r="H383" s="48"/>
      <c r="I383" s="48"/>
      <c r="J383" s="48"/>
      <c r="K383" s="48"/>
      <c r="L383" s="48"/>
      <c r="M383" s="51"/>
      <c r="N383" s="54"/>
      <c r="O383" s="57"/>
    </row>
    <row r="384" spans="1:15" x14ac:dyDescent="0.25">
      <c r="A384" s="62"/>
      <c r="B384" s="62"/>
      <c r="C384" s="5" t="s">
        <v>509</v>
      </c>
      <c r="D384" s="59" t="s">
        <v>510</v>
      </c>
      <c r="E384" s="65"/>
      <c r="F384" s="68"/>
      <c r="G384" s="65"/>
      <c r="H384" s="48"/>
      <c r="I384" s="48"/>
      <c r="J384" s="48"/>
      <c r="K384" s="48"/>
      <c r="L384" s="48"/>
      <c r="M384" s="51"/>
      <c r="N384" s="54"/>
      <c r="O384" s="57"/>
    </row>
    <row r="385" spans="1:15" x14ac:dyDescent="0.25">
      <c r="A385" s="62"/>
      <c r="B385" s="62"/>
      <c r="C385" s="5" t="s">
        <v>511</v>
      </c>
      <c r="D385" s="59"/>
      <c r="E385" s="65"/>
      <c r="F385" s="68"/>
      <c r="G385" s="65"/>
      <c r="H385" s="48"/>
      <c r="I385" s="48"/>
      <c r="J385" s="48"/>
      <c r="K385" s="48"/>
      <c r="L385" s="48"/>
      <c r="M385" s="51"/>
      <c r="N385" s="54"/>
      <c r="O385" s="57"/>
    </row>
    <row r="386" spans="1:15" x14ac:dyDescent="0.25">
      <c r="A386" s="62"/>
      <c r="B386" s="62"/>
      <c r="C386" s="5" t="s">
        <v>512</v>
      </c>
      <c r="D386" s="59"/>
      <c r="E386" s="65"/>
      <c r="F386" s="68"/>
      <c r="G386" s="65"/>
      <c r="H386" s="48"/>
      <c r="I386" s="48"/>
      <c r="J386" s="48"/>
      <c r="K386" s="48"/>
      <c r="L386" s="48"/>
      <c r="M386" s="51"/>
      <c r="N386" s="54"/>
      <c r="O386" s="57"/>
    </row>
    <row r="387" spans="1:15" x14ac:dyDescent="0.25">
      <c r="A387" s="63"/>
      <c r="B387" s="63"/>
      <c r="C387" s="7" t="s">
        <v>513</v>
      </c>
      <c r="D387" s="60"/>
      <c r="E387" s="66"/>
      <c r="F387" s="69"/>
      <c r="G387" s="66"/>
      <c r="H387" s="49"/>
      <c r="I387" s="49"/>
      <c r="J387" s="49"/>
      <c r="K387" s="49"/>
      <c r="L387" s="49"/>
      <c r="M387" s="52"/>
      <c r="N387" s="55"/>
      <c r="O387" s="58"/>
    </row>
    <row r="388" spans="1:15" ht="21" x14ac:dyDescent="0.25">
      <c r="A388" s="61">
        <v>65</v>
      </c>
      <c r="B388" s="61" t="s">
        <v>514</v>
      </c>
      <c r="C388" s="3" t="s">
        <v>515</v>
      </c>
      <c r="D388" s="4" t="s">
        <v>516</v>
      </c>
      <c r="E388" s="64">
        <v>834139</v>
      </c>
      <c r="F388" s="67" t="s">
        <v>21</v>
      </c>
      <c r="G388" s="64">
        <v>300000</v>
      </c>
      <c r="H388" s="47">
        <v>6</v>
      </c>
      <c r="I388" s="47">
        <v>18</v>
      </c>
      <c r="J388" s="47">
        <v>5</v>
      </c>
      <c r="K388" s="47">
        <v>5</v>
      </c>
      <c r="L388" s="47">
        <v>10</v>
      </c>
      <c r="M388" s="50">
        <f>SUM(H388:L393)</f>
        <v>44</v>
      </c>
      <c r="N388" s="53">
        <f>G388</f>
        <v>300000</v>
      </c>
      <c r="O388" s="56">
        <v>0</v>
      </c>
    </row>
    <row r="389" spans="1:15" ht="31.5" x14ac:dyDescent="0.25">
      <c r="A389" s="62"/>
      <c r="B389" s="62"/>
      <c r="C389" s="5" t="s">
        <v>22</v>
      </c>
      <c r="D389" s="6" t="s">
        <v>517</v>
      </c>
      <c r="E389" s="65"/>
      <c r="F389" s="68"/>
      <c r="G389" s="65"/>
      <c r="H389" s="48"/>
      <c r="I389" s="48"/>
      <c r="J389" s="48"/>
      <c r="K389" s="48"/>
      <c r="L389" s="48"/>
      <c r="M389" s="51"/>
      <c r="N389" s="54"/>
      <c r="O389" s="57"/>
    </row>
    <row r="390" spans="1:15" x14ac:dyDescent="0.25">
      <c r="A390" s="62"/>
      <c r="B390" s="62"/>
      <c r="C390" s="5" t="s">
        <v>518</v>
      </c>
      <c r="D390" s="59" t="s">
        <v>519</v>
      </c>
      <c r="E390" s="65"/>
      <c r="F390" s="68"/>
      <c r="G390" s="65"/>
      <c r="H390" s="48"/>
      <c r="I390" s="48"/>
      <c r="J390" s="48"/>
      <c r="K390" s="48"/>
      <c r="L390" s="48"/>
      <c r="M390" s="51"/>
      <c r="N390" s="54"/>
      <c r="O390" s="57"/>
    </row>
    <row r="391" spans="1:15" x14ac:dyDescent="0.25">
      <c r="A391" s="62"/>
      <c r="B391" s="62"/>
      <c r="C391" s="5" t="s">
        <v>520</v>
      </c>
      <c r="D391" s="59"/>
      <c r="E391" s="65"/>
      <c r="F391" s="68"/>
      <c r="G391" s="65"/>
      <c r="H391" s="48"/>
      <c r="I391" s="48"/>
      <c r="J391" s="48"/>
      <c r="K391" s="48"/>
      <c r="L391" s="48"/>
      <c r="M391" s="51"/>
      <c r="N391" s="54"/>
      <c r="O391" s="57"/>
    </row>
    <row r="392" spans="1:15" x14ac:dyDescent="0.25">
      <c r="A392" s="62"/>
      <c r="B392" s="62"/>
      <c r="C392" s="5" t="s">
        <v>458</v>
      </c>
      <c r="D392" s="59"/>
      <c r="E392" s="65"/>
      <c r="F392" s="68"/>
      <c r="G392" s="65"/>
      <c r="H392" s="48"/>
      <c r="I392" s="48"/>
      <c r="J392" s="48"/>
      <c r="K392" s="48"/>
      <c r="L392" s="48"/>
      <c r="M392" s="51"/>
      <c r="N392" s="54"/>
      <c r="O392" s="57"/>
    </row>
    <row r="393" spans="1:15" x14ac:dyDescent="0.25">
      <c r="A393" s="63"/>
      <c r="B393" s="63"/>
      <c r="C393" s="7" t="s">
        <v>521</v>
      </c>
      <c r="D393" s="60"/>
      <c r="E393" s="66"/>
      <c r="F393" s="69"/>
      <c r="G393" s="66"/>
      <c r="H393" s="49"/>
      <c r="I393" s="49"/>
      <c r="J393" s="49"/>
      <c r="K393" s="49"/>
      <c r="L393" s="49"/>
      <c r="M393" s="52"/>
      <c r="N393" s="55"/>
      <c r="O393" s="58"/>
    </row>
    <row r="394" spans="1:15" ht="15" customHeight="1" x14ac:dyDescent="0.25">
      <c r="A394" s="61">
        <v>66</v>
      </c>
      <c r="B394" s="61">
        <v>135</v>
      </c>
      <c r="C394" s="3" t="s">
        <v>522</v>
      </c>
      <c r="D394" s="4" t="s">
        <v>523</v>
      </c>
      <c r="E394" s="64">
        <v>654775</v>
      </c>
      <c r="F394" s="67" t="s">
        <v>21</v>
      </c>
      <c r="G394" s="64">
        <v>300000</v>
      </c>
      <c r="H394" s="47">
        <v>6</v>
      </c>
      <c r="I394" s="47">
        <v>13</v>
      </c>
      <c r="J394" s="47">
        <v>10</v>
      </c>
      <c r="K394" s="47">
        <v>5</v>
      </c>
      <c r="L394" s="47">
        <v>10</v>
      </c>
      <c r="M394" s="50">
        <f>SUM(H394:L399)</f>
        <v>44</v>
      </c>
      <c r="N394" s="53">
        <f>G394</f>
        <v>300000</v>
      </c>
      <c r="O394" s="56">
        <v>0</v>
      </c>
    </row>
    <row r="395" spans="1:15" ht="31.5" x14ac:dyDescent="0.25">
      <c r="A395" s="62"/>
      <c r="B395" s="62"/>
      <c r="C395" s="5" t="s">
        <v>22</v>
      </c>
      <c r="D395" s="6" t="s">
        <v>524</v>
      </c>
      <c r="E395" s="65"/>
      <c r="F395" s="68"/>
      <c r="G395" s="65"/>
      <c r="H395" s="48"/>
      <c r="I395" s="48"/>
      <c r="J395" s="48"/>
      <c r="K395" s="48"/>
      <c r="L395" s="48"/>
      <c r="M395" s="51"/>
      <c r="N395" s="54"/>
      <c r="O395" s="57"/>
    </row>
    <row r="396" spans="1:15" x14ac:dyDescent="0.25">
      <c r="A396" s="62"/>
      <c r="B396" s="62"/>
      <c r="C396" s="5" t="s">
        <v>525</v>
      </c>
      <c r="D396" s="59" t="s">
        <v>526</v>
      </c>
      <c r="E396" s="65"/>
      <c r="F396" s="68"/>
      <c r="G396" s="65"/>
      <c r="H396" s="48"/>
      <c r="I396" s="48"/>
      <c r="J396" s="48"/>
      <c r="K396" s="48"/>
      <c r="L396" s="48"/>
      <c r="M396" s="51"/>
      <c r="N396" s="54"/>
      <c r="O396" s="57"/>
    </row>
    <row r="397" spans="1:15" x14ac:dyDescent="0.25">
      <c r="A397" s="62"/>
      <c r="B397" s="62"/>
      <c r="C397" s="5" t="s">
        <v>527</v>
      </c>
      <c r="D397" s="59"/>
      <c r="E397" s="65"/>
      <c r="F397" s="68"/>
      <c r="G397" s="65"/>
      <c r="H397" s="48"/>
      <c r="I397" s="48"/>
      <c r="J397" s="48"/>
      <c r="K397" s="48"/>
      <c r="L397" s="48"/>
      <c r="M397" s="51"/>
      <c r="N397" s="54"/>
      <c r="O397" s="57"/>
    </row>
    <row r="398" spans="1:15" x14ac:dyDescent="0.25">
      <c r="A398" s="62"/>
      <c r="B398" s="62"/>
      <c r="C398" s="5" t="s">
        <v>66</v>
      </c>
      <c r="D398" s="59"/>
      <c r="E398" s="65"/>
      <c r="F398" s="68"/>
      <c r="G398" s="65"/>
      <c r="H398" s="48"/>
      <c r="I398" s="48"/>
      <c r="J398" s="48"/>
      <c r="K398" s="48"/>
      <c r="L398" s="48"/>
      <c r="M398" s="51"/>
      <c r="N398" s="54"/>
      <c r="O398" s="57"/>
    </row>
    <row r="399" spans="1:15" x14ac:dyDescent="0.25">
      <c r="A399" s="63"/>
      <c r="B399" s="63"/>
      <c r="C399" s="7" t="s">
        <v>528</v>
      </c>
      <c r="D399" s="60"/>
      <c r="E399" s="66"/>
      <c r="F399" s="69"/>
      <c r="G399" s="66"/>
      <c r="H399" s="49"/>
      <c r="I399" s="49"/>
      <c r="J399" s="49"/>
      <c r="K399" s="49"/>
      <c r="L399" s="49"/>
      <c r="M399" s="52"/>
      <c r="N399" s="55"/>
      <c r="O399" s="58"/>
    </row>
    <row r="400" spans="1:15" ht="15" customHeight="1" x14ac:dyDescent="0.25">
      <c r="A400" s="61">
        <v>67</v>
      </c>
      <c r="B400" s="61">
        <v>90</v>
      </c>
      <c r="C400" s="3" t="s">
        <v>635</v>
      </c>
      <c r="D400" s="4" t="s">
        <v>636</v>
      </c>
      <c r="E400" s="64">
        <v>664378</v>
      </c>
      <c r="F400" s="67" t="s">
        <v>21</v>
      </c>
      <c r="G400" s="64">
        <v>265000</v>
      </c>
      <c r="H400" s="47">
        <v>10</v>
      </c>
      <c r="I400" s="47">
        <v>18</v>
      </c>
      <c r="J400" s="47">
        <v>1</v>
      </c>
      <c r="K400" s="47">
        <v>5</v>
      </c>
      <c r="L400" s="47">
        <v>10</v>
      </c>
      <c r="M400" s="50">
        <f>SUM(H400:L405)</f>
        <v>44</v>
      </c>
      <c r="N400" s="53">
        <f>G400</f>
        <v>265000</v>
      </c>
      <c r="O400" s="56">
        <v>0</v>
      </c>
    </row>
    <row r="401" spans="1:15" ht="31.5" x14ac:dyDescent="0.25">
      <c r="A401" s="62"/>
      <c r="B401" s="62"/>
      <c r="C401" s="5" t="s">
        <v>22</v>
      </c>
      <c r="D401" s="6" t="s">
        <v>637</v>
      </c>
      <c r="E401" s="65"/>
      <c r="F401" s="68"/>
      <c r="G401" s="65"/>
      <c r="H401" s="48"/>
      <c r="I401" s="48"/>
      <c r="J401" s="48"/>
      <c r="K401" s="48"/>
      <c r="L401" s="48"/>
      <c r="M401" s="51"/>
      <c r="N401" s="54"/>
      <c r="O401" s="57"/>
    </row>
    <row r="402" spans="1:15" x14ac:dyDescent="0.25">
      <c r="A402" s="62"/>
      <c r="B402" s="62"/>
      <c r="C402" s="5" t="s">
        <v>638</v>
      </c>
      <c r="D402" s="59" t="s">
        <v>639</v>
      </c>
      <c r="E402" s="65"/>
      <c r="F402" s="68"/>
      <c r="G402" s="65"/>
      <c r="H402" s="48"/>
      <c r="I402" s="48"/>
      <c r="J402" s="48"/>
      <c r="K402" s="48"/>
      <c r="L402" s="48"/>
      <c r="M402" s="51"/>
      <c r="N402" s="54"/>
      <c r="O402" s="57"/>
    </row>
    <row r="403" spans="1:15" x14ac:dyDescent="0.25">
      <c r="A403" s="62"/>
      <c r="B403" s="62"/>
      <c r="C403" s="5" t="s">
        <v>640</v>
      </c>
      <c r="D403" s="59"/>
      <c r="E403" s="65"/>
      <c r="F403" s="68"/>
      <c r="G403" s="65"/>
      <c r="H403" s="48"/>
      <c r="I403" s="48"/>
      <c r="J403" s="48"/>
      <c r="K403" s="48"/>
      <c r="L403" s="48"/>
      <c r="M403" s="51"/>
      <c r="N403" s="54"/>
      <c r="O403" s="57"/>
    </row>
    <row r="404" spans="1:15" x14ac:dyDescent="0.25">
      <c r="A404" s="62"/>
      <c r="B404" s="62"/>
      <c r="C404" s="5" t="s">
        <v>641</v>
      </c>
      <c r="D404" s="59"/>
      <c r="E404" s="65"/>
      <c r="F404" s="68"/>
      <c r="G404" s="65"/>
      <c r="H404" s="48"/>
      <c r="I404" s="48"/>
      <c r="J404" s="48"/>
      <c r="K404" s="48"/>
      <c r="L404" s="48"/>
      <c r="M404" s="51"/>
      <c r="N404" s="54"/>
      <c r="O404" s="57"/>
    </row>
    <row r="405" spans="1:15" x14ac:dyDescent="0.25">
      <c r="A405" s="63"/>
      <c r="B405" s="63"/>
      <c r="C405" s="7" t="s">
        <v>642</v>
      </c>
      <c r="D405" s="60"/>
      <c r="E405" s="66"/>
      <c r="F405" s="69"/>
      <c r="G405" s="66"/>
      <c r="H405" s="49"/>
      <c r="I405" s="49"/>
      <c r="J405" s="49"/>
      <c r="K405" s="49"/>
      <c r="L405" s="49"/>
      <c r="M405" s="52"/>
      <c r="N405" s="55"/>
      <c r="O405" s="58"/>
    </row>
    <row r="406" spans="1:15" ht="15" customHeight="1" x14ac:dyDescent="0.25">
      <c r="A406" s="61">
        <v>68</v>
      </c>
      <c r="B406" s="61">
        <v>58</v>
      </c>
      <c r="C406" s="3" t="s">
        <v>529</v>
      </c>
      <c r="D406" s="4" t="s">
        <v>530</v>
      </c>
      <c r="E406" s="64">
        <v>1222901</v>
      </c>
      <c r="F406" s="67" t="s">
        <v>21</v>
      </c>
      <c r="G406" s="64">
        <v>300000</v>
      </c>
      <c r="H406" s="47">
        <v>11</v>
      </c>
      <c r="I406" s="47">
        <v>10</v>
      </c>
      <c r="J406" s="47">
        <v>10</v>
      </c>
      <c r="K406" s="47">
        <v>5</v>
      </c>
      <c r="L406" s="47">
        <v>8</v>
      </c>
      <c r="M406" s="50">
        <f>SUM(H406:L411)</f>
        <v>44</v>
      </c>
      <c r="N406" s="53">
        <f>G406</f>
        <v>300000</v>
      </c>
      <c r="O406" s="56">
        <v>0</v>
      </c>
    </row>
    <row r="407" spans="1:15" ht="31.5" x14ac:dyDescent="0.25">
      <c r="A407" s="62"/>
      <c r="B407" s="62"/>
      <c r="C407" s="5" t="s">
        <v>22</v>
      </c>
      <c r="D407" s="6" t="s">
        <v>531</v>
      </c>
      <c r="E407" s="65"/>
      <c r="F407" s="68"/>
      <c r="G407" s="65"/>
      <c r="H407" s="48"/>
      <c r="I407" s="48"/>
      <c r="J407" s="48"/>
      <c r="K407" s="48"/>
      <c r="L407" s="48"/>
      <c r="M407" s="51"/>
      <c r="N407" s="54"/>
      <c r="O407" s="57"/>
    </row>
    <row r="408" spans="1:15" x14ac:dyDescent="0.25">
      <c r="A408" s="62"/>
      <c r="B408" s="62"/>
      <c r="C408" s="5" t="s">
        <v>532</v>
      </c>
      <c r="D408" s="59" t="s">
        <v>533</v>
      </c>
      <c r="E408" s="65"/>
      <c r="F408" s="68"/>
      <c r="G408" s="65"/>
      <c r="H408" s="48"/>
      <c r="I408" s="48"/>
      <c r="J408" s="48"/>
      <c r="K408" s="48"/>
      <c r="L408" s="48"/>
      <c r="M408" s="51"/>
      <c r="N408" s="54"/>
      <c r="O408" s="57"/>
    </row>
    <row r="409" spans="1:15" x14ac:dyDescent="0.25">
      <c r="A409" s="62"/>
      <c r="B409" s="62"/>
      <c r="C409" s="5" t="s">
        <v>534</v>
      </c>
      <c r="D409" s="59"/>
      <c r="E409" s="65"/>
      <c r="F409" s="68"/>
      <c r="G409" s="65"/>
      <c r="H409" s="48"/>
      <c r="I409" s="48"/>
      <c r="J409" s="48"/>
      <c r="K409" s="48"/>
      <c r="L409" s="48"/>
      <c r="M409" s="51"/>
      <c r="N409" s="54"/>
      <c r="O409" s="57"/>
    </row>
    <row r="410" spans="1:15" x14ac:dyDescent="0.25">
      <c r="A410" s="62"/>
      <c r="B410" s="62"/>
      <c r="C410" s="5" t="s">
        <v>535</v>
      </c>
      <c r="D410" s="59"/>
      <c r="E410" s="65"/>
      <c r="F410" s="68"/>
      <c r="G410" s="65"/>
      <c r="H410" s="48"/>
      <c r="I410" s="48"/>
      <c r="J410" s="48"/>
      <c r="K410" s="48"/>
      <c r="L410" s="48"/>
      <c r="M410" s="51"/>
      <c r="N410" s="54"/>
      <c r="O410" s="57"/>
    </row>
    <row r="411" spans="1:15" x14ac:dyDescent="0.25">
      <c r="A411" s="63"/>
      <c r="B411" s="63"/>
      <c r="C411" s="7" t="s">
        <v>536</v>
      </c>
      <c r="D411" s="60"/>
      <c r="E411" s="66"/>
      <c r="F411" s="69"/>
      <c r="G411" s="66"/>
      <c r="H411" s="49"/>
      <c r="I411" s="49"/>
      <c r="J411" s="49"/>
      <c r="K411" s="49"/>
      <c r="L411" s="49"/>
      <c r="M411" s="52"/>
      <c r="N411" s="55"/>
      <c r="O411" s="58"/>
    </row>
    <row r="412" spans="1:15" ht="21" x14ac:dyDescent="0.25">
      <c r="A412" s="61">
        <v>69</v>
      </c>
      <c r="B412" s="61">
        <v>88</v>
      </c>
      <c r="C412" s="3" t="s">
        <v>537</v>
      </c>
      <c r="D412" s="4" t="s">
        <v>538</v>
      </c>
      <c r="E412" s="64">
        <v>210000</v>
      </c>
      <c r="F412" s="67" t="s">
        <v>21</v>
      </c>
      <c r="G412" s="64">
        <v>105000</v>
      </c>
      <c r="H412" s="47">
        <v>2</v>
      </c>
      <c r="I412" s="47">
        <v>18</v>
      </c>
      <c r="J412" s="47">
        <v>10</v>
      </c>
      <c r="K412" s="47">
        <v>5</v>
      </c>
      <c r="L412" s="47">
        <v>8</v>
      </c>
      <c r="M412" s="50">
        <f>SUM(H412:L417)</f>
        <v>43</v>
      </c>
      <c r="N412" s="53">
        <f>G412</f>
        <v>105000</v>
      </c>
      <c r="O412" s="56">
        <v>0</v>
      </c>
    </row>
    <row r="413" spans="1:15" ht="31.5" x14ac:dyDescent="0.25">
      <c r="A413" s="62"/>
      <c r="B413" s="62"/>
      <c r="C413" s="5" t="s">
        <v>22</v>
      </c>
      <c r="D413" s="6" t="s">
        <v>539</v>
      </c>
      <c r="E413" s="65"/>
      <c r="F413" s="68"/>
      <c r="G413" s="65"/>
      <c r="H413" s="48"/>
      <c r="I413" s="48"/>
      <c r="J413" s="48"/>
      <c r="K413" s="48"/>
      <c r="L413" s="48"/>
      <c r="M413" s="51"/>
      <c r="N413" s="54"/>
      <c r="O413" s="57"/>
    </row>
    <row r="414" spans="1:15" x14ac:dyDescent="0.25">
      <c r="A414" s="62"/>
      <c r="B414" s="62"/>
      <c r="C414" s="5" t="s">
        <v>540</v>
      </c>
      <c r="D414" s="59" t="s">
        <v>541</v>
      </c>
      <c r="E414" s="65"/>
      <c r="F414" s="68"/>
      <c r="G414" s="65"/>
      <c r="H414" s="48"/>
      <c r="I414" s="48"/>
      <c r="J414" s="48"/>
      <c r="K414" s="48"/>
      <c r="L414" s="48"/>
      <c r="M414" s="51"/>
      <c r="N414" s="54"/>
      <c r="O414" s="57"/>
    </row>
    <row r="415" spans="1:15" ht="21" x14ac:dyDescent="0.25">
      <c r="A415" s="62"/>
      <c r="B415" s="62"/>
      <c r="C415" s="5" t="s">
        <v>542</v>
      </c>
      <c r="D415" s="59"/>
      <c r="E415" s="65"/>
      <c r="F415" s="68"/>
      <c r="G415" s="65"/>
      <c r="H415" s="48"/>
      <c r="I415" s="48"/>
      <c r="J415" s="48"/>
      <c r="K415" s="48"/>
      <c r="L415" s="48"/>
      <c r="M415" s="51"/>
      <c r="N415" s="54"/>
      <c r="O415" s="57"/>
    </row>
    <row r="416" spans="1:15" x14ac:dyDescent="0.25">
      <c r="A416" s="62"/>
      <c r="B416" s="62"/>
      <c r="C416" s="5" t="s">
        <v>402</v>
      </c>
      <c r="D416" s="59"/>
      <c r="E416" s="65"/>
      <c r="F416" s="68"/>
      <c r="G416" s="65"/>
      <c r="H416" s="48"/>
      <c r="I416" s="48"/>
      <c r="J416" s="48"/>
      <c r="K416" s="48"/>
      <c r="L416" s="48"/>
      <c r="M416" s="51"/>
      <c r="N416" s="54"/>
      <c r="O416" s="57"/>
    </row>
    <row r="417" spans="1:15" x14ac:dyDescent="0.25">
      <c r="A417" s="63"/>
      <c r="B417" s="63"/>
      <c r="C417" s="7" t="s">
        <v>543</v>
      </c>
      <c r="D417" s="60"/>
      <c r="E417" s="66"/>
      <c r="F417" s="69"/>
      <c r="G417" s="66"/>
      <c r="H417" s="49"/>
      <c r="I417" s="49"/>
      <c r="J417" s="49"/>
      <c r="K417" s="49"/>
      <c r="L417" s="49"/>
      <c r="M417" s="52"/>
      <c r="N417" s="55"/>
      <c r="O417" s="58"/>
    </row>
    <row r="418" spans="1:15" ht="21" x14ac:dyDescent="0.25">
      <c r="A418" s="61">
        <v>70</v>
      </c>
      <c r="B418" s="61">
        <v>44</v>
      </c>
      <c r="C418" s="3" t="s">
        <v>544</v>
      </c>
      <c r="D418" s="4" t="s">
        <v>545</v>
      </c>
      <c r="E418" s="64">
        <v>713316</v>
      </c>
      <c r="F418" s="67" t="s">
        <v>21</v>
      </c>
      <c r="G418" s="64">
        <v>300000</v>
      </c>
      <c r="H418" s="47">
        <v>2</v>
      </c>
      <c r="I418" s="47">
        <v>16</v>
      </c>
      <c r="J418" s="47">
        <v>5</v>
      </c>
      <c r="K418" s="47">
        <v>10</v>
      </c>
      <c r="L418" s="47">
        <v>10</v>
      </c>
      <c r="M418" s="50">
        <f>SUM(H418:L423)</f>
        <v>43</v>
      </c>
      <c r="N418" s="53">
        <f>G418</f>
        <v>300000</v>
      </c>
      <c r="O418" s="56">
        <v>0</v>
      </c>
    </row>
    <row r="419" spans="1:15" ht="31.5" x14ac:dyDescent="0.25">
      <c r="A419" s="62"/>
      <c r="B419" s="62"/>
      <c r="C419" s="5" t="s">
        <v>22</v>
      </c>
      <c r="D419" s="6" t="s">
        <v>546</v>
      </c>
      <c r="E419" s="65"/>
      <c r="F419" s="68"/>
      <c r="G419" s="65"/>
      <c r="H419" s="48"/>
      <c r="I419" s="48"/>
      <c r="J419" s="48"/>
      <c r="K419" s="48"/>
      <c r="L419" s="48"/>
      <c r="M419" s="51"/>
      <c r="N419" s="54"/>
      <c r="O419" s="57"/>
    </row>
    <row r="420" spans="1:15" x14ac:dyDescent="0.25">
      <c r="A420" s="62"/>
      <c r="B420" s="62"/>
      <c r="C420" s="5" t="s">
        <v>547</v>
      </c>
      <c r="D420" s="59" t="s">
        <v>548</v>
      </c>
      <c r="E420" s="65"/>
      <c r="F420" s="68"/>
      <c r="G420" s="65"/>
      <c r="H420" s="48"/>
      <c r="I420" s="48"/>
      <c r="J420" s="48"/>
      <c r="K420" s="48"/>
      <c r="L420" s="48"/>
      <c r="M420" s="51"/>
      <c r="N420" s="54"/>
      <c r="O420" s="57"/>
    </row>
    <row r="421" spans="1:15" x14ac:dyDescent="0.25">
      <c r="A421" s="62"/>
      <c r="B421" s="62"/>
      <c r="C421" s="5" t="s">
        <v>549</v>
      </c>
      <c r="D421" s="59"/>
      <c r="E421" s="65"/>
      <c r="F421" s="68"/>
      <c r="G421" s="65"/>
      <c r="H421" s="48"/>
      <c r="I421" s="48"/>
      <c r="J421" s="48"/>
      <c r="K421" s="48"/>
      <c r="L421" s="48"/>
      <c r="M421" s="51"/>
      <c r="N421" s="54"/>
      <c r="O421" s="57"/>
    </row>
    <row r="422" spans="1:15" x14ac:dyDescent="0.25">
      <c r="A422" s="62"/>
      <c r="B422" s="62"/>
      <c r="C422" s="5" t="s">
        <v>151</v>
      </c>
      <c r="D422" s="59"/>
      <c r="E422" s="65"/>
      <c r="F422" s="68"/>
      <c r="G422" s="65"/>
      <c r="H422" s="48"/>
      <c r="I422" s="48"/>
      <c r="J422" s="48"/>
      <c r="K422" s="48"/>
      <c r="L422" s="48"/>
      <c r="M422" s="51"/>
      <c r="N422" s="54"/>
      <c r="O422" s="57"/>
    </row>
    <row r="423" spans="1:15" x14ac:dyDescent="0.25">
      <c r="A423" s="63"/>
      <c r="B423" s="63"/>
      <c r="C423" s="7" t="s">
        <v>550</v>
      </c>
      <c r="D423" s="60"/>
      <c r="E423" s="66"/>
      <c r="F423" s="69"/>
      <c r="G423" s="66"/>
      <c r="H423" s="49"/>
      <c r="I423" s="49"/>
      <c r="J423" s="49"/>
      <c r="K423" s="49"/>
      <c r="L423" s="49"/>
      <c r="M423" s="52"/>
      <c r="N423" s="55"/>
      <c r="O423" s="58"/>
    </row>
    <row r="424" spans="1:15" ht="15" customHeight="1" x14ac:dyDescent="0.25">
      <c r="A424" s="61">
        <v>71</v>
      </c>
      <c r="B424" s="61">
        <v>21</v>
      </c>
      <c r="C424" s="3" t="s">
        <v>551</v>
      </c>
      <c r="D424" s="4" t="s">
        <v>552</v>
      </c>
      <c r="E424" s="64">
        <v>650000</v>
      </c>
      <c r="F424" s="67" t="s">
        <v>21</v>
      </c>
      <c r="G424" s="64">
        <v>300000</v>
      </c>
      <c r="H424" s="47">
        <v>2</v>
      </c>
      <c r="I424" s="47">
        <v>13</v>
      </c>
      <c r="J424" s="47">
        <v>10</v>
      </c>
      <c r="K424" s="47">
        <v>10</v>
      </c>
      <c r="L424" s="47">
        <v>8</v>
      </c>
      <c r="M424" s="50">
        <f>SUM(H424:L429)</f>
        <v>43</v>
      </c>
      <c r="N424" s="53">
        <f>G424</f>
        <v>300000</v>
      </c>
      <c r="O424" s="56">
        <v>0</v>
      </c>
    </row>
    <row r="425" spans="1:15" ht="31.5" x14ac:dyDescent="0.25">
      <c r="A425" s="62"/>
      <c r="B425" s="62"/>
      <c r="C425" s="5" t="s">
        <v>22</v>
      </c>
      <c r="D425" s="6" t="s">
        <v>553</v>
      </c>
      <c r="E425" s="65"/>
      <c r="F425" s="68"/>
      <c r="G425" s="65"/>
      <c r="H425" s="48"/>
      <c r="I425" s="48"/>
      <c r="J425" s="48"/>
      <c r="K425" s="48"/>
      <c r="L425" s="48"/>
      <c r="M425" s="51"/>
      <c r="N425" s="54"/>
      <c r="O425" s="57"/>
    </row>
    <row r="426" spans="1:15" x14ac:dyDescent="0.25">
      <c r="A426" s="62"/>
      <c r="B426" s="62"/>
      <c r="C426" s="5" t="s">
        <v>554</v>
      </c>
      <c r="D426" s="59" t="s">
        <v>555</v>
      </c>
      <c r="E426" s="65"/>
      <c r="F426" s="68"/>
      <c r="G426" s="65"/>
      <c r="H426" s="48"/>
      <c r="I426" s="48"/>
      <c r="J426" s="48"/>
      <c r="K426" s="48"/>
      <c r="L426" s="48"/>
      <c r="M426" s="51"/>
      <c r="N426" s="54"/>
      <c r="O426" s="57"/>
    </row>
    <row r="427" spans="1:15" x14ac:dyDescent="0.25">
      <c r="A427" s="62"/>
      <c r="B427" s="62"/>
      <c r="C427" s="5" t="s">
        <v>556</v>
      </c>
      <c r="D427" s="59"/>
      <c r="E427" s="65"/>
      <c r="F427" s="68"/>
      <c r="G427" s="65"/>
      <c r="H427" s="48"/>
      <c r="I427" s="48"/>
      <c r="J427" s="48"/>
      <c r="K427" s="48"/>
      <c r="L427" s="48"/>
      <c r="M427" s="51"/>
      <c r="N427" s="54"/>
      <c r="O427" s="57"/>
    </row>
    <row r="428" spans="1:15" x14ac:dyDescent="0.25">
      <c r="A428" s="62"/>
      <c r="B428" s="62"/>
      <c r="C428" s="5" t="s">
        <v>74</v>
      </c>
      <c r="D428" s="59"/>
      <c r="E428" s="65"/>
      <c r="F428" s="68"/>
      <c r="G428" s="65"/>
      <c r="H428" s="48"/>
      <c r="I428" s="48"/>
      <c r="J428" s="48"/>
      <c r="K428" s="48"/>
      <c r="L428" s="48"/>
      <c r="M428" s="51"/>
      <c r="N428" s="54"/>
      <c r="O428" s="57"/>
    </row>
    <row r="429" spans="1:15" x14ac:dyDescent="0.25">
      <c r="A429" s="63"/>
      <c r="B429" s="63"/>
      <c r="C429" s="7" t="s">
        <v>557</v>
      </c>
      <c r="D429" s="60"/>
      <c r="E429" s="66"/>
      <c r="F429" s="69"/>
      <c r="G429" s="66"/>
      <c r="H429" s="49"/>
      <c r="I429" s="49"/>
      <c r="J429" s="49"/>
      <c r="K429" s="49"/>
      <c r="L429" s="49"/>
      <c r="M429" s="52"/>
      <c r="N429" s="55"/>
      <c r="O429" s="58"/>
    </row>
    <row r="430" spans="1:15" ht="15" customHeight="1" x14ac:dyDescent="0.25">
      <c r="A430" s="61">
        <v>72</v>
      </c>
      <c r="B430" s="61">
        <v>101</v>
      </c>
      <c r="C430" s="3" t="s">
        <v>558</v>
      </c>
      <c r="D430" s="4" t="s">
        <v>559</v>
      </c>
      <c r="E430" s="64">
        <v>500000</v>
      </c>
      <c r="F430" s="67" t="s">
        <v>21</v>
      </c>
      <c r="G430" s="64">
        <v>150000</v>
      </c>
      <c r="H430" s="47">
        <v>11</v>
      </c>
      <c r="I430" s="47">
        <v>16</v>
      </c>
      <c r="J430" s="47">
        <v>1</v>
      </c>
      <c r="K430" s="47">
        <v>5</v>
      </c>
      <c r="L430" s="47">
        <v>10</v>
      </c>
      <c r="M430" s="50">
        <f>SUM(H430:L435)</f>
        <v>43</v>
      </c>
      <c r="N430" s="53">
        <f>G430</f>
        <v>150000</v>
      </c>
      <c r="O430" s="56">
        <v>0</v>
      </c>
    </row>
    <row r="431" spans="1:15" ht="31.5" x14ac:dyDescent="0.25">
      <c r="A431" s="62"/>
      <c r="B431" s="62"/>
      <c r="C431" s="5" t="s">
        <v>22</v>
      </c>
      <c r="D431" s="6" t="s">
        <v>560</v>
      </c>
      <c r="E431" s="65"/>
      <c r="F431" s="68"/>
      <c r="G431" s="65"/>
      <c r="H431" s="48"/>
      <c r="I431" s="48"/>
      <c r="J431" s="48"/>
      <c r="K431" s="48"/>
      <c r="L431" s="48"/>
      <c r="M431" s="51"/>
      <c r="N431" s="54"/>
      <c r="O431" s="57"/>
    </row>
    <row r="432" spans="1:15" x14ac:dyDescent="0.25">
      <c r="A432" s="62"/>
      <c r="B432" s="62"/>
      <c r="C432" s="5" t="s">
        <v>561</v>
      </c>
      <c r="D432" s="59" t="s">
        <v>562</v>
      </c>
      <c r="E432" s="65"/>
      <c r="F432" s="68"/>
      <c r="G432" s="65"/>
      <c r="H432" s="48"/>
      <c r="I432" s="48"/>
      <c r="J432" s="48"/>
      <c r="K432" s="48"/>
      <c r="L432" s="48"/>
      <c r="M432" s="51"/>
      <c r="N432" s="54"/>
      <c r="O432" s="57"/>
    </row>
    <row r="433" spans="1:15" x14ac:dyDescent="0.25">
      <c r="A433" s="62"/>
      <c r="B433" s="62"/>
      <c r="C433" s="5" t="s">
        <v>563</v>
      </c>
      <c r="D433" s="59"/>
      <c r="E433" s="65"/>
      <c r="F433" s="68"/>
      <c r="G433" s="65"/>
      <c r="H433" s="48"/>
      <c r="I433" s="48"/>
      <c r="J433" s="48"/>
      <c r="K433" s="48"/>
      <c r="L433" s="48"/>
      <c r="M433" s="51"/>
      <c r="N433" s="54"/>
      <c r="O433" s="57"/>
    </row>
    <row r="434" spans="1:15" x14ac:dyDescent="0.25">
      <c r="A434" s="62"/>
      <c r="B434" s="62"/>
      <c r="C434" s="5" t="s">
        <v>564</v>
      </c>
      <c r="D434" s="59"/>
      <c r="E434" s="65"/>
      <c r="F434" s="68"/>
      <c r="G434" s="65"/>
      <c r="H434" s="48"/>
      <c r="I434" s="48"/>
      <c r="J434" s="48"/>
      <c r="K434" s="48"/>
      <c r="L434" s="48"/>
      <c r="M434" s="51"/>
      <c r="N434" s="54"/>
      <c r="O434" s="57"/>
    </row>
    <row r="435" spans="1:15" x14ac:dyDescent="0.25">
      <c r="A435" s="63"/>
      <c r="B435" s="63"/>
      <c r="C435" s="7" t="s">
        <v>565</v>
      </c>
      <c r="D435" s="60"/>
      <c r="E435" s="66"/>
      <c r="F435" s="69"/>
      <c r="G435" s="66"/>
      <c r="H435" s="49"/>
      <c r="I435" s="49"/>
      <c r="J435" s="49"/>
      <c r="K435" s="49"/>
      <c r="L435" s="49"/>
      <c r="M435" s="52"/>
      <c r="N435" s="55"/>
      <c r="O435" s="58"/>
    </row>
    <row r="436" spans="1:15" ht="21" x14ac:dyDescent="0.25">
      <c r="A436" s="61">
        <v>73</v>
      </c>
      <c r="B436" s="61">
        <v>53</v>
      </c>
      <c r="C436" s="3" t="s">
        <v>566</v>
      </c>
      <c r="D436" s="4" t="s">
        <v>567</v>
      </c>
      <c r="E436" s="64">
        <v>2087029</v>
      </c>
      <c r="F436" s="67" t="s">
        <v>21</v>
      </c>
      <c r="G436" s="64">
        <v>300000</v>
      </c>
      <c r="H436" s="47">
        <v>15</v>
      </c>
      <c r="I436" s="47">
        <v>12</v>
      </c>
      <c r="J436" s="47">
        <v>1</v>
      </c>
      <c r="K436" s="47">
        <v>5</v>
      </c>
      <c r="L436" s="47">
        <v>10</v>
      </c>
      <c r="M436" s="50">
        <f>SUM(H436:L441)</f>
        <v>43</v>
      </c>
      <c r="N436" s="53">
        <f>G436</f>
        <v>300000</v>
      </c>
      <c r="O436" s="56">
        <v>0</v>
      </c>
    </row>
    <row r="437" spans="1:15" ht="31.5" x14ac:dyDescent="0.25">
      <c r="A437" s="62"/>
      <c r="B437" s="62"/>
      <c r="C437" s="5" t="s">
        <v>22</v>
      </c>
      <c r="D437" s="6" t="s">
        <v>568</v>
      </c>
      <c r="E437" s="65"/>
      <c r="F437" s="68"/>
      <c r="G437" s="65"/>
      <c r="H437" s="48"/>
      <c r="I437" s="48"/>
      <c r="J437" s="48"/>
      <c r="K437" s="48"/>
      <c r="L437" s="48"/>
      <c r="M437" s="51"/>
      <c r="N437" s="54"/>
      <c r="O437" s="57"/>
    </row>
    <row r="438" spans="1:15" x14ac:dyDescent="0.25">
      <c r="A438" s="62"/>
      <c r="B438" s="62"/>
      <c r="C438" s="5" t="s">
        <v>569</v>
      </c>
      <c r="D438" s="59" t="s">
        <v>570</v>
      </c>
      <c r="E438" s="65"/>
      <c r="F438" s="68"/>
      <c r="G438" s="65"/>
      <c r="H438" s="48"/>
      <c r="I438" s="48"/>
      <c r="J438" s="48"/>
      <c r="K438" s="48"/>
      <c r="L438" s="48"/>
      <c r="M438" s="51"/>
      <c r="N438" s="54"/>
      <c r="O438" s="57"/>
    </row>
    <row r="439" spans="1:15" x14ac:dyDescent="0.25">
      <c r="A439" s="62"/>
      <c r="B439" s="62"/>
      <c r="C439" s="5" t="s">
        <v>571</v>
      </c>
      <c r="D439" s="59"/>
      <c r="E439" s="65"/>
      <c r="F439" s="68"/>
      <c r="G439" s="65"/>
      <c r="H439" s="48"/>
      <c r="I439" s="48"/>
      <c r="J439" s="48"/>
      <c r="K439" s="48"/>
      <c r="L439" s="48"/>
      <c r="M439" s="51"/>
      <c r="N439" s="54"/>
      <c r="O439" s="57"/>
    </row>
    <row r="440" spans="1:15" x14ac:dyDescent="0.25">
      <c r="A440" s="62"/>
      <c r="B440" s="62"/>
      <c r="C440" s="5" t="s">
        <v>572</v>
      </c>
      <c r="D440" s="59"/>
      <c r="E440" s="65"/>
      <c r="F440" s="68"/>
      <c r="G440" s="65"/>
      <c r="H440" s="48"/>
      <c r="I440" s="48"/>
      <c r="J440" s="48"/>
      <c r="K440" s="48"/>
      <c r="L440" s="48"/>
      <c r="M440" s="51"/>
      <c r="N440" s="54"/>
      <c r="O440" s="57"/>
    </row>
    <row r="441" spans="1:15" x14ac:dyDescent="0.25">
      <c r="A441" s="63"/>
      <c r="B441" s="63"/>
      <c r="C441" s="7" t="s">
        <v>573</v>
      </c>
      <c r="D441" s="60"/>
      <c r="E441" s="66"/>
      <c r="F441" s="69"/>
      <c r="G441" s="66"/>
      <c r="H441" s="49"/>
      <c r="I441" s="49"/>
      <c r="J441" s="49"/>
      <c r="K441" s="49"/>
      <c r="L441" s="49"/>
      <c r="M441" s="52"/>
      <c r="N441" s="55"/>
      <c r="O441" s="58"/>
    </row>
    <row r="442" spans="1:15" ht="15" customHeight="1" x14ac:dyDescent="0.25">
      <c r="A442" s="61">
        <v>74</v>
      </c>
      <c r="B442" s="61">
        <v>145</v>
      </c>
      <c r="C442" s="3" t="s">
        <v>574</v>
      </c>
      <c r="D442" s="4" t="s">
        <v>575</v>
      </c>
      <c r="E442" s="64">
        <v>770000</v>
      </c>
      <c r="F442" s="67" t="s">
        <v>21</v>
      </c>
      <c r="G442" s="64">
        <v>300000</v>
      </c>
      <c r="H442" s="47">
        <v>10</v>
      </c>
      <c r="I442" s="47">
        <v>12</v>
      </c>
      <c r="J442" s="47">
        <v>10</v>
      </c>
      <c r="K442" s="47">
        <v>1</v>
      </c>
      <c r="L442" s="47">
        <v>10</v>
      </c>
      <c r="M442" s="50">
        <f>SUM(H442:L447)</f>
        <v>43</v>
      </c>
      <c r="N442" s="53">
        <f>G442</f>
        <v>300000</v>
      </c>
      <c r="O442" s="56">
        <v>0</v>
      </c>
    </row>
    <row r="443" spans="1:15" ht="31.5" x14ac:dyDescent="0.25">
      <c r="A443" s="62"/>
      <c r="B443" s="62"/>
      <c r="C443" s="5" t="s">
        <v>22</v>
      </c>
      <c r="D443" s="6" t="s">
        <v>576</v>
      </c>
      <c r="E443" s="65"/>
      <c r="F443" s="68"/>
      <c r="G443" s="65"/>
      <c r="H443" s="48"/>
      <c r="I443" s="48"/>
      <c r="J443" s="48"/>
      <c r="K443" s="48"/>
      <c r="L443" s="48"/>
      <c r="M443" s="51"/>
      <c r="N443" s="54"/>
      <c r="O443" s="57"/>
    </row>
    <row r="444" spans="1:15" x14ac:dyDescent="0.25">
      <c r="A444" s="62"/>
      <c r="B444" s="62"/>
      <c r="C444" s="5" t="s">
        <v>577</v>
      </c>
      <c r="D444" s="59" t="s">
        <v>578</v>
      </c>
      <c r="E444" s="65"/>
      <c r="F444" s="68"/>
      <c r="G444" s="65"/>
      <c r="H444" s="48"/>
      <c r="I444" s="48"/>
      <c r="J444" s="48"/>
      <c r="K444" s="48"/>
      <c r="L444" s="48"/>
      <c r="M444" s="51"/>
      <c r="N444" s="54"/>
      <c r="O444" s="57"/>
    </row>
    <row r="445" spans="1:15" x14ac:dyDescent="0.25">
      <c r="A445" s="62"/>
      <c r="B445" s="62"/>
      <c r="C445" s="5" t="s">
        <v>579</v>
      </c>
      <c r="D445" s="59"/>
      <c r="E445" s="65"/>
      <c r="F445" s="68"/>
      <c r="G445" s="65"/>
      <c r="H445" s="48"/>
      <c r="I445" s="48"/>
      <c r="J445" s="48"/>
      <c r="K445" s="48"/>
      <c r="L445" s="48"/>
      <c r="M445" s="51"/>
      <c r="N445" s="54"/>
      <c r="O445" s="57"/>
    </row>
    <row r="446" spans="1:15" x14ac:dyDescent="0.25">
      <c r="A446" s="62"/>
      <c r="B446" s="62"/>
      <c r="C446" s="5" t="s">
        <v>580</v>
      </c>
      <c r="D446" s="59"/>
      <c r="E446" s="65"/>
      <c r="F446" s="68"/>
      <c r="G446" s="65"/>
      <c r="H446" s="48"/>
      <c r="I446" s="48"/>
      <c r="J446" s="48"/>
      <c r="K446" s="48"/>
      <c r="L446" s="48"/>
      <c r="M446" s="51"/>
      <c r="N446" s="54"/>
      <c r="O446" s="57"/>
    </row>
    <row r="447" spans="1:15" x14ac:dyDescent="0.25">
      <c r="A447" s="63"/>
      <c r="B447" s="63"/>
      <c r="C447" s="7" t="s">
        <v>581</v>
      </c>
      <c r="D447" s="60"/>
      <c r="E447" s="66"/>
      <c r="F447" s="69"/>
      <c r="G447" s="66"/>
      <c r="H447" s="49"/>
      <c r="I447" s="49"/>
      <c r="J447" s="49"/>
      <c r="K447" s="49"/>
      <c r="L447" s="49"/>
      <c r="M447" s="52"/>
      <c r="N447" s="55"/>
      <c r="O447" s="58"/>
    </row>
    <row r="448" spans="1:15" ht="15" customHeight="1" x14ac:dyDescent="0.25">
      <c r="A448" s="61">
        <v>75</v>
      </c>
      <c r="B448" s="61">
        <v>94</v>
      </c>
      <c r="C448" s="3" t="s">
        <v>582</v>
      </c>
      <c r="D448" s="4" t="s">
        <v>583</v>
      </c>
      <c r="E448" s="64">
        <v>600000</v>
      </c>
      <c r="F448" s="67" t="s">
        <v>21</v>
      </c>
      <c r="G448" s="64">
        <v>300000</v>
      </c>
      <c r="H448" s="47">
        <v>6</v>
      </c>
      <c r="I448" s="47">
        <v>12</v>
      </c>
      <c r="J448" s="47">
        <v>10</v>
      </c>
      <c r="K448" s="47">
        <v>5</v>
      </c>
      <c r="L448" s="47">
        <v>10</v>
      </c>
      <c r="M448" s="50">
        <f>SUM(H448:L453)</f>
        <v>43</v>
      </c>
      <c r="N448" s="53">
        <f>G448</f>
        <v>300000</v>
      </c>
      <c r="O448" s="56">
        <v>0</v>
      </c>
    </row>
    <row r="449" spans="1:15" ht="31.5" x14ac:dyDescent="0.25">
      <c r="A449" s="62"/>
      <c r="B449" s="62"/>
      <c r="C449" s="5" t="s">
        <v>22</v>
      </c>
      <c r="D449" s="6" t="s">
        <v>584</v>
      </c>
      <c r="E449" s="65"/>
      <c r="F449" s="68"/>
      <c r="G449" s="65"/>
      <c r="H449" s="48"/>
      <c r="I449" s="48"/>
      <c r="J449" s="48"/>
      <c r="K449" s="48"/>
      <c r="L449" s="48"/>
      <c r="M449" s="51"/>
      <c r="N449" s="54"/>
      <c r="O449" s="57"/>
    </row>
    <row r="450" spans="1:15" x14ac:dyDescent="0.25">
      <c r="A450" s="62"/>
      <c r="B450" s="62"/>
      <c r="C450" s="5" t="s">
        <v>585</v>
      </c>
      <c r="D450" s="59" t="s">
        <v>586</v>
      </c>
      <c r="E450" s="65"/>
      <c r="F450" s="68"/>
      <c r="G450" s="65"/>
      <c r="H450" s="48"/>
      <c r="I450" s="48"/>
      <c r="J450" s="48"/>
      <c r="K450" s="48"/>
      <c r="L450" s="48"/>
      <c r="M450" s="51"/>
      <c r="N450" s="54"/>
      <c r="O450" s="57"/>
    </row>
    <row r="451" spans="1:15" x14ac:dyDescent="0.25">
      <c r="A451" s="62"/>
      <c r="B451" s="62"/>
      <c r="C451" s="5" t="s">
        <v>587</v>
      </c>
      <c r="D451" s="59"/>
      <c r="E451" s="65"/>
      <c r="F451" s="68"/>
      <c r="G451" s="65"/>
      <c r="H451" s="48"/>
      <c r="I451" s="48"/>
      <c r="J451" s="48"/>
      <c r="K451" s="48"/>
      <c r="L451" s="48"/>
      <c r="M451" s="51"/>
      <c r="N451" s="54"/>
      <c r="O451" s="57"/>
    </row>
    <row r="452" spans="1:15" x14ac:dyDescent="0.25">
      <c r="A452" s="62"/>
      <c r="B452" s="62"/>
      <c r="C452" s="5" t="s">
        <v>588</v>
      </c>
      <c r="D452" s="59"/>
      <c r="E452" s="65"/>
      <c r="F452" s="68"/>
      <c r="G452" s="65"/>
      <c r="H452" s="48"/>
      <c r="I452" s="48"/>
      <c r="J452" s="48"/>
      <c r="K452" s="48"/>
      <c r="L452" s="48"/>
      <c r="M452" s="51"/>
      <c r="N452" s="54"/>
      <c r="O452" s="57"/>
    </row>
    <row r="453" spans="1:15" x14ac:dyDescent="0.25">
      <c r="A453" s="63"/>
      <c r="B453" s="63"/>
      <c r="C453" s="7" t="s">
        <v>589</v>
      </c>
      <c r="D453" s="60"/>
      <c r="E453" s="66"/>
      <c r="F453" s="69"/>
      <c r="G453" s="66"/>
      <c r="H453" s="49"/>
      <c r="I453" s="49"/>
      <c r="J453" s="49"/>
      <c r="K453" s="49"/>
      <c r="L453" s="49"/>
      <c r="M453" s="52"/>
      <c r="N453" s="55"/>
      <c r="O453" s="58"/>
    </row>
    <row r="454" spans="1:15" ht="21" x14ac:dyDescent="0.25">
      <c r="A454" s="61">
        <v>76</v>
      </c>
      <c r="B454" s="61">
        <v>132</v>
      </c>
      <c r="C454" s="3" t="s">
        <v>848</v>
      </c>
      <c r="D454" s="4" t="s">
        <v>849</v>
      </c>
      <c r="E454" s="64">
        <v>800000</v>
      </c>
      <c r="F454" s="67" t="s">
        <v>21</v>
      </c>
      <c r="G454" s="64">
        <v>240000</v>
      </c>
      <c r="H454" s="47">
        <v>15</v>
      </c>
      <c r="I454" s="47">
        <v>12</v>
      </c>
      <c r="J454" s="47">
        <v>1</v>
      </c>
      <c r="K454" s="47">
        <v>5</v>
      </c>
      <c r="L454" s="47">
        <v>10</v>
      </c>
      <c r="M454" s="47">
        <f>SUM(H454:L459)</f>
        <v>43</v>
      </c>
      <c r="N454" s="53">
        <f>G454</f>
        <v>240000</v>
      </c>
      <c r="O454" s="56">
        <v>0</v>
      </c>
    </row>
    <row r="455" spans="1:15" ht="31.5" x14ac:dyDescent="0.25">
      <c r="A455" s="62"/>
      <c r="B455" s="62"/>
      <c r="C455" s="5" t="s">
        <v>22</v>
      </c>
      <c r="D455" s="6" t="s">
        <v>850</v>
      </c>
      <c r="E455" s="65"/>
      <c r="F455" s="68"/>
      <c r="G455" s="65"/>
      <c r="H455" s="48"/>
      <c r="I455" s="48"/>
      <c r="J455" s="48"/>
      <c r="K455" s="48"/>
      <c r="L455" s="48"/>
      <c r="M455" s="48"/>
      <c r="N455" s="54"/>
      <c r="O455" s="57"/>
    </row>
    <row r="456" spans="1:15" x14ac:dyDescent="0.25">
      <c r="A456" s="62"/>
      <c r="B456" s="62"/>
      <c r="C456" s="5" t="s">
        <v>851</v>
      </c>
      <c r="D456" s="59" t="s">
        <v>852</v>
      </c>
      <c r="E456" s="65"/>
      <c r="F456" s="68"/>
      <c r="G456" s="65"/>
      <c r="H456" s="48"/>
      <c r="I456" s="48"/>
      <c r="J456" s="48"/>
      <c r="K456" s="48"/>
      <c r="L456" s="48"/>
      <c r="M456" s="48"/>
      <c r="N456" s="54"/>
      <c r="O456" s="57"/>
    </row>
    <row r="457" spans="1:15" x14ac:dyDescent="0.25">
      <c r="A457" s="62"/>
      <c r="B457" s="62"/>
      <c r="C457" s="5" t="s">
        <v>853</v>
      </c>
      <c r="D457" s="59"/>
      <c r="E457" s="65"/>
      <c r="F457" s="68"/>
      <c r="G457" s="65"/>
      <c r="H457" s="48"/>
      <c r="I457" s="48"/>
      <c r="J457" s="48"/>
      <c r="K457" s="48"/>
      <c r="L457" s="48"/>
      <c r="M457" s="48"/>
      <c r="N457" s="54"/>
      <c r="O457" s="57"/>
    </row>
    <row r="458" spans="1:15" x14ac:dyDescent="0.25">
      <c r="A458" s="62"/>
      <c r="B458" s="62"/>
      <c r="C458" s="5" t="s">
        <v>854</v>
      </c>
      <c r="D458" s="59"/>
      <c r="E458" s="65"/>
      <c r="F458" s="68"/>
      <c r="G458" s="65"/>
      <c r="H458" s="48"/>
      <c r="I458" s="48"/>
      <c r="J458" s="48"/>
      <c r="K458" s="48"/>
      <c r="L458" s="48"/>
      <c r="M458" s="48"/>
      <c r="N458" s="54"/>
      <c r="O458" s="57"/>
    </row>
    <row r="459" spans="1:15" x14ac:dyDescent="0.25">
      <c r="A459" s="63"/>
      <c r="B459" s="63"/>
      <c r="C459" s="7" t="s">
        <v>855</v>
      </c>
      <c r="D459" s="60"/>
      <c r="E459" s="66"/>
      <c r="F459" s="69"/>
      <c r="G459" s="66"/>
      <c r="H459" s="49"/>
      <c r="I459" s="49"/>
      <c r="J459" s="49"/>
      <c r="K459" s="49"/>
      <c r="L459" s="49"/>
      <c r="M459" s="49"/>
      <c r="N459" s="55"/>
      <c r="O459" s="58"/>
    </row>
    <row r="460" spans="1:15" ht="21" x14ac:dyDescent="0.25">
      <c r="A460" s="61">
        <v>77</v>
      </c>
      <c r="B460" s="61">
        <v>46</v>
      </c>
      <c r="C460" s="3" t="s">
        <v>590</v>
      </c>
      <c r="D460" s="4" t="s">
        <v>591</v>
      </c>
      <c r="E460" s="64">
        <v>1200000</v>
      </c>
      <c r="F460" s="67" t="s">
        <v>21</v>
      </c>
      <c r="G460" s="64">
        <v>300000</v>
      </c>
      <c r="H460" s="47">
        <v>11</v>
      </c>
      <c r="I460" s="47">
        <v>12</v>
      </c>
      <c r="J460" s="47">
        <v>5</v>
      </c>
      <c r="K460" s="47">
        <v>5</v>
      </c>
      <c r="L460" s="47">
        <v>10</v>
      </c>
      <c r="M460" s="50">
        <f>SUM(H460:L465)</f>
        <v>43</v>
      </c>
      <c r="N460" s="53">
        <f>G460</f>
        <v>300000</v>
      </c>
      <c r="O460" s="56">
        <v>0</v>
      </c>
    </row>
    <row r="461" spans="1:15" ht="31.5" x14ac:dyDescent="0.25">
      <c r="A461" s="62"/>
      <c r="B461" s="62"/>
      <c r="C461" s="5" t="s">
        <v>22</v>
      </c>
      <c r="D461" s="6" t="s">
        <v>592</v>
      </c>
      <c r="E461" s="65"/>
      <c r="F461" s="68"/>
      <c r="G461" s="65"/>
      <c r="H461" s="48"/>
      <c r="I461" s="48"/>
      <c r="J461" s="48"/>
      <c r="K461" s="48"/>
      <c r="L461" s="48"/>
      <c r="M461" s="51"/>
      <c r="N461" s="54"/>
      <c r="O461" s="57"/>
    </row>
    <row r="462" spans="1:15" x14ac:dyDescent="0.25">
      <c r="A462" s="62"/>
      <c r="B462" s="62"/>
      <c r="C462" s="5" t="s">
        <v>593</v>
      </c>
      <c r="D462" s="59" t="s">
        <v>594</v>
      </c>
      <c r="E462" s="65"/>
      <c r="F462" s="68"/>
      <c r="G462" s="65"/>
      <c r="H462" s="48"/>
      <c r="I462" s="48"/>
      <c r="J462" s="48"/>
      <c r="K462" s="48"/>
      <c r="L462" s="48"/>
      <c r="M462" s="51"/>
      <c r="N462" s="54"/>
      <c r="O462" s="57"/>
    </row>
    <row r="463" spans="1:15" x14ac:dyDescent="0.25">
      <c r="A463" s="62"/>
      <c r="B463" s="62"/>
      <c r="C463" s="5" t="s">
        <v>595</v>
      </c>
      <c r="D463" s="59"/>
      <c r="E463" s="65"/>
      <c r="F463" s="68"/>
      <c r="G463" s="65"/>
      <c r="H463" s="48"/>
      <c r="I463" s="48"/>
      <c r="J463" s="48"/>
      <c r="K463" s="48"/>
      <c r="L463" s="48"/>
      <c r="M463" s="51"/>
      <c r="N463" s="54"/>
      <c r="O463" s="57"/>
    </row>
    <row r="464" spans="1:15" x14ac:dyDescent="0.25">
      <c r="A464" s="62"/>
      <c r="B464" s="62"/>
      <c r="C464" s="5" t="s">
        <v>596</v>
      </c>
      <c r="D464" s="59"/>
      <c r="E464" s="65"/>
      <c r="F464" s="68"/>
      <c r="G464" s="65"/>
      <c r="H464" s="48"/>
      <c r="I464" s="48"/>
      <c r="J464" s="48"/>
      <c r="K464" s="48"/>
      <c r="L464" s="48"/>
      <c r="M464" s="51"/>
      <c r="N464" s="54"/>
      <c r="O464" s="57"/>
    </row>
    <row r="465" spans="1:15" x14ac:dyDescent="0.25">
      <c r="A465" s="63"/>
      <c r="B465" s="63"/>
      <c r="C465" s="7" t="s">
        <v>597</v>
      </c>
      <c r="D465" s="60"/>
      <c r="E465" s="66"/>
      <c r="F465" s="69"/>
      <c r="G465" s="66"/>
      <c r="H465" s="49"/>
      <c r="I465" s="49"/>
      <c r="J465" s="49"/>
      <c r="K465" s="49"/>
      <c r="L465" s="49"/>
      <c r="M465" s="52"/>
      <c r="N465" s="55"/>
      <c r="O465" s="58"/>
    </row>
    <row r="466" spans="1:15" ht="15" customHeight="1" x14ac:dyDescent="0.25">
      <c r="A466" s="61">
        <v>78</v>
      </c>
      <c r="B466" s="61">
        <v>20</v>
      </c>
      <c r="C466" s="3" t="s">
        <v>606</v>
      </c>
      <c r="D466" s="4" t="s">
        <v>607</v>
      </c>
      <c r="E466" s="64">
        <v>900000</v>
      </c>
      <c r="F466" s="67" t="s">
        <v>21</v>
      </c>
      <c r="G466" s="64">
        <v>300000</v>
      </c>
      <c r="H466" s="47">
        <v>10</v>
      </c>
      <c r="I466" s="47">
        <v>18</v>
      </c>
      <c r="J466" s="47">
        <v>1</v>
      </c>
      <c r="K466" s="47">
        <v>5</v>
      </c>
      <c r="L466" s="47">
        <v>8</v>
      </c>
      <c r="M466" s="50">
        <f>SUM(H466:L471)</f>
        <v>42</v>
      </c>
      <c r="N466" s="53">
        <f>G466</f>
        <v>300000</v>
      </c>
      <c r="O466" s="56">
        <v>0</v>
      </c>
    </row>
    <row r="467" spans="1:15" ht="31.5" x14ac:dyDescent="0.25">
      <c r="A467" s="62"/>
      <c r="B467" s="62"/>
      <c r="C467" s="5" t="s">
        <v>22</v>
      </c>
      <c r="D467" s="6" t="s">
        <v>608</v>
      </c>
      <c r="E467" s="65"/>
      <c r="F467" s="68"/>
      <c r="G467" s="65"/>
      <c r="H467" s="48"/>
      <c r="I467" s="48"/>
      <c r="J467" s="48"/>
      <c r="K467" s="48"/>
      <c r="L467" s="48"/>
      <c r="M467" s="51"/>
      <c r="N467" s="54"/>
      <c r="O467" s="57"/>
    </row>
    <row r="468" spans="1:15" x14ac:dyDescent="0.25">
      <c r="A468" s="62"/>
      <c r="B468" s="62"/>
      <c r="C468" s="5" t="s">
        <v>609</v>
      </c>
      <c r="D468" s="59" t="s">
        <v>610</v>
      </c>
      <c r="E468" s="65"/>
      <c r="F468" s="68"/>
      <c r="G468" s="65"/>
      <c r="H468" s="48"/>
      <c r="I468" s="48"/>
      <c r="J468" s="48"/>
      <c r="K468" s="48"/>
      <c r="L468" s="48"/>
      <c r="M468" s="51"/>
      <c r="N468" s="54"/>
      <c r="O468" s="57"/>
    </row>
    <row r="469" spans="1:15" x14ac:dyDescent="0.25">
      <c r="A469" s="62"/>
      <c r="B469" s="62"/>
      <c r="C469" s="5" t="s">
        <v>611</v>
      </c>
      <c r="D469" s="59"/>
      <c r="E469" s="65"/>
      <c r="F469" s="68"/>
      <c r="G469" s="65"/>
      <c r="H469" s="48"/>
      <c r="I469" s="48"/>
      <c r="J469" s="48"/>
      <c r="K469" s="48"/>
      <c r="L469" s="48"/>
      <c r="M469" s="51"/>
      <c r="N469" s="54"/>
      <c r="O469" s="57"/>
    </row>
    <row r="470" spans="1:15" x14ac:dyDescent="0.25">
      <c r="A470" s="62"/>
      <c r="B470" s="62"/>
      <c r="C470" s="5" t="s">
        <v>489</v>
      </c>
      <c r="D470" s="59"/>
      <c r="E470" s="65"/>
      <c r="F470" s="68"/>
      <c r="G470" s="65"/>
      <c r="H470" s="48"/>
      <c r="I470" s="48"/>
      <c r="J470" s="48"/>
      <c r="K470" s="48"/>
      <c r="L470" s="48"/>
      <c r="M470" s="51"/>
      <c r="N470" s="54"/>
      <c r="O470" s="57"/>
    </row>
    <row r="471" spans="1:15" x14ac:dyDescent="0.25">
      <c r="A471" s="63"/>
      <c r="B471" s="63"/>
      <c r="C471" s="7" t="s">
        <v>612</v>
      </c>
      <c r="D471" s="60"/>
      <c r="E471" s="66"/>
      <c r="F471" s="69"/>
      <c r="G471" s="66"/>
      <c r="H471" s="49"/>
      <c r="I471" s="49"/>
      <c r="J471" s="49"/>
      <c r="K471" s="49"/>
      <c r="L471" s="49"/>
      <c r="M471" s="52"/>
      <c r="N471" s="55"/>
      <c r="O471" s="58"/>
    </row>
    <row r="472" spans="1:15" ht="15" customHeight="1" x14ac:dyDescent="0.25">
      <c r="A472" s="61">
        <v>79</v>
      </c>
      <c r="B472" s="61">
        <v>41</v>
      </c>
      <c r="C472" s="3" t="s">
        <v>613</v>
      </c>
      <c r="D472" s="4" t="s">
        <v>614</v>
      </c>
      <c r="E472" s="64">
        <v>400000</v>
      </c>
      <c r="F472" s="67" t="s">
        <v>21</v>
      </c>
      <c r="G472" s="64">
        <v>200000</v>
      </c>
      <c r="H472" s="47">
        <v>2</v>
      </c>
      <c r="I472" s="47">
        <v>20</v>
      </c>
      <c r="J472" s="47">
        <v>5</v>
      </c>
      <c r="K472" s="47">
        <v>5</v>
      </c>
      <c r="L472" s="47">
        <v>10</v>
      </c>
      <c r="M472" s="50">
        <f>SUM(H472:L477)</f>
        <v>42</v>
      </c>
      <c r="N472" s="53">
        <f>G472</f>
        <v>200000</v>
      </c>
      <c r="O472" s="56">
        <v>0</v>
      </c>
    </row>
    <row r="473" spans="1:15" ht="31.5" x14ac:dyDescent="0.25">
      <c r="A473" s="62"/>
      <c r="B473" s="62"/>
      <c r="C473" s="5" t="s">
        <v>22</v>
      </c>
      <c r="D473" s="6" t="s">
        <v>615</v>
      </c>
      <c r="E473" s="65"/>
      <c r="F473" s="68"/>
      <c r="G473" s="65"/>
      <c r="H473" s="48"/>
      <c r="I473" s="48"/>
      <c r="J473" s="48"/>
      <c r="K473" s="48"/>
      <c r="L473" s="48"/>
      <c r="M473" s="51"/>
      <c r="N473" s="54"/>
      <c r="O473" s="57"/>
    </row>
    <row r="474" spans="1:15" x14ac:dyDescent="0.25">
      <c r="A474" s="62"/>
      <c r="B474" s="62"/>
      <c r="C474" s="5" t="s">
        <v>616</v>
      </c>
      <c r="D474" s="59" t="s">
        <v>617</v>
      </c>
      <c r="E474" s="65"/>
      <c r="F474" s="68"/>
      <c r="G474" s="65"/>
      <c r="H474" s="48"/>
      <c r="I474" s="48"/>
      <c r="J474" s="48"/>
      <c r="K474" s="48"/>
      <c r="L474" s="48"/>
      <c r="M474" s="51"/>
      <c r="N474" s="54"/>
      <c r="O474" s="57"/>
    </row>
    <row r="475" spans="1:15" x14ac:dyDescent="0.25">
      <c r="A475" s="62"/>
      <c r="B475" s="62"/>
      <c r="C475" s="5" t="s">
        <v>618</v>
      </c>
      <c r="D475" s="59"/>
      <c r="E475" s="65"/>
      <c r="F475" s="68"/>
      <c r="G475" s="65"/>
      <c r="H475" s="48"/>
      <c r="I475" s="48"/>
      <c r="J475" s="48"/>
      <c r="K475" s="48"/>
      <c r="L475" s="48"/>
      <c r="M475" s="51"/>
      <c r="N475" s="54"/>
      <c r="O475" s="57"/>
    </row>
    <row r="476" spans="1:15" x14ac:dyDescent="0.25">
      <c r="A476" s="62"/>
      <c r="B476" s="62"/>
      <c r="C476" s="5" t="s">
        <v>259</v>
      </c>
      <c r="D476" s="59"/>
      <c r="E476" s="65"/>
      <c r="F476" s="68"/>
      <c r="G476" s="65"/>
      <c r="H476" s="48"/>
      <c r="I476" s="48"/>
      <c r="J476" s="48"/>
      <c r="K476" s="48"/>
      <c r="L476" s="48"/>
      <c r="M476" s="51"/>
      <c r="N476" s="54"/>
      <c r="O476" s="57"/>
    </row>
    <row r="477" spans="1:15" x14ac:dyDescent="0.25">
      <c r="A477" s="63"/>
      <c r="B477" s="63"/>
      <c r="C477" s="7" t="s">
        <v>619</v>
      </c>
      <c r="D477" s="60"/>
      <c r="E477" s="66"/>
      <c r="F477" s="69"/>
      <c r="G477" s="66"/>
      <c r="H477" s="49"/>
      <c r="I477" s="49"/>
      <c r="J477" s="49"/>
      <c r="K477" s="49"/>
      <c r="L477" s="49"/>
      <c r="M477" s="52"/>
      <c r="N477" s="55"/>
      <c r="O477" s="58"/>
    </row>
    <row r="478" spans="1:15" ht="15" customHeight="1" x14ac:dyDescent="0.25">
      <c r="A478" s="61">
        <v>80</v>
      </c>
      <c r="B478" s="61">
        <v>133</v>
      </c>
      <c r="C478" s="3" t="s">
        <v>620</v>
      </c>
      <c r="D478" s="4" t="s">
        <v>621</v>
      </c>
      <c r="E478" s="64">
        <v>375000</v>
      </c>
      <c r="F478" s="67" t="s">
        <v>21</v>
      </c>
      <c r="G478" s="64">
        <v>150000</v>
      </c>
      <c r="H478" s="47">
        <v>6</v>
      </c>
      <c r="I478" s="47">
        <v>18</v>
      </c>
      <c r="J478" s="47">
        <v>5</v>
      </c>
      <c r="K478" s="47">
        <v>5</v>
      </c>
      <c r="L478" s="47">
        <v>8</v>
      </c>
      <c r="M478" s="50">
        <f>SUM(H478:L483)</f>
        <v>42</v>
      </c>
      <c r="N478" s="53">
        <f>G478</f>
        <v>150000</v>
      </c>
      <c r="O478" s="56">
        <v>0</v>
      </c>
    </row>
    <row r="479" spans="1:15" ht="31.5" x14ac:dyDescent="0.25">
      <c r="A479" s="62"/>
      <c r="B479" s="62"/>
      <c r="C479" s="5" t="s">
        <v>22</v>
      </c>
      <c r="D479" s="6" t="s">
        <v>622</v>
      </c>
      <c r="E479" s="65"/>
      <c r="F479" s="68"/>
      <c r="G479" s="65"/>
      <c r="H479" s="48"/>
      <c r="I479" s="48"/>
      <c r="J479" s="48"/>
      <c r="K479" s="48"/>
      <c r="L479" s="48"/>
      <c r="M479" s="51"/>
      <c r="N479" s="54"/>
      <c r="O479" s="57"/>
    </row>
    <row r="480" spans="1:15" x14ac:dyDescent="0.25">
      <c r="A480" s="62"/>
      <c r="B480" s="62"/>
      <c r="C480" s="5" t="s">
        <v>623</v>
      </c>
      <c r="D480" s="59" t="s">
        <v>624</v>
      </c>
      <c r="E480" s="65"/>
      <c r="F480" s="68"/>
      <c r="G480" s="65"/>
      <c r="H480" s="48"/>
      <c r="I480" s="48"/>
      <c r="J480" s="48"/>
      <c r="K480" s="48"/>
      <c r="L480" s="48"/>
      <c r="M480" s="51"/>
      <c r="N480" s="54"/>
      <c r="O480" s="57"/>
    </row>
    <row r="481" spans="1:15" x14ac:dyDescent="0.25">
      <c r="A481" s="62"/>
      <c r="B481" s="62"/>
      <c r="C481" s="5" t="s">
        <v>625</v>
      </c>
      <c r="D481" s="59"/>
      <c r="E481" s="65"/>
      <c r="F481" s="68"/>
      <c r="G481" s="65"/>
      <c r="H481" s="48"/>
      <c r="I481" s="48"/>
      <c r="J481" s="48"/>
      <c r="K481" s="48"/>
      <c r="L481" s="48"/>
      <c r="M481" s="51"/>
      <c r="N481" s="54"/>
      <c r="O481" s="57"/>
    </row>
    <row r="482" spans="1:15" x14ac:dyDescent="0.25">
      <c r="A482" s="62"/>
      <c r="B482" s="62"/>
      <c r="C482" s="5" t="s">
        <v>281</v>
      </c>
      <c r="D482" s="59"/>
      <c r="E482" s="65"/>
      <c r="F482" s="68"/>
      <c r="G482" s="65"/>
      <c r="H482" s="48"/>
      <c r="I482" s="48"/>
      <c r="J482" s="48"/>
      <c r="K482" s="48"/>
      <c r="L482" s="48"/>
      <c r="M482" s="51"/>
      <c r="N482" s="54"/>
      <c r="O482" s="57"/>
    </row>
    <row r="483" spans="1:15" x14ac:dyDescent="0.25">
      <c r="A483" s="63"/>
      <c r="B483" s="63"/>
      <c r="C483" s="7" t="s">
        <v>626</v>
      </c>
      <c r="D483" s="60"/>
      <c r="E483" s="66"/>
      <c r="F483" s="69"/>
      <c r="G483" s="66"/>
      <c r="H483" s="49"/>
      <c r="I483" s="49"/>
      <c r="J483" s="49"/>
      <c r="K483" s="49"/>
      <c r="L483" s="49"/>
      <c r="M483" s="52"/>
      <c r="N483" s="55"/>
      <c r="O483" s="58"/>
    </row>
    <row r="484" spans="1:15" ht="15" customHeight="1" x14ac:dyDescent="0.25">
      <c r="A484" s="61">
        <v>81</v>
      </c>
      <c r="B484" s="61">
        <v>23</v>
      </c>
      <c r="C484" s="3" t="s">
        <v>627</v>
      </c>
      <c r="D484" s="4" t="s">
        <v>628</v>
      </c>
      <c r="E484" s="64">
        <v>900000</v>
      </c>
      <c r="F484" s="67" t="s">
        <v>21</v>
      </c>
      <c r="G484" s="64">
        <v>300000</v>
      </c>
      <c r="H484" s="47">
        <v>10</v>
      </c>
      <c r="I484" s="47">
        <v>18</v>
      </c>
      <c r="J484" s="47">
        <v>1</v>
      </c>
      <c r="K484" s="47">
        <v>5</v>
      </c>
      <c r="L484" s="47">
        <v>8</v>
      </c>
      <c r="M484" s="50">
        <f>SUM(H484:L489)</f>
        <v>42</v>
      </c>
      <c r="N484" s="53">
        <f>G484</f>
        <v>300000</v>
      </c>
      <c r="O484" s="56">
        <v>0</v>
      </c>
    </row>
    <row r="485" spans="1:15" ht="31.5" x14ac:dyDescent="0.25">
      <c r="A485" s="62"/>
      <c r="B485" s="62"/>
      <c r="C485" s="5" t="s">
        <v>22</v>
      </c>
      <c r="D485" s="6" t="s">
        <v>629</v>
      </c>
      <c r="E485" s="65"/>
      <c r="F485" s="68"/>
      <c r="G485" s="65"/>
      <c r="H485" s="48"/>
      <c r="I485" s="48"/>
      <c r="J485" s="48"/>
      <c r="K485" s="48"/>
      <c r="L485" s="48"/>
      <c r="M485" s="51"/>
      <c r="N485" s="54"/>
      <c r="O485" s="57"/>
    </row>
    <row r="486" spans="1:15" x14ac:dyDescent="0.25">
      <c r="A486" s="62"/>
      <c r="B486" s="62"/>
      <c r="C486" s="5" t="s">
        <v>630</v>
      </c>
      <c r="D486" s="59" t="s">
        <v>631</v>
      </c>
      <c r="E486" s="65"/>
      <c r="F486" s="68"/>
      <c r="G486" s="65"/>
      <c r="H486" s="48"/>
      <c r="I486" s="48"/>
      <c r="J486" s="48"/>
      <c r="K486" s="48"/>
      <c r="L486" s="48"/>
      <c r="M486" s="51"/>
      <c r="N486" s="54"/>
      <c r="O486" s="57"/>
    </row>
    <row r="487" spans="1:15" x14ac:dyDescent="0.25">
      <c r="A487" s="62"/>
      <c r="B487" s="62"/>
      <c r="C487" s="5" t="s">
        <v>632</v>
      </c>
      <c r="D487" s="59"/>
      <c r="E487" s="65"/>
      <c r="F487" s="68"/>
      <c r="G487" s="65"/>
      <c r="H487" s="48"/>
      <c r="I487" s="48"/>
      <c r="J487" s="48"/>
      <c r="K487" s="48"/>
      <c r="L487" s="48"/>
      <c r="M487" s="51"/>
      <c r="N487" s="54"/>
      <c r="O487" s="57"/>
    </row>
    <row r="488" spans="1:15" x14ac:dyDescent="0.25">
      <c r="A488" s="62"/>
      <c r="B488" s="62"/>
      <c r="C488" s="5" t="s">
        <v>633</v>
      </c>
      <c r="D488" s="59"/>
      <c r="E488" s="65"/>
      <c r="F488" s="68"/>
      <c r="G488" s="65"/>
      <c r="H488" s="48"/>
      <c r="I488" s="48"/>
      <c r="J488" s="48"/>
      <c r="K488" s="48"/>
      <c r="L488" s="48"/>
      <c r="M488" s="51"/>
      <c r="N488" s="54"/>
      <c r="O488" s="57"/>
    </row>
    <row r="489" spans="1:15" x14ac:dyDescent="0.25">
      <c r="A489" s="63"/>
      <c r="B489" s="63"/>
      <c r="C489" s="7" t="s">
        <v>634</v>
      </c>
      <c r="D489" s="60"/>
      <c r="E489" s="66"/>
      <c r="F489" s="69"/>
      <c r="G489" s="66"/>
      <c r="H489" s="49"/>
      <c r="I489" s="49"/>
      <c r="J489" s="49"/>
      <c r="K489" s="49"/>
      <c r="L489" s="49"/>
      <c r="M489" s="52"/>
      <c r="N489" s="55"/>
      <c r="O489" s="58"/>
    </row>
    <row r="490" spans="1:15" ht="21" x14ac:dyDescent="0.25">
      <c r="A490" s="61">
        <v>82</v>
      </c>
      <c r="B490" s="61">
        <v>54</v>
      </c>
      <c r="C490" s="3" t="s">
        <v>643</v>
      </c>
      <c r="D490" s="4" t="s">
        <v>644</v>
      </c>
      <c r="E490" s="64">
        <v>540000</v>
      </c>
      <c r="F490" s="67" t="s">
        <v>21</v>
      </c>
      <c r="G490" s="64">
        <v>270000</v>
      </c>
      <c r="H490" s="47">
        <v>6</v>
      </c>
      <c r="I490" s="47">
        <v>16</v>
      </c>
      <c r="J490" s="47">
        <v>5</v>
      </c>
      <c r="K490" s="47">
        <v>5</v>
      </c>
      <c r="L490" s="47">
        <v>10</v>
      </c>
      <c r="M490" s="50">
        <f>SUM(H490:L495)</f>
        <v>42</v>
      </c>
      <c r="N490" s="53">
        <f>G490</f>
        <v>270000</v>
      </c>
      <c r="O490" s="56">
        <v>0</v>
      </c>
    </row>
    <row r="491" spans="1:15" ht="31.5" x14ac:dyDescent="0.25">
      <c r="A491" s="62"/>
      <c r="B491" s="62"/>
      <c r="C491" s="5" t="s">
        <v>22</v>
      </c>
      <c r="D491" s="6" t="s">
        <v>645</v>
      </c>
      <c r="E491" s="65"/>
      <c r="F491" s="68"/>
      <c r="G491" s="65"/>
      <c r="H491" s="48"/>
      <c r="I491" s="48"/>
      <c r="J491" s="48"/>
      <c r="K491" s="48"/>
      <c r="L491" s="48"/>
      <c r="M491" s="51"/>
      <c r="N491" s="54"/>
      <c r="O491" s="57"/>
    </row>
    <row r="492" spans="1:15" x14ac:dyDescent="0.25">
      <c r="A492" s="62"/>
      <c r="B492" s="62"/>
      <c r="C492" s="5" t="s">
        <v>646</v>
      </c>
      <c r="D492" s="59" t="s">
        <v>647</v>
      </c>
      <c r="E492" s="65"/>
      <c r="F492" s="68"/>
      <c r="G492" s="65"/>
      <c r="H492" s="48"/>
      <c r="I492" s="48"/>
      <c r="J492" s="48"/>
      <c r="K492" s="48"/>
      <c r="L492" s="48"/>
      <c r="M492" s="51"/>
      <c r="N492" s="54"/>
      <c r="O492" s="57"/>
    </row>
    <row r="493" spans="1:15" x14ac:dyDescent="0.25">
      <c r="A493" s="62"/>
      <c r="B493" s="62"/>
      <c r="C493" s="5" t="s">
        <v>648</v>
      </c>
      <c r="D493" s="59"/>
      <c r="E493" s="65"/>
      <c r="F493" s="68"/>
      <c r="G493" s="65"/>
      <c r="H493" s="48"/>
      <c r="I493" s="48"/>
      <c r="J493" s="48"/>
      <c r="K493" s="48"/>
      <c r="L493" s="48"/>
      <c r="M493" s="51"/>
      <c r="N493" s="54"/>
      <c r="O493" s="57"/>
    </row>
    <row r="494" spans="1:15" x14ac:dyDescent="0.25">
      <c r="A494" s="62"/>
      <c r="B494" s="62"/>
      <c r="C494" s="5" t="s">
        <v>649</v>
      </c>
      <c r="D494" s="59"/>
      <c r="E494" s="65"/>
      <c r="F494" s="68"/>
      <c r="G494" s="65"/>
      <c r="H494" s="48"/>
      <c r="I494" s="48"/>
      <c r="J494" s="48"/>
      <c r="K494" s="48"/>
      <c r="L494" s="48"/>
      <c r="M494" s="51"/>
      <c r="N494" s="54"/>
      <c r="O494" s="57"/>
    </row>
    <row r="495" spans="1:15" x14ac:dyDescent="0.25">
      <c r="A495" s="63"/>
      <c r="B495" s="63"/>
      <c r="C495" s="7" t="s">
        <v>650</v>
      </c>
      <c r="D495" s="60"/>
      <c r="E495" s="66"/>
      <c r="F495" s="69"/>
      <c r="G495" s="66"/>
      <c r="H495" s="49"/>
      <c r="I495" s="49"/>
      <c r="J495" s="49"/>
      <c r="K495" s="49"/>
      <c r="L495" s="49"/>
      <c r="M495" s="52"/>
      <c r="N495" s="55"/>
      <c r="O495" s="58"/>
    </row>
    <row r="496" spans="1:15" ht="21" x14ac:dyDescent="0.25">
      <c r="A496" s="61">
        <v>83</v>
      </c>
      <c r="B496" s="61">
        <v>121</v>
      </c>
      <c r="C496" s="3" t="s">
        <v>651</v>
      </c>
      <c r="D496" s="4" t="s">
        <v>652</v>
      </c>
      <c r="E496" s="64">
        <v>540000</v>
      </c>
      <c r="F496" s="67" t="s">
        <v>21</v>
      </c>
      <c r="G496" s="64">
        <v>216000</v>
      </c>
      <c r="H496" s="47">
        <v>6</v>
      </c>
      <c r="I496" s="47">
        <v>13</v>
      </c>
      <c r="J496" s="47">
        <v>10</v>
      </c>
      <c r="K496" s="47">
        <v>5</v>
      </c>
      <c r="L496" s="47">
        <v>8</v>
      </c>
      <c r="M496" s="50">
        <f>SUM(H496:L501)</f>
        <v>42</v>
      </c>
      <c r="N496" s="53">
        <f>G496</f>
        <v>216000</v>
      </c>
      <c r="O496" s="56">
        <v>0</v>
      </c>
    </row>
    <row r="497" spans="1:15" ht="31.5" x14ac:dyDescent="0.25">
      <c r="A497" s="62"/>
      <c r="B497" s="62"/>
      <c r="C497" s="5" t="s">
        <v>22</v>
      </c>
      <c r="D497" s="6" t="s">
        <v>653</v>
      </c>
      <c r="E497" s="65"/>
      <c r="F497" s="68"/>
      <c r="G497" s="65"/>
      <c r="H497" s="48"/>
      <c r="I497" s="48"/>
      <c r="J497" s="48"/>
      <c r="K497" s="48"/>
      <c r="L497" s="48"/>
      <c r="M497" s="51"/>
      <c r="N497" s="54"/>
      <c r="O497" s="57"/>
    </row>
    <row r="498" spans="1:15" x14ac:dyDescent="0.25">
      <c r="A498" s="62"/>
      <c r="B498" s="62"/>
      <c r="C498" s="5" t="s">
        <v>654</v>
      </c>
      <c r="D498" s="59" t="s">
        <v>655</v>
      </c>
      <c r="E498" s="65"/>
      <c r="F498" s="68"/>
      <c r="G498" s="65"/>
      <c r="H498" s="48"/>
      <c r="I498" s="48"/>
      <c r="J498" s="48"/>
      <c r="K498" s="48"/>
      <c r="L498" s="48"/>
      <c r="M498" s="51"/>
      <c r="N498" s="54"/>
      <c r="O498" s="57"/>
    </row>
    <row r="499" spans="1:15" ht="21" x14ac:dyDescent="0.25">
      <c r="A499" s="62"/>
      <c r="B499" s="62"/>
      <c r="C499" s="5" t="s">
        <v>656</v>
      </c>
      <c r="D499" s="59"/>
      <c r="E499" s="65"/>
      <c r="F499" s="68"/>
      <c r="G499" s="65"/>
      <c r="H499" s="48"/>
      <c r="I499" s="48"/>
      <c r="J499" s="48"/>
      <c r="K499" s="48"/>
      <c r="L499" s="48"/>
      <c r="M499" s="51"/>
      <c r="N499" s="54"/>
      <c r="O499" s="57"/>
    </row>
    <row r="500" spans="1:15" x14ac:dyDescent="0.25">
      <c r="A500" s="62"/>
      <c r="B500" s="62"/>
      <c r="C500" s="5" t="s">
        <v>82</v>
      </c>
      <c r="D500" s="59"/>
      <c r="E500" s="65"/>
      <c r="F500" s="68"/>
      <c r="G500" s="65"/>
      <c r="H500" s="48"/>
      <c r="I500" s="48"/>
      <c r="J500" s="48"/>
      <c r="K500" s="48"/>
      <c r="L500" s="48"/>
      <c r="M500" s="51"/>
      <c r="N500" s="54"/>
      <c r="O500" s="57"/>
    </row>
    <row r="501" spans="1:15" ht="21" x14ac:dyDescent="0.25">
      <c r="A501" s="63"/>
      <c r="B501" s="63"/>
      <c r="C501" s="7" t="s">
        <v>657</v>
      </c>
      <c r="D501" s="60"/>
      <c r="E501" s="66"/>
      <c r="F501" s="69"/>
      <c r="G501" s="66"/>
      <c r="H501" s="49"/>
      <c r="I501" s="49"/>
      <c r="J501" s="49"/>
      <c r="K501" s="49"/>
      <c r="L501" s="49"/>
      <c r="M501" s="52"/>
      <c r="N501" s="55"/>
      <c r="O501" s="58"/>
    </row>
    <row r="502" spans="1:15" ht="15" customHeight="1" x14ac:dyDescent="0.25">
      <c r="A502" s="61">
        <v>84</v>
      </c>
      <c r="B502" s="61">
        <v>64</v>
      </c>
      <c r="C502" s="3" t="s">
        <v>658</v>
      </c>
      <c r="D502" s="4" t="s">
        <v>659</v>
      </c>
      <c r="E502" s="64">
        <v>164388</v>
      </c>
      <c r="F502" s="67" t="s">
        <v>21</v>
      </c>
      <c r="G502" s="64">
        <v>65755</v>
      </c>
      <c r="H502" s="47">
        <v>10</v>
      </c>
      <c r="I502" s="47">
        <v>18</v>
      </c>
      <c r="J502" s="47">
        <v>1</v>
      </c>
      <c r="K502" s="47">
        <v>5</v>
      </c>
      <c r="L502" s="47">
        <v>8</v>
      </c>
      <c r="M502" s="50">
        <f>SUM(H502:L507)</f>
        <v>42</v>
      </c>
      <c r="N502" s="53">
        <f>G502</f>
        <v>65755</v>
      </c>
      <c r="O502" s="56">
        <v>0</v>
      </c>
    </row>
    <row r="503" spans="1:15" ht="31.5" x14ac:dyDescent="0.25">
      <c r="A503" s="62"/>
      <c r="B503" s="62"/>
      <c r="C503" s="5" t="s">
        <v>22</v>
      </c>
      <c r="D503" s="6" t="s">
        <v>660</v>
      </c>
      <c r="E503" s="65"/>
      <c r="F503" s="68"/>
      <c r="G503" s="65"/>
      <c r="H503" s="48"/>
      <c r="I503" s="48"/>
      <c r="J503" s="48"/>
      <c r="K503" s="48"/>
      <c r="L503" s="48"/>
      <c r="M503" s="51"/>
      <c r="N503" s="54"/>
      <c r="O503" s="57"/>
    </row>
    <row r="504" spans="1:15" x14ac:dyDescent="0.25">
      <c r="A504" s="62"/>
      <c r="B504" s="62"/>
      <c r="C504" s="5" t="s">
        <v>661</v>
      </c>
      <c r="D504" s="59" t="s">
        <v>662</v>
      </c>
      <c r="E504" s="65"/>
      <c r="F504" s="68"/>
      <c r="G504" s="65"/>
      <c r="H504" s="48"/>
      <c r="I504" s="48"/>
      <c r="J504" s="48"/>
      <c r="K504" s="48"/>
      <c r="L504" s="48"/>
      <c r="M504" s="51"/>
      <c r="N504" s="54"/>
      <c r="O504" s="57"/>
    </row>
    <row r="505" spans="1:15" x14ac:dyDescent="0.25">
      <c r="A505" s="62"/>
      <c r="B505" s="62"/>
      <c r="C505" s="5" t="s">
        <v>663</v>
      </c>
      <c r="D505" s="59"/>
      <c r="E505" s="65"/>
      <c r="F505" s="68"/>
      <c r="G505" s="65"/>
      <c r="H505" s="48"/>
      <c r="I505" s="48"/>
      <c r="J505" s="48"/>
      <c r="K505" s="48"/>
      <c r="L505" s="48"/>
      <c r="M505" s="51"/>
      <c r="N505" s="54"/>
      <c r="O505" s="57"/>
    </row>
    <row r="506" spans="1:15" x14ac:dyDescent="0.25">
      <c r="A506" s="62"/>
      <c r="B506" s="62"/>
      <c r="C506" s="5" t="s">
        <v>98</v>
      </c>
      <c r="D506" s="59"/>
      <c r="E506" s="65"/>
      <c r="F506" s="68"/>
      <c r="G506" s="65"/>
      <c r="H506" s="48"/>
      <c r="I506" s="48"/>
      <c r="J506" s="48"/>
      <c r="K506" s="48"/>
      <c r="L506" s="48"/>
      <c r="M506" s="51"/>
      <c r="N506" s="54"/>
      <c r="O506" s="57"/>
    </row>
    <row r="507" spans="1:15" x14ac:dyDescent="0.25">
      <c r="A507" s="63"/>
      <c r="B507" s="63"/>
      <c r="C507" s="7" t="s">
        <v>664</v>
      </c>
      <c r="D507" s="60"/>
      <c r="E507" s="66"/>
      <c r="F507" s="69"/>
      <c r="G507" s="66"/>
      <c r="H507" s="49"/>
      <c r="I507" s="49"/>
      <c r="J507" s="49"/>
      <c r="K507" s="49"/>
      <c r="L507" s="49"/>
      <c r="M507" s="52"/>
      <c r="N507" s="55"/>
      <c r="O507" s="58"/>
    </row>
    <row r="508" spans="1:15" ht="15" customHeight="1" x14ac:dyDescent="0.25">
      <c r="A508" s="61">
        <v>85</v>
      </c>
      <c r="B508" s="61">
        <v>79</v>
      </c>
      <c r="C508" s="3" t="s">
        <v>665</v>
      </c>
      <c r="D508" s="4" t="s">
        <v>666</v>
      </c>
      <c r="E508" s="64">
        <v>620000</v>
      </c>
      <c r="F508" s="67" t="s">
        <v>21</v>
      </c>
      <c r="G508" s="64">
        <v>240000</v>
      </c>
      <c r="H508" s="47">
        <v>6</v>
      </c>
      <c r="I508" s="47">
        <v>18</v>
      </c>
      <c r="J508" s="47">
        <v>5</v>
      </c>
      <c r="K508" s="47">
        <v>5</v>
      </c>
      <c r="L508" s="47">
        <v>8</v>
      </c>
      <c r="M508" s="50">
        <f>SUM(H508:L513)</f>
        <v>42</v>
      </c>
      <c r="N508" s="53">
        <f>G508</f>
        <v>240000</v>
      </c>
      <c r="O508" s="56">
        <v>0</v>
      </c>
    </row>
    <row r="509" spans="1:15" ht="31.5" x14ac:dyDescent="0.25">
      <c r="A509" s="62"/>
      <c r="B509" s="62"/>
      <c r="C509" s="5" t="s">
        <v>22</v>
      </c>
      <c r="D509" s="6" t="s">
        <v>667</v>
      </c>
      <c r="E509" s="65"/>
      <c r="F509" s="68"/>
      <c r="G509" s="65"/>
      <c r="H509" s="48"/>
      <c r="I509" s="48"/>
      <c r="J509" s="48"/>
      <c r="K509" s="48"/>
      <c r="L509" s="48"/>
      <c r="M509" s="51"/>
      <c r="N509" s="54"/>
      <c r="O509" s="57"/>
    </row>
    <row r="510" spans="1:15" x14ac:dyDescent="0.25">
      <c r="A510" s="62"/>
      <c r="B510" s="62"/>
      <c r="C510" s="5" t="s">
        <v>668</v>
      </c>
      <c r="D510" s="59" t="s">
        <v>669</v>
      </c>
      <c r="E510" s="65"/>
      <c r="F510" s="68"/>
      <c r="G510" s="65"/>
      <c r="H510" s="48"/>
      <c r="I510" s="48"/>
      <c r="J510" s="48"/>
      <c r="K510" s="48"/>
      <c r="L510" s="48"/>
      <c r="M510" s="51"/>
      <c r="N510" s="54"/>
      <c r="O510" s="57"/>
    </row>
    <row r="511" spans="1:15" x14ac:dyDescent="0.25">
      <c r="A511" s="62"/>
      <c r="B511" s="62"/>
      <c r="C511" s="5" t="s">
        <v>670</v>
      </c>
      <c r="D511" s="59"/>
      <c r="E511" s="65"/>
      <c r="F511" s="68"/>
      <c r="G511" s="65"/>
      <c r="H511" s="48"/>
      <c r="I511" s="48"/>
      <c r="J511" s="48"/>
      <c r="K511" s="48"/>
      <c r="L511" s="48"/>
      <c r="M511" s="51"/>
      <c r="N511" s="54"/>
      <c r="O511" s="57"/>
    </row>
    <row r="512" spans="1:15" x14ac:dyDescent="0.25">
      <c r="A512" s="62"/>
      <c r="B512" s="62"/>
      <c r="C512" s="5" t="s">
        <v>128</v>
      </c>
      <c r="D512" s="59"/>
      <c r="E512" s="65"/>
      <c r="F512" s="68"/>
      <c r="G512" s="65"/>
      <c r="H512" s="48"/>
      <c r="I512" s="48"/>
      <c r="J512" s="48"/>
      <c r="K512" s="48"/>
      <c r="L512" s="48"/>
      <c r="M512" s="51"/>
      <c r="N512" s="54"/>
      <c r="O512" s="57"/>
    </row>
    <row r="513" spans="1:15" x14ac:dyDescent="0.25">
      <c r="A513" s="63"/>
      <c r="B513" s="63"/>
      <c r="C513" s="7" t="s">
        <v>671</v>
      </c>
      <c r="D513" s="60"/>
      <c r="E513" s="66"/>
      <c r="F513" s="69"/>
      <c r="G513" s="66"/>
      <c r="H513" s="49"/>
      <c r="I513" s="49"/>
      <c r="J513" s="49"/>
      <c r="K513" s="49"/>
      <c r="L513" s="49"/>
      <c r="M513" s="52"/>
      <c r="N513" s="55"/>
      <c r="O513" s="58"/>
    </row>
    <row r="514" spans="1:15" ht="15" customHeight="1" x14ac:dyDescent="0.25">
      <c r="A514" s="61">
        <v>86</v>
      </c>
      <c r="B514" s="61">
        <v>126</v>
      </c>
      <c r="C514" s="3" t="s">
        <v>672</v>
      </c>
      <c r="D514" s="4" t="s">
        <v>673</v>
      </c>
      <c r="E514" s="64">
        <v>335100</v>
      </c>
      <c r="F514" s="67" t="s">
        <v>21</v>
      </c>
      <c r="G514" s="64">
        <v>167000</v>
      </c>
      <c r="H514" s="47">
        <v>6</v>
      </c>
      <c r="I514" s="47">
        <v>16</v>
      </c>
      <c r="J514" s="47">
        <v>5</v>
      </c>
      <c r="K514" s="47">
        <v>5</v>
      </c>
      <c r="L514" s="47">
        <v>10</v>
      </c>
      <c r="M514" s="50">
        <f>SUM(H514:L519)</f>
        <v>42</v>
      </c>
      <c r="N514" s="53">
        <f>G514</f>
        <v>167000</v>
      </c>
      <c r="O514" s="56">
        <v>0</v>
      </c>
    </row>
    <row r="515" spans="1:15" ht="31.5" x14ac:dyDescent="0.25">
      <c r="A515" s="62"/>
      <c r="B515" s="62"/>
      <c r="C515" s="5" t="s">
        <v>22</v>
      </c>
      <c r="D515" s="6" t="s">
        <v>674</v>
      </c>
      <c r="E515" s="65"/>
      <c r="F515" s="68"/>
      <c r="G515" s="65"/>
      <c r="H515" s="48"/>
      <c r="I515" s="48"/>
      <c r="J515" s="48"/>
      <c r="K515" s="48"/>
      <c r="L515" s="48"/>
      <c r="M515" s="51"/>
      <c r="N515" s="54"/>
      <c r="O515" s="57"/>
    </row>
    <row r="516" spans="1:15" x14ac:dyDescent="0.25">
      <c r="A516" s="62"/>
      <c r="B516" s="62"/>
      <c r="C516" s="5" t="s">
        <v>675</v>
      </c>
      <c r="D516" s="59" t="s">
        <v>676</v>
      </c>
      <c r="E516" s="65"/>
      <c r="F516" s="68"/>
      <c r="G516" s="65"/>
      <c r="H516" s="48"/>
      <c r="I516" s="48"/>
      <c r="J516" s="48"/>
      <c r="K516" s="48"/>
      <c r="L516" s="48"/>
      <c r="M516" s="51"/>
      <c r="N516" s="54"/>
      <c r="O516" s="57"/>
    </row>
    <row r="517" spans="1:15" x14ac:dyDescent="0.25">
      <c r="A517" s="62"/>
      <c r="B517" s="62"/>
      <c r="C517" s="5" t="s">
        <v>677</v>
      </c>
      <c r="D517" s="59"/>
      <c r="E517" s="65"/>
      <c r="F517" s="68"/>
      <c r="G517" s="65"/>
      <c r="H517" s="48"/>
      <c r="I517" s="48"/>
      <c r="J517" s="48"/>
      <c r="K517" s="48"/>
      <c r="L517" s="48"/>
      <c r="M517" s="51"/>
      <c r="N517" s="54"/>
      <c r="O517" s="57"/>
    </row>
    <row r="518" spans="1:15" x14ac:dyDescent="0.25">
      <c r="A518" s="62"/>
      <c r="B518" s="62"/>
      <c r="C518" s="5" t="s">
        <v>572</v>
      </c>
      <c r="D518" s="59"/>
      <c r="E518" s="65"/>
      <c r="F518" s="68"/>
      <c r="G518" s="65"/>
      <c r="H518" s="48"/>
      <c r="I518" s="48"/>
      <c r="J518" s="48"/>
      <c r="K518" s="48"/>
      <c r="L518" s="48"/>
      <c r="M518" s="51"/>
      <c r="N518" s="54"/>
      <c r="O518" s="57"/>
    </row>
    <row r="519" spans="1:15" x14ac:dyDescent="0.25">
      <c r="A519" s="63"/>
      <c r="B519" s="63"/>
      <c r="C519" s="7" t="s">
        <v>678</v>
      </c>
      <c r="D519" s="60"/>
      <c r="E519" s="66"/>
      <c r="F519" s="69"/>
      <c r="G519" s="66"/>
      <c r="H519" s="49"/>
      <c r="I519" s="49"/>
      <c r="J519" s="49"/>
      <c r="K519" s="49"/>
      <c r="L519" s="49"/>
      <c r="M519" s="52"/>
      <c r="N519" s="55"/>
      <c r="O519" s="58"/>
    </row>
    <row r="520" spans="1:15" ht="15" customHeight="1" x14ac:dyDescent="0.25">
      <c r="A520" s="61">
        <v>87</v>
      </c>
      <c r="B520" s="61">
        <v>143</v>
      </c>
      <c r="C520" s="3" t="s">
        <v>679</v>
      </c>
      <c r="D520" s="4" t="s">
        <v>680</v>
      </c>
      <c r="E520" s="64">
        <v>580000</v>
      </c>
      <c r="F520" s="67" t="s">
        <v>21</v>
      </c>
      <c r="G520" s="64">
        <v>232000</v>
      </c>
      <c r="H520" s="47">
        <v>10</v>
      </c>
      <c r="I520" s="47">
        <v>14</v>
      </c>
      <c r="J520" s="47">
        <v>5</v>
      </c>
      <c r="K520" s="47">
        <v>5</v>
      </c>
      <c r="L520" s="47">
        <v>8</v>
      </c>
      <c r="M520" s="50">
        <f>SUM(H520:L525)</f>
        <v>42</v>
      </c>
      <c r="N520" s="53">
        <f>G520</f>
        <v>232000</v>
      </c>
      <c r="O520" s="56">
        <v>0</v>
      </c>
    </row>
    <row r="521" spans="1:15" ht="31.5" x14ac:dyDescent="0.25">
      <c r="A521" s="62"/>
      <c r="B521" s="62"/>
      <c r="C521" s="5" t="s">
        <v>22</v>
      </c>
      <c r="D521" s="6" t="s">
        <v>681</v>
      </c>
      <c r="E521" s="65"/>
      <c r="F521" s="68"/>
      <c r="G521" s="65"/>
      <c r="H521" s="48"/>
      <c r="I521" s="48"/>
      <c r="J521" s="48"/>
      <c r="K521" s="48"/>
      <c r="L521" s="48"/>
      <c r="M521" s="51"/>
      <c r="N521" s="54"/>
      <c r="O521" s="57"/>
    </row>
    <row r="522" spans="1:15" x14ac:dyDescent="0.25">
      <c r="A522" s="62"/>
      <c r="B522" s="62"/>
      <c r="C522" s="5" t="s">
        <v>682</v>
      </c>
      <c r="D522" s="59" t="s">
        <v>683</v>
      </c>
      <c r="E522" s="65"/>
      <c r="F522" s="68"/>
      <c r="G522" s="65"/>
      <c r="H522" s="48"/>
      <c r="I522" s="48"/>
      <c r="J522" s="48"/>
      <c r="K522" s="48"/>
      <c r="L522" s="48"/>
      <c r="M522" s="51"/>
      <c r="N522" s="54"/>
      <c r="O522" s="57"/>
    </row>
    <row r="523" spans="1:15" x14ac:dyDescent="0.25">
      <c r="A523" s="62"/>
      <c r="B523" s="62"/>
      <c r="C523" s="5" t="s">
        <v>684</v>
      </c>
      <c r="D523" s="59"/>
      <c r="E523" s="65"/>
      <c r="F523" s="68"/>
      <c r="G523" s="65"/>
      <c r="H523" s="48"/>
      <c r="I523" s="48"/>
      <c r="J523" s="48"/>
      <c r="K523" s="48"/>
      <c r="L523" s="48"/>
      <c r="M523" s="51"/>
      <c r="N523" s="54"/>
      <c r="O523" s="57"/>
    </row>
    <row r="524" spans="1:15" x14ac:dyDescent="0.25">
      <c r="A524" s="62"/>
      <c r="B524" s="62"/>
      <c r="C524" s="5" t="s">
        <v>685</v>
      </c>
      <c r="D524" s="59"/>
      <c r="E524" s="65"/>
      <c r="F524" s="68"/>
      <c r="G524" s="65"/>
      <c r="H524" s="48"/>
      <c r="I524" s="48"/>
      <c r="J524" s="48"/>
      <c r="K524" s="48"/>
      <c r="L524" s="48"/>
      <c r="M524" s="51"/>
      <c r="N524" s="54"/>
      <c r="O524" s="57"/>
    </row>
    <row r="525" spans="1:15" x14ac:dyDescent="0.25">
      <c r="A525" s="63"/>
      <c r="B525" s="63"/>
      <c r="C525" s="7" t="s">
        <v>686</v>
      </c>
      <c r="D525" s="60"/>
      <c r="E525" s="66"/>
      <c r="F525" s="69"/>
      <c r="G525" s="66"/>
      <c r="H525" s="49"/>
      <c r="I525" s="49"/>
      <c r="J525" s="49"/>
      <c r="K525" s="49"/>
      <c r="L525" s="49"/>
      <c r="M525" s="52"/>
      <c r="N525" s="55"/>
      <c r="O525" s="58"/>
    </row>
    <row r="526" spans="1:15" ht="15" customHeight="1" x14ac:dyDescent="0.25">
      <c r="A526" s="61">
        <v>88</v>
      </c>
      <c r="B526" s="61">
        <v>150</v>
      </c>
      <c r="C526" s="3" t="s">
        <v>687</v>
      </c>
      <c r="D526" s="4" t="s">
        <v>688</v>
      </c>
      <c r="E526" s="64">
        <v>850000</v>
      </c>
      <c r="F526" s="67" t="s">
        <v>21</v>
      </c>
      <c r="G526" s="64">
        <v>300000</v>
      </c>
      <c r="H526" s="47">
        <v>10</v>
      </c>
      <c r="I526" s="47">
        <v>12</v>
      </c>
      <c r="J526" s="47">
        <v>5</v>
      </c>
      <c r="K526" s="47">
        <v>5</v>
      </c>
      <c r="L526" s="47">
        <v>10</v>
      </c>
      <c r="M526" s="50">
        <f>SUM(H526:L531)</f>
        <v>42</v>
      </c>
      <c r="N526" s="53">
        <f>G526</f>
        <v>300000</v>
      </c>
      <c r="O526" s="56">
        <v>0</v>
      </c>
    </row>
    <row r="527" spans="1:15" ht="31.5" x14ac:dyDescent="0.25">
      <c r="A527" s="62"/>
      <c r="B527" s="62"/>
      <c r="C527" s="5" t="s">
        <v>22</v>
      </c>
      <c r="D527" s="6" t="s">
        <v>689</v>
      </c>
      <c r="E527" s="65"/>
      <c r="F527" s="68"/>
      <c r="G527" s="65"/>
      <c r="H527" s="48"/>
      <c r="I527" s="48"/>
      <c r="J527" s="48"/>
      <c r="K527" s="48"/>
      <c r="L527" s="48"/>
      <c r="M527" s="51"/>
      <c r="N527" s="54"/>
      <c r="O527" s="57"/>
    </row>
    <row r="528" spans="1:15" x14ac:dyDescent="0.25">
      <c r="A528" s="62"/>
      <c r="B528" s="62"/>
      <c r="C528" s="5" t="s">
        <v>690</v>
      </c>
      <c r="D528" s="59" t="s">
        <v>691</v>
      </c>
      <c r="E528" s="65"/>
      <c r="F528" s="68"/>
      <c r="G528" s="65"/>
      <c r="H528" s="48"/>
      <c r="I528" s="48"/>
      <c r="J528" s="48"/>
      <c r="K528" s="48"/>
      <c r="L528" s="48"/>
      <c r="M528" s="51"/>
      <c r="N528" s="54"/>
      <c r="O528" s="57"/>
    </row>
    <row r="529" spans="1:15" x14ac:dyDescent="0.25">
      <c r="A529" s="62"/>
      <c r="B529" s="62"/>
      <c r="C529" s="5" t="s">
        <v>692</v>
      </c>
      <c r="D529" s="59"/>
      <c r="E529" s="65"/>
      <c r="F529" s="68"/>
      <c r="G529" s="65"/>
      <c r="H529" s="48"/>
      <c r="I529" s="48"/>
      <c r="J529" s="48"/>
      <c r="K529" s="48"/>
      <c r="L529" s="48"/>
      <c r="M529" s="51"/>
      <c r="N529" s="54"/>
      <c r="O529" s="57"/>
    </row>
    <row r="530" spans="1:15" x14ac:dyDescent="0.25">
      <c r="A530" s="62"/>
      <c r="B530" s="62"/>
      <c r="C530" s="5" t="s">
        <v>693</v>
      </c>
      <c r="D530" s="59"/>
      <c r="E530" s="65"/>
      <c r="F530" s="68"/>
      <c r="G530" s="65"/>
      <c r="H530" s="48"/>
      <c r="I530" s="48"/>
      <c r="J530" s="48"/>
      <c r="K530" s="48"/>
      <c r="L530" s="48"/>
      <c r="M530" s="51"/>
      <c r="N530" s="54"/>
      <c r="O530" s="57"/>
    </row>
    <row r="531" spans="1:15" x14ac:dyDescent="0.25">
      <c r="A531" s="63"/>
      <c r="B531" s="63"/>
      <c r="C531" s="7" t="s">
        <v>694</v>
      </c>
      <c r="D531" s="60"/>
      <c r="E531" s="66"/>
      <c r="F531" s="69"/>
      <c r="G531" s="66"/>
      <c r="H531" s="49"/>
      <c r="I531" s="49"/>
      <c r="J531" s="49"/>
      <c r="K531" s="49"/>
      <c r="L531" s="49"/>
      <c r="M531" s="52"/>
      <c r="N531" s="55"/>
      <c r="O531" s="58"/>
    </row>
    <row r="532" spans="1:15" ht="15" customHeight="1" x14ac:dyDescent="0.25">
      <c r="A532" s="61">
        <v>89</v>
      </c>
      <c r="B532" s="61" t="s">
        <v>695</v>
      </c>
      <c r="C532" s="3" t="s">
        <v>696</v>
      </c>
      <c r="D532" s="4" t="s">
        <v>697</v>
      </c>
      <c r="E532" s="64">
        <v>710000</v>
      </c>
      <c r="F532" s="67" t="s">
        <v>21</v>
      </c>
      <c r="G532" s="64">
        <v>300000</v>
      </c>
      <c r="H532" s="47">
        <v>6</v>
      </c>
      <c r="I532" s="47">
        <v>15</v>
      </c>
      <c r="J532" s="47">
        <v>5</v>
      </c>
      <c r="K532" s="47">
        <v>5</v>
      </c>
      <c r="L532" s="47">
        <v>10</v>
      </c>
      <c r="M532" s="50">
        <f>SUM(H532:L537)</f>
        <v>41</v>
      </c>
      <c r="N532" s="53">
        <f>G532</f>
        <v>300000</v>
      </c>
      <c r="O532" s="56">
        <v>0</v>
      </c>
    </row>
    <row r="533" spans="1:15" ht="31.5" x14ac:dyDescent="0.25">
      <c r="A533" s="62"/>
      <c r="B533" s="62"/>
      <c r="C533" s="5" t="s">
        <v>22</v>
      </c>
      <c r="D533" s="6" t="s">
        <v>698</v>
      </c>
      <c r="E533" s="65"/>
      <c r="F533" s="68"/>
      <c r="G533" s="65"/>
      <c r="H533" s="48"/>
      <c r="I533" s="48"/>
      <c r="J533" s="48"/>
      <c r="K533" s="48"/>
      <c r="L533" s="48"/>
      <c r="M533" s="51"/>
      <c r="N533" s="54"/>
      <c r="O533" s="57"/>
    </row>
    <row r="534" spans="1:15" x14ac:dyDescent="0.25">
      <c r="A534" s="62"/>
      <c r="B534" s="62"/>
      <c r="C534" s="5" t="s">
        <v>699</v>
      </c>
      <c r="D534" s="59" t="s">
        <v>700</v>
      </c>
      <c r="E534" s="65"/>
      <c r="F534" s="68"/>
      <c r="G534" s="65"/>
      <c r="H534" s="48"/>
      <c r="I534" s="48"/>
      <c r="J534" s="48"/>
      <c r="K534" s="48"/>
      <c r="L534" s="48"/>
      <c r="M534" s="51"/>
      <c r="N534" s="54"/>
      <c r="O534" s="57"/>
    </row>
    <row r="535" spans="1:15" x14ac:dyDescent="0.25">
      <c r="A535" s="62"/>
      <c r="B535" s="62"/>
      <c r="C535" s="5" t="s">
        <v>701</v>
      </c>
      <c r="D535" s="59"/>
      <c r="E535" s="65"/>
      <c r="F535" s="68"/>
      <c r="G535" s="65"/>
      <c r="H535" s="48"/>
      <c r="I535" s="48"/>
      <c r="J535" s="48"/>
      <c r="K535" s="48"/>
      <c r="L535" s="48"/>
      <c r="M535" s="51"/>
      <c r="N535" s="54"/>
      <c r="O535" s="57"/>
    </row>
    <row r="536" spans="1:15" x14ac:dyDescent="0.25">
      <c r="A536" s="62"/>
      <c r="B536" s="62"/>
      <c r="C536" s="5" t="s">
        <v>458</v>
      </c>
      <c r="D536" s="59"/>
      <c r="E536" s="65"/>
      <c r="F536" s="68"/>
      <c r="G536" s="65"/>
      <c r="H536" s="48"/>
      <c r="I536" s="48"/>
      <c r="J536" s="48"/>
      <c r="K536" s="48"/>
      <c r="L536" s="48"/>
      <c r="M536" s="51"/>
      <c r="N536" s="54"/>
      <c r="O536" s="57"/>
    </row>
    <row r="537" spans="1:15" x14ac:dyDescent="0.25">
      <c r="A537" s="63"/>
      <c r="B537" s="63"/>
      <c r="C537" s="7" t="s">
        <v>702</v>
      </c>
      <c r="D537" s="60"/>
      <c r="E537" s="66"/>
      <c r="F537" s="69"/>
      <c r="G537" s="66"/>
      <c r="H537" s="49"/>
      <c r="I537" s="49"/>
      <c r="J537" s="49"/>
      <c r="K537" s="49"/>
      <c r="L537" s="49"/>
      <c r="M537" s="52"/>
      <c r="N537" s="55"/>
      <c r="O537" s="58"/>
    </row>
    <row r="538" spans="1:15" ht="21" x14ac:dyDescent="0.25">
      <c r="A538" s="61">
        <v>90</v>
      </c>
      <c r="B538" s="61">
        <v>156</v>
      </c>
      <c r="C538" s="3" t="s">
        <v>703</v>
      </c>
      <c r="D538" s="4" t="s">
        <v>704</v>
      </c>
      <c r="E538" s="64">
        <v>104000</v>
      </c>
      <c r="F538" s="67" t="s">
        <v>21</v>
      </c>
      <c r="G538" s="64">
        <v>50000</v>
      </c>
      <c r="H538" s="47">
        <v>2</v>
      </c>
      <c r="I538" s="47">
        <v>16</v>
      </c>
      <c r="J538" s="47">
        <v>10</v>
      </c>
      <c r="K538" s="47">
        <v>5</v>
      </c>
      <c r="L538" s="47">
        <v>8</v>
      </c>
      <c r="M538" s="50">
        <f>SUM(H538:L543)</f>
        <v>41</v>
      </c>
      <c r="N538" s="53">
        <f>G538</f>
        <v>50000</v>
      </c>
      <c r="O538" s="56">
        <v>0</v>
      </c>
    </row>
    <row r="539" spans="1:15" ht="31.5" x14ac:dyDescent="0.25">
      <c r="A539" s="62"/>
      <c r="B539" s="62"/>
      <c r="C539" s="5" t="s">
        <v>22</v>
      </c>
      <c r="D539" s="6" t="s">
        <v>705</v>
      </c>
      <c r="E539" s="65"/>
      <c r="F539" s="68"/>
      <c r="G539" s="65"/>
      <c r="H539" s="48"/>
      <c r="I539" s="48"/>
      <c r="J539" s="48"/>
      <c r="K539" s="48"/>
      <c r="L539" s="48"/>
      <c r="M539" s="51"/>
      <c r="N539" s="54"/>
      <c r="O539" s="57"/>
    </row>
    <row r="540" spans="1:15" x14ac:dyDescent="0.25">
      <c r="A540" s="62"/>
      <c r="B540" s="62"/>
      <c r="C540" s="5" t="s">
        <v>706</v>
      </c>
      <c r="D540" s="59" t="s">
        <v>707</v>
      </c>
      <c r="E540" s="65"/>
      <c r="F540" s="68"/>
      <c r="G540" s="65"/>
      <c r="H540" s="48"/>
      <c r="I540" s="48"/>
      <c r="J540" s="48"/>
      <c r="K540" s="48"/>
      <c r="L540" s="48"/>
      <c r="M540" s="51"/>
      <c r="N540" s="54"/>
      <c r="O540" s="57"/>
    </row>
    <row r="541" spans="1:15" x14ac:dyDescent="0.25">
      <c r="A541" s="62"/>
      <c r="B541" s="62"/>
      <c r="C541" s="5" t="s">
        <v>708</v>
      </c>
      <c r="D541" s="59"/>
      <c r="E541" s="65"/>
      <c r="F541" s="68"/>
      <c r="G541" s="65"/>
      <c r="H541" s="48"/>
      <c r="I541" s="48"/>
      <c r="J541" s="48"/>
      <c r="K541" s="48"/>
      <c r="L541" s="48"/>
      <c r="M541" s="51"/>
      <c r="N541" s="54"/>
      <c r="O541" s="57"/>
    </row>
    <row r="542" spans="1:15" x14ac:dyDescent="0.25">
      <c r="A542" s="62"/>
      <c r="B542" s="62"/>
      <c r="C542" s="5" t="s">
        <v>709</v>
      </c>
      <c r="D542" s="59"/>
      <c r="E542" s="65"/>
      <c r="F542" s="68"/>
      <c r="G542" s="65"/>
      <c r="H542" s="48"/>
      <c r="I542" s="48"/>
      <c r="J542" s="48"/>
      <c r="K542" s="48"/>
      <c r="L542" s="48"/>
      <c r="M542" s="51"/>
      <c r="N542" s="54"/>
      <c r="O542" s="57"/>
    </row>
    <row r="543" spans="1:15" x14ac:dyDescent="0.25">
      <c r="A543" s="63"/>
      <c r="B543" s="63"/>
      <c r="C543" s="7" t="s">
        <v>710</v>
      </c>
      <c r="D543" s="60"/>
      <c r="E543" s="66"/>
      <c r="F543" s="69"/>
      <c r="G543" s="66"/>
      <c r="H543" s="49"/>
      <c r="I543" s="49"/>
      <c r="J543" s="49"/>
      <c r="K543" s="49"/>
      <c r="L543" s="49"/>
      <c r="M543" s="52"/>
      <c r="N543" s="55"/>
      <c r="O543" s="58"/>
    </row>
    <row r="544" spans="1:15" ht="15" customHeight="1" x14ac:dyDescent="0.25">
      <c r="A544" s="61">
        <v>91</v>
      </c>
      <c r="B544" s="61">
        <v>128</v>
      </c>
      <c r="C544" s="3" t="s">
        <v>711</v>
      </c>
      <c r="D544" s="4" t="s">
        <v>712</v>
      </c>
      <c r="E544" s="64">
        <v>380000</v>
      </c>
      <c r="F544" s="67" t="s">
        <v>21</v>
      </c>
      <c r="G544" s="64">
        <v>114000</v>
      </c>
      <c r="H544" s="47">
        <v>11</v>
      </c>
      <c r="I544" s="47">
        <v>16</v>
      </c>
      <c r="J544" s="47">
        <v>1</v>
      </c>
      <c r="K544" s="47">
        <v>5</v>
      </c>
      <c r="L544" s="47">
        <v>8</v>
      </c>
      <c r="M544" s="50">
        <f>SUM(H544:L549)</f>
        <v>41</v>
      </c>
      <c r="N544" s="53">
        <f>G544</f>
        <v>114000</v>
      </c>
      <c r="O544" s="56">
        <v>0</v>
      </c>
    </row>
    <row r="545" spans="1:15" ht="31.5" x14ac:dyDescent="0.25">
      <c r="A545" s="62"/>
      <c r="B545" s="62"/>
      <c r="C545" s="5" t="s">
        <v>22</v>
      </c>
      <c r="D545" s="6" t="s">
        <v>713</v>
      </c>
      <c r="E545" s="65"/>
      <c r="F545" s="68"/>
      <c r="G545" s="65"/>
      <c r="H545" s="48"/>
      <c r="I545" s="48"/>
      <c r="J545" s="48"/>
      <c r="K545" s="48"/>
      <c r="L545" s="48"/>
      <c r="M545" s="51"/>
      <c r="N545" s="54"/>
      <c r="O545" s="57"/>
    </row>
    <row r="546" spans="1:15" x14ac:dyDescent="0.25">
      <c r="A546" s="62"/>
      <c r="B546" s="62"/>
      <c r="C546" s="5" t="s">
        <v>714</v>
      </c>
      <c r="D546" s="59" t="s">
        <v>715</v>
      </c>
      <c r="E546" s="65"/>
      <c r="F546" s="68"/>
      <c r="G546" s="65"/>
      <c r="H546" s="48"/>
      <c r="I546" s="48"/>
      <c r="J546" s="48"/>
      <c r="K546" s="48"/>
      <c r="L546" s="48"/>
      <c r="M546" s="51"/>
      <c r="N546" s="54"/>
      <c r="O546" s="57"/>
    </row>
    <row r="547" spans="1:15" x14ac:dyDescent="0.25">
      <c r="A547" s="62"/>
      <c r="B547" s="62"/>
      <c r="C547" s="5" t="s">
        <v>716</v>
      </c>
      <c r="D547" s="59"/>
      <c r="E547" s="65"/>
      <c r="F547" s="68"/>
      <c r="G547" s="65"/>
      <c r="H547" s="48"/>
      <c r="I547" s="48"/>
      <c r="J547" s="48"/>
      <c r="K547" s="48"/>
      <c r="L547" s="48"/>
      <c r="M547" s="51"/>
      <c r="N547" s="54"/>
      <c r="O547" s="57"/>
    </row>
    <row r="548" spans="1:15" x14ac:dyDescent="0.25">
      <c r="A548" s="62"/>
      <c r="B548" s="62"/>
      <c r="C548" s="5" t="s">
        <v>717</v>
      </c>
      <c r="D548" s="59"/>
      <c r="E548" s="65"/>
      <c r="F548" s="68"/>
      <c r="G548" s="65"/>
      <c r="H548" s="48"/>
      <c r="I548" s="48"/>
      <c r="J548" s="48"/>
      <c r="K548" s="48"/>
      <c r="L548" s="48"/>
      <c r="M548" s="51"/>
      <c r="N548" s="54"/>
      <c r="O548" s="57"/>
    </row>
    <row r="549" spans="1:15" x14ac:dyDescent="0.25">
      <c r="A549" s="63"/>
      <c r="B549" s="63"/>
      <c r="C549" s="7" t="s">
        <v>718</v>
      </c>
      <c r="D549" s="60"/>
      <c r="E549" s="66"/>
      <c r="F549" s="69"/>
      <c r="G549" s="66"/>
      <c r="H549" s="49"/>
      <c r="I549" s="49"/>
      <c r="J549" s="49"/>
      <c r="K549" s="49"/>
      <c r="L549" s="49"/>
      <c r="M549" s="52"/>
      <c r="N549" s="55"/>
      <c r="O549" s="58"/>
    </row>
    <row r="550" spans="1:15" ht="15" customHeight="1" x14ac:dyDescent="0.25">
      <c r="A550" s="61">
        <v>92</v>
      </c>
      <c r="B550" s="61">
        <v>164</v>
      </c>
      <c r="C550" s="3" t="s">
        <v>411</v>
      </c>
      <c r="D550" s="4" t="s">
        <v>412</v>
      </c>
      <c r="E550" s="64">
        <v>1200000</v>
      </c>
      <c r="F550" s="67" t="s">
        <v>21</v>
      </c>
      <c r="G550" s="64">
        <v>300000</v>
      </c>
      <c r="H550" s="47">
        <v>11</v>
      </c>
      <c r="I550" s="47">
        <v>16</v>
      </c>
      <c r="J550" s="47">
        <v>1</v>
      </c>
      <c r="K550" s="47">
        <v>5</v>
      </c>
      <c r="L550" s="47">
        <v>8</v>
      </c>
      <c r="M550" s="50">
        <f>SUM(H550:L555)</f>
        <v>41</v>
      </c>
      <c r="N550" s="53">
        <f>G550</f>
        <v>300000</v>
      </c>
      <c r="O550" s="56">
        <v>0</v>
      </c>
    </row>
    <row r="551" spans="1:15" ht="31.5" x14ac:dyDescent="0.25">
      <c r="A551" s="62"/>
      <c r="B551" s="62"/>
      <c r="C551" s="5" t="s">
        <v>22</v>
      </c>
      <c r="D551" s="6" t="s">
        <v>413</v>
      </c>
      <c r="E551" s="65"/>
      <c r="F551" s="68"/>
      <c r="G551" s="65"/>
      <c r="H551" s="48"/>
      <c r="I551" s="48"/>
      <c r="J551" s="48"/>
      <c r="K551" s="48"/>
      <c r="L551" s="48"/>
      <c r="M551" s="51"/>
      <c r="N551" s="54"/>
      <c r="O551" s="57"/>
    </row>
    <row r="552" spans="1:15" x14ac:dyDescent="0.25">
      <c r="A552" s="62"/>
      <c r="B552" s="62"/>
      <c r="C552" s="5" t="s">
        <v>414</v>
      </c>
      <c r="D552" s="59" t="s">
        <v>415</v>
      </c>
      <c r="E552" s="65"/>
      <c r="F552" s="68"/>
      <c r="G552" s="65"/>
      <c r="H552" s="48"/>
      <c r="I552" s="48"/>
      <c r="J552" s="48"/>
      <c r="K552" s="48"/>
      <c r="L552" s="48"/>
      <c r="M552" s="51"/>
      <c r="N552" s="54"/>
      <c r="O552" s="57"/>
    </row>
    <row r="553" spans="1:15" x14ac:dyDescent="0.25">
      <c r="A553" s="62"/>
      <c r="B553" s="62"/>
      <c r="C553" s="5" t="s">
        <v>416</v>
      </c>
      <c r="D553" s="59"/>
      <c r="E553" s="65"/>
      <c r="F553" s="68"/>
      <c r="G553" s="65"/>
      <c r="H553" s="48"/>
      <c r="I553" s="48"/>
      <c r="J553" s="48"/>
      <c r="K553" s="48"/>
      <c r="L553" s="48"/>
      <c r="M553" s="51"/>
      <c r="N553" s="54"/>
      <c r="O553" s="57"/>
    </row>
    <row r="554" spans="1:15" x14ac:dyDescent="0.25">
      <c r="A554" s="62"/>
      <c r="B554" s="62"/>
      <c r="C554" s="5" t="s">
        <v>417</v>
      </c>
      <c r="D554" s="59"/>
      <c r="E554" s="65"/>
      <c r="F554" s="68"/>
      <c r="G554" s="65"/>
      <c r="H554" s="48"/>
      <c r="I554" s="48"/>
      <c r="J554" s="48"/>
      <c r="K554" s="48"/>
      <c r="L554" s="48"/>
      <c r="M554" s="51"/>
      <c r="N554" s="54"/>
      <c r="O554" s="57"/>
    </row>
    <row r="555" spans="1:15" x14ac:dyDescent="0.25">
      <c r="A555" s="63"/>
      <c r="B555" s="63"/>
      <c r="C555" s="7" t="s">
        <v>418</v>
      </c>
      <c r="D555" s="60"/>
      <c r="E555" s="66"/>
      <c r="F555" s="69"/>
      <c r="G555" s="66"/>
      <c r="H555" s="49"/>
      <c r="I555" s="49"/>
      <c r="J555" s="49"/>
      <c r="K555" s="49"/>
      <c r="L555" s="49"/>
      <c r="M555" s="52"/>
      <c r="N555" s="55"/>
      <c r="O555" s="58"/>
    </row>
    <row r="556" spans="1:15" ht="21" x14ac:dyDescent="0.25">
      <c r="A556" s="61">
        <v>93</v>
      </c>
      <c r="B556" s="61">
        <v>131</v>
      </c>
      <c r="C556" s="3" t="s">
        <v>719</v>
      </c>
      <c r="D556" s="4" t="s">
        <v>720</v>
      </c>
      <c r="E556" s="64">
        <v>600000</v>
      </c>
      <c r="F556" s="67" t="s">
        <v>21</v>
      </c>
      <c r="G556" s="64">
        <v>300000</v>
      </c>
      <c r="H556" s="47">
        <v>6</v>
      </c>
      <c r="I556" s="47">
        <v>16</v>
      </c>
      <c r="J556" s="47">
        <v>1</v>
      </c>
      <c r="K556" s="47">
        <v>10</v>
      </c>
      <c r="L556" s="47">
        <v>8</v>
      </c>
      <c r="M556" s="50">
        <f>SUM(H556:L561)</f>
        <v>41</v>
      </c>
      <c r="N556" s="53">
        <f>G556</f>
        <v>300000</v>
      </c>
      <c r="O556" s="56">
        <v>0</v>
      </c>
    </row>
    <row r="557" spans="1:15" ht="31.5" x14ac:dyDescent="0.25">
      <c r="A557" s="62"/>
      <c r="B557" s="62"/>
      <c r="C557" s="5" t="s">
        <v>22</v>
      </c>
      <c r="D557" s="6" t="s">
        <v>721</v>
      </c>
      <c r="E557" s="65"/>
      <c r="F557" s="68"/>
      <c r="G557" s="65"/>
      <c r="H557" s="48"/>
      <c r="I557" s="48"/>
      <c r="J557" s="48"/>
      <c r="K557" s="48"/>
      <c r="L557" s="48"/>
      <c r="M557" s="51"/>
      <c r="N557" s="54"/>
      <c r="O557" s="57"/>
    </row>
    <row r="558" spans="1:15" x14ac:dyDescent="0.25">
      <c r="A558" s="62"/>
      <c r="B558" s="62"/>
      <c r="C558" s="5" t="s">
        <v>722</v>
      </c>
      <c r="D558" s="59" t="s">
        <v>723</v>
      </c>
      <c r="E558" s="65"/>
      <c r="F558" s="68"/>
      <c r="G558" s="65"/>
      <c r="H558" s="48"/>
      <c r="I558" s="48"/>
      <c r="J558" s="48"/>
      <c r="K558" s="48"/>
      <c r="L558" s="48"/>
      <c r="M558" s="51"/>
      <c r="N558" s="54"/>
      <c r="O558" s="57"/>
    </row>
    <row r="559" spans="1:15" x14ac:dyDescent="0.25">
      <c r="A559" s="62"/>
      <c r="B559" s="62"/>
      <c r="C559" s="5" t="s">
        <v>724</v>
      </c>
      <c r="D559" s="59"/>
      <c r="E559" s="65"/>
      <c r="F559" s="68"/>
      <c r="G559" s="65"/>
      <c r="H559" s="48"/>
      <c r="I559" s="48"/>
      <c r="J559" s="48"/>
      <c r="K559" s="48"/>
      <c r="L559" s="48"/>
      <c r="M559" s="51"/>
      <c r="N559" s="54"/>
      <c r="O559" s="57"/>
    </row>
    <row r="560" spans="1:15" x14ac:dyDescent="0.25">
      <c r="A560" s="62"/>
      <c r="B560" s="62"/>
      <c r="C560" s="5" t="s">
        <v>725</v>
      </c>
      <c r="D560" s="59"/>
      <c r="E560" s="65"/>
      <c r="F560" s="68"/>
      <c r="G560" s="65"/>
      <c r="H560" s="48"/>
      <c r="I560" s="48"/>
      <c r="J560" s="48"/>
      <c r="K560" s="48"/>
      <c r="L560" s="48"/>
      <c r="M560" s="51"/>
      <c r="N560" s="54"/>
      <c r="O560" s="57"/>
    </row>
    <row r="561" spans="1:15" x14ac:dyDescent="0.25">
      <c r="A561" s="63"/>
      <c r="B561" s="63"/>
      <c r="C561" s="7" t="s">
        <v>726</v>
      </c>
      <c r="D561" s="60"/>
      <c r="E561" s="66"/>
      <c r="F561" s="69"/>
      <c r="G561" s="66"/>
      <c r="H561" s="49"/>
      <c r="I561" s="49"/>
      <c r="J561" s="49"/>
      <c r="K561" s="49"/>
      <c r="L561" s="49"/>
      <c r="M561" s="52"/>
      <c r="N561" s="55"/>
      <c r="O561" s="58"/>
    </row>
    <row r="562" spans="1:15" ht="21" x14ac:dyDescent="0.25">
      <c r="A562" s="61">
        <v>94</v>
      </c>
      <c r="B562" s="61">
        <v>47</v>
      </c>
      <c r="C562" s="3" t="s">
        <v>727</v>
      </c>
      <c r="D562" s="4" t="s">
        <v>728</v>
      </c>
      <c r="E562" s="64">
        <v>437768</v>
      </c>
      <c r="F562" s="67" t="s">
        <v>21</v>
      </c>
      <c r="G562" s="64">
        <v>175107.20000000001</v>
      </c>
      <c r="H562" s="47">
        <v>6</v>
      </c>
      <c r="I562" s="47">
        <v>16</v>
      </c>
      <c r="J562" s="47">
        <v>1</v>
      </c>
      <c r="K562" s="47">
        <v>10</v>
      </c>
      <c r="L562" s="47">
        <v>8</v>
      </c>
      <c r="M562" s="50">
        <f>SUM(H562:L567)</f>
        <v>41</v>
      </c>
      <c r="N562" s="53">
        <f>G562</f>
        <v>175107.20000000001</v>
      </c>
      <c r="O562" s="56">
        <v>0</v>
      </c>
    </row>
    <row r="563" spans="1:15" ht="31.5" x14ac:dyDescent="0.25">
      <c r="A563" s="62"/>
      <c r="B563" s="62"/>
      <c r="C563" s="5" t="s">
        <v>22</v>
      </c>
      <c r="D563" s="6" t="s">
        <v>729</v>
      </c>
      <c r="E563" s="65"/>
      <c r="F563" s="68"/>
      <c r="G563" s="65"/>
      <c r="H563" s="48"/>
      <c r="I563" s="48"/>
      <c r="J563" s="48"/>
      <c r="K563" s="48"/>
      <c r="L563" s="48"/>
      <c r="M563" s="51"/>
      <c r="N563" s="54"/>
      <c r="O563" s="57"/>
    </row>
    <row r="564" spans="1:15" x14ac:dyDescent="0.25">
      <c r="A564" s="62"/>
      <c r="B564" s="62"/>
      <c r="C564" s="5" t="s">
        <v>730</v>
      </c>
      <c r="D564" s="59" t="s">
        <v>731</v>
      </c>
      <c r="E564" s="65"/>
      <c r="F564" s="68"/>
      <c r="G564" s="65"/>
      <c r="H564" s="48"/>
      <c r="I564" s="48"/>
      <c r="J564" s="48"/>
      <c r="K564" s="48"/>
      <c r="L564" s="48"/>
      <c r="M564" s="51"/>
      <c r="N564" s="54"/>
      <c r="O564" s="57"/>
    </row>
    <row r="565" spans="1:15" x14ac:dyDescent="0.25">
      <c r="A565" s="62"/>
      <c r="B565" s="62"/>
      <c r="C565" s="5" t="s">
        <v>732</v>
      </c>
      <c r="D565" s="59"/>
      <c r="E565" s="65"/>
      <c r="F565" s="68"/>
      <c r="G565" s="65"/>
      <c r="H565" s="48"/>
      <c r="I565" s="48"/>
      <c r="J565" s="48"/>
      <c r="K565" s="48"/>
      <c r="L565" s="48"/>
      <c r="M565" s="51"/>
      <c r="N565" s="54"/>
      <c r="O565" s="57"/>
    </row>
    <row r="566" spans="1:15" x14ac:dyDescent="0.25">
      <c r="A566" s="62"/>
      <c r="B566" s="62"/>
      <c r="C566" s="5" t="s">
        <v>733</v>
      </c>
      <c r="D566" s="59"/>
      <c r="E566" s="65"/>
      <c r="F566" s="68"/>
      <c r="G566" s="65"/>
      <c r="H566" s="48"/>
      <c r="I566" s="48"/>
      <c r="J566" s="48"/>
      <c r="K566" s="48"/>
      <c r="L566" s="48"/>
      <c r="M566" s="51"/>
      <c r="N566" s="54"/>
      <c r="O566" s="57"/>
    </row>
    <row r="567" spans="1:15" x14ac:dyDescent="0.25">
      <c r="A567" s="63"/>
      <c r="B567" s="63"/>
      <c r="C567" s="7" t="s">
        <v>734</v>
      </c>
      <c r="D567" s="60"/>
      <c r="E567" s="66"/>
      <c r="F567" s="69"/>
      <c r="G567" s="66"/>
      <c r="H567" s="49"/>
      <c r="I567" s="49"/>
      <c r="J567" s="49"/>
      <c r="K567" s="49"/>
      <c r="L567" s="49"/>
      <c r="M567" s="52"/>
      <c r="N567" s="55"/>
      <c r="O567" s="58"/>
    </row>
    <row r="568" spans="1:15" ht="15" customHeight="1" x14ac:dyDescent="0.25">
      <c r="A568" s="61">
        <v>95</v>
      </c>
      <c r="B568" s="61">
        <v>165</v>
      </c>
      <c r="C568" s="3" t="s">
        <v>735</v>
      </c>
      <c r="D568" s="4" t="s">
        <v>736</v>
      </c>
      <c r="E568" s="64">
        <v>1768028</v>
      </c>
      <c r="F568" s="67" t="s">
        <v>21</v>
      </c>
      <c r="G568" s="64">
        <v>300000</v>
      </c>
      <c r="H568" s="47">
        <v>11</v>
      </c>
      <c r="I568" s="47">
        <v>16</v>
      </c>
      <c r="J568" s="47">
        <v>1</v>
      </c>
      <c r="K568" s="47">
        <v>5</v>
      </c>
      <c r="L568" s="47">
        <v>8</v>
      </c>
      <c r="M568" s="50">
        <f>SUM(H568:L573)</f>
        <v>41</v>
      </c>
      <c r="N568" s="53">
        <f>G568</f>
        <v>300000</v>
      </c>
      <c r="O568" s="56">
        <v>0</v>
      </c>
    </row>
    <row r="569" spans="1:15" ht="31.5" x14ac:dyDescent="0.25">
      <c r="A569" s="62"/>
      <c r="B569" s="62"/>
      <c r="C569" s="5" t="s">
        <v>22</v>
      </c>
      <c r="D569" s="6" t="s">
        <v>737</v>
      </c>
      <c r="E569" s="65"/>
      <c r="F569" s="68"/>
      <c r="G569" s="65"/>
      <c r="H569" s="48"/>
      <c r="I569" s="48"/>
      <c r="J569" s="48"/>
      <c r="K569" s="48"/>
      <c r="L569" s="48"/>
      <c r="M569" s="51"/>
      <c r="N569" s="54"/>
      <c r="O569" s="57"/>
    </row>
    <row r="570" spans="1:15" x14ac:dyDescent="0.25">
      <c r="A570" s="62"/>
      <c r="B570" s="62"/>
      <c r="C570" s="5" t="s">
        <v>738</v>
      </c>
      <c r="D570" s="59" t="s">
        <v>739</v>
      </c>
      <c r="E570" s="65"/>
      <c r="F570" s="68"/>
      <c r="G570" s="65"/>
      <c r="H570" s="48"/>
      <c r="I570" s="48"/>
      <c r="J570" s="48"/>
      <c r="K570" s="48"/>
      <c r="L570" s="48"/>
      <c r="M570" s="51"/>
      <c r="N570" s="54"/>
      <c r="O570" s="57"/>
    </row>
    <row r="571" spans="1:15" x14ac:dyDescent="0.25">
      <c r="A571" s="62"/>
      <c r="B571" s="62"/>
      <c r="C571" s="5" t="s">
        <v>740</v>
      </c>
      <c r="D571" s="59"/>
      <c r="E571" s="65"/>
      <c r="F571" s="68"/>
      <c r="G571" s="65"/>
      <c r="H571" s="48"/>
      <c r="I571" s="48"/>
      <c r="J571" s="48"/>
      <c r="K571" s="48"/>
      <c r="L571" s="48"/>
      <c r="M571" s="51"/>
      <c r="N571" s="54"/>
      <c r="O571" s="57"/>
    </row>
    <row r="572" spans="1:15" x14ac:dyDescent="0.25">
      <c r="A572" s="62"/>
      <c r="B572" s="62"/>
      <c r="C572" s="5" t="s">
        <v>489</v>
      </c>
      <c r="D572" s="59"/>
      <c r="E572" s="65"/>
      <c r="F572" s="68"/>
      <c r="G572" s="65"/>
      <c r="H572" s="48"/>
      <c r="I572" s="48"/>
      <c r="J572" s="48"/>
      <c r="K572" s="48"/>
      <c r="L572" s="48"/>
      <c r="M572" s="51"/>
      <c r="N572" s="54"/>
      <c r="O572" s="57"/>
    </row>
    <row r="573" spans="1:15" x14ac:dyDescent="0.25">
      <c r="A573" s="63"/>
      <c r="B573" s="63"/>
      <c r="C573" s="7" t="s">
        <v>741</v>
      </c>
      <c r="D573" s="60"/>
      <c r="E573" s="66"/>
      <c r="F573" s="69"/>
      <c r="G573" s="66"/>
      <c r="H573" s="49"/>
      <c r="I573" s="49"/>
      <c r="J573" s="49"/>
      <c r="K573" s="49"/>
      <c r="L573" s="49"/>
      <c r="M573" s="52"/>
      <c r="N573" s="55"/>
      <c r="O573" s="58"/>
    </row>
    <row r="574" spans="1:15" ht="15" customHeight="1" x14ac:dyDescent="0.25">
      <c r="A574" s="61">
        <v>96</v>
      </c>
      <c r="B574" s="61">
        <v>99</v>
      </c>
      <c r="C574" s="3" t="s">
        <v>742</v>
      </c>
      <c r="D574" s="4" t="s">
        <v>743</v>
      </c>
      <c r="E574" s="64">
        <v>350000</v>
      </c>
      <c r="F574" s="67" t="s">
        <v>21</v>
      </c>
      <c r="G574" s="64">
        <v>105000</v>
      </c>
      <c r="H574" s="47">
        <v>11</v>
      </c>
      <c r="I574" s="47">
        <v>14</v>
      </c>
      <c r="J574" s="47">
        <v>1</v>
      </c>
      <c r="K574" s="47">
        <v>5</v>
      </c>
      <c r="L574" s="47">
        <v>10</v>
      </c>
      <c r="M574" s="50">
        <f>SUM(H574:L579)</f>
        <v>41</v>
      </c>
      <c r="N574" s="53">
        <f>G574</f>
        <v>105000</v>
      </c>
      <c r="O574" s="56">
        <v>0</v>
      </c>
    </row>
    <row r="575" spans="1:15" ht="31.5" x14ac:dyDescent="0.25">
      <c r="A575" s="62"/>
      <c r="B575" s="62"/>
      <c r="C575" s="5" t="s">
        <v>22</v>
      </c>
      <c r="D575" s="6" t="s">
        <v>744</v>
      </c>
      <c r="E575" s="65"/>
      <c r="F575" s="68"/>
      <c r="G575" s="65"/>
      <c r="H575" s="48"/>
      <c r="I575" s="48"/>
      <c r="J575" s="48"/>
      <c r="K575" s="48"/>
      <c r="L575" s="48"/>
      <c r="M575" s="51"/>
      <c r="N575" s="54"/>
      <c r="O575" s="57"/>
    </row>
    <row r="576" spans="1:15" x14ac:dyDescent="0.25">
      <c r="A576" s="62"/>
      <c r="B576" s="62"/>
      <c r="C576" s="5" t="s">
        <v>745</v>
      </c>
      <c r="D576" s="59" t="s">
        <v>746</v>
      </c>
      <c r="E576" s="65"/>
      <c r="F576" s="68"/>
      <c r="G576" s="65"/>
      <c r="H576" s="48"/>
      <c r="I576" s="48"/>
      <c r="J576" s="48"/>
      <c r="K576" s="48"/>
      <c r="L576" s="48"/>
      <c r="M576" s="51"/>
      <c r="N576" s="54"/>
      <c r="O576" s="57"/>
    </row>
    <row r="577" spans="1:15" x14ac:dyDescent="0.25">
      <c r="A577" s="62"/>
      <c r="B577" s="62"/>
      <c r="C577" s="5" t="s">
        <v>747</v>
      </c>
      <c r="D577" s="59"/>
      <c r="E577" s="65"/>
      <c r="F577" s="68"/>
      <c r="G577" s="65"/>
      <c r="H577" s="48"/>
      <c r="I577" s="48"/>
      <c r="J577" s="48"/>
      <c r="K577" s="48"/>
      <c r="L577" s="48"/>
      <c r="M577" s="51"/>
      <c r="N577" s="54"/>
      <c r="O577" s="57"/>
    </row>
    <row r="578" spans="1:15" x14ac:dyDescent="0.25">
      <c r="A578" s="62"/>
      <c r="B578" s="62"/>
      <c r="C578" s="5" t="s">
        <v>748</v>
      </c>
      <c r="D578" s="59"/>
      <c r="E578" s="65"/>
      <c r="F578" s="68"/>
      <c r="G578" s="65"/>
      <c r="H578" s="48"/>
      <c r="I578" s="48"/>
      <c r="J578" s="48"/>
      <c r="K578" s="48"/>
      <c r="L578" s="48"/>
      <c r="M578" s="51"/>
      <c r="N578" s="54"/>
      <c r="O578" s="57"/>
    </row>
    <row r="579" spans="1:15" x14ac:dyDescent="0.25">
      <c r="A579" s="63"/>
      <c r="B579" s="63"/>
      <c r="C579" s="7" t="s">
        <v>749</v>
      </c>
      <c r="D579" s="60"/>
      <c r="E579" s="66"/>
      <c r="F579" s="69"/>
      <c r="G579" s="66"/>
      <c r="H579" s="49"/>
      <c r="I579" s="49"/>
      <c r="J579" s="49"/>
      <c r="K579" s="49"/>
      <c r="L579" s="49"/>
      <c r="M579" s="52"/>
      <c r="N579" s="55"/>
      <c r="O579" s="58"/>
    </row>
    <row r="580" spans="1:15" ht="15" customHeight="1" x14ac:dyDescent="0.25">
      <c r="A580" s="61">
        <v>97</v>
      </c>
      <c r="B580" s="61" t="s">
        <v>839</v>
      </c>
      <c r="C580" s="3" t="s">
        <v>840</v>
      </c>
      <c r="D580" s="4" t="s">
        <v>841</v>
      </c>
      <c r="E580" s="64">
        <v>2559167.84</v>
      </c>
      <c r="F580" s="67" t="s">
        <v>21</v>
      </c>
      <c r="G580" s="64">
        <v>300000</v>
      </c>
      <c r="H580" s="47">
        <v>11</v>
      </c>
      <c r="I580" s="47">
        <v>14</v>
      </c>
      <c r="J580" s="47">
        <v>1</v>
      </c>
      <c r="K580" s="47">
        <v>5</v>
      </c>
      <c r="L580" s="47">
        <v>10</v>
      </c>
      <c r="M580" s="47">
        <f>SUM(H580:L585)</f>
        <v>41</v>
      </c>
      <c r="N580" s="53">
        <f>G580</f>
        <v>300000</v>
      </c>
      <c r="O580" s="56">
        <v>0</v>
      </c>
    </row>
    <row r="581" spans="1:15" ht="31.5" x14ac:dyDescent="0.25">
      <c r="A581" s="62"/>
      <c r="B581" s="62"/>
      <c r="C581" s="5" t="s">
        <v>22</v>
      </c>
      <c r="D581" s="6" t="s">
        <v>842</v>
      </c>
      <c r="E581" s="65"/>
      <c r="F581" s="68"/>
      <c r="G581" s="65"/>
      <c r="H581" s="48"/>
      <c r="I581" s="48"/>
      <c r="J581" s="48"/>
      <c r="K581" s="48"/>
      <c r="L581" s="48"/>
      <c r="M581" s="48"/>
      <c r="N581" s="54"/>
      <c r="O581" s="57"/>
    </row>
    <row r="582" spans="1:15" x14ac:dyDescent="0.25">
      <c r="A582" s="62"/>
      <c r="B582" s="62"/>
      <c r="C582" s="5" t="s">
        <v>843</v>
      </c>
      <c r="D582" s="59" t="s">
        <v>844</v>
      </c>
      <c r="E582" s="65"/>
      <c r="F582" s="68"/>
      <c r="G582" s="65"/>
      <c r="H582" s="48"/>
      <c r="I582" s="48"/>
      <c r="J582" s="48"/>
      <c r="K582" s="48"/>
      <c r="L582" s="48"/>
      <c r="M582" s="48"/>
      <c r="N582" s="54"/>
      <c r="O582" s="57"/>
    </row>
    <row r="583" spans="1:15" x14ac:dyDescent="0.25">
      <c r="A583" s="62"/>
      <c r="B583" s="62"/>
      <c r="C583" s="5" t="s">
        <v>845</v>
      </c>
      <c r="D583" s="59"/>
      <c r="E583" s="65"/>
      <c r="F583" s="68"/>
      <c r="G583" s="65"/>
      <c r="H583" s="48"/>
      <c r="I583" s="48"/>
      <c r="J583" s="48"/>
      <c r="K583" s="48"/>
      <c r="L583" s="48"/>
      <c r="M583" s="48"/>
      <c r="N583" s="54"/>
      <c r="O583" s="57"/>
    </row>
    <row r="584" spans="1:15" x14ac:dyDescent="0.25">
      <c r="A584" s="62"/>
      <c r="B584" s="62"/>
      <c r="C584" s="5" t="s">
        <v>846</v>
      </c>
      <c r="D584" s="59"/>
      <c r="E584" s="65"/>
      <c r="F584" s="68"/>
      <c r="G584" s="65"/>
      <c r="H584" s="48"/>
      <c r="I584" s="48"/>
      <c r="J584" s="48"/>
      <c r="K584" s="48"/>
      <c r="L584" s="48"/>
      <c r="M584" s="48"/>
      <c r="N584" s="54"/>
      <c r="O584" s="57"/>
    </row>
    <row r="585" spans="1:15" x14ac:dyDescent="0.25">
      <c r="A585" s="63"/>
      <c r="B585" s="63"/>
      <c r="C585" s="7" t="s">
        <v>847</v>
      </c>
      <c r="D585" s="60"/>
      <c r="E585" s="66"/>
      <c r="F585" s="69"/>
      <c r="G585" s="66"/>
      <c r="H585" s="49"/>
      <c r="I585" s="49"/>
      <c r="J585" s="49"/>
      <c r="K585" s="49"/>
      <c r="L585" s="49"/>
      <c r="M585" s="49"/>
      <c r="N585" s="55"/>
      <c r="O585" s="58"/>
    </row>
    <row r="586" spans="1:15" ht="15" customHeight="1" x14ac:dyDescent="0.25">
      <c r="A586" s="61">
        <v>98</v>
      </c>
      <c r="B586" s="61">
        <v>137</v>
      </c>
      <c r="C586" s="3" t="s">
        <v>750</v>
      </c>
      <c r="D586" s="4" t="s">
        <v>751</v>
      </c>
      <c r="E586" s="64">
        <v>670000</v>
      </c>
      <c r="F586" s="67" t="s">
        <v>21</v>
      </c>
      <c r="G586" s="64">
        <v>300000</v>
      </c>
      <c r="H586" s="47">
        <v>2</v>
      </c>
      <c r="I586" s="47">
        <v>20</v>
      </c>
      <c r="J586" s="47">
        <v>5</v>
      </c>
      <c r="K586" s="47">
        <v>5</v>
      </c>
      <c r="L586" s="47">
        <v>8</v>
      </c>
      <c r="M586" s="50">
        <f>SUM(H586:L591)</f>
        <v>40</v>
      </c>
      <c r="N586" s="53">
        <f>G586</f>
        <v>300000</v>
      </c>
      <c r="O586" s="56">
        <v>0</v>
      </c>
    </row>
    <row r="587" spans="1:15" ht="31.5" x14ac:dyDescent="0.25">
      <c r="A587" s="62"/>
      <c r="B587" s="62"/>
      <c r="C587" s="5" t="s">
        <v>22</v>
      </c>
      <c r="D587" s="6" t="s">
        <v>752</v>
      </c>
      <c r="E587" s="65"/>
      <c r="F587" s="68"/>
      <c r="G587" s="65"/>
      <c r="H587" s="48"/>
      <c r="I587" s="48"/>
      <c r="J587" s="48"/>
      <c r="K587" s="48"/>
      <c r="L587" s="48"/>
      <c r="M587" s="51"/>
      <c r="N587" s="54"/>
      <c r="O587" s="57"/>
    </row>
    <row r="588" spans="1:15" x14ac:dyDescent="0.25">
      <c r="A588" s="62"/>
      <c r="B588" s="62"/>
      <c r="C588" s="5" t="s">
        <v>753</v>
      </c>
      <c r="D588" s="59" t="s">
        <v>754</v>
      </c>
      <c r="E588" s="65"/>
      <c r="F588" s="68"/>
      <c r="G588" s="65"/>
      <c r="H588" s="48"/>
      <c r="I588" s="48"/>
      <c r="J588" s="48"/>
      <c r="K588" s="48"/>
      <c r="L588" s="48"/>
      <c r="M588" s="51"/>
      <c r="N588" s="54"/>
      <c r="O588" s="57"/>
    </row>
    <row r="589" spans="1:15" x14ac:dyDescent="0.25">
      <c r="A589" s="62"/>
      <c r="B589" s="62"/>
      <c r="C589" s="5" t="s">
        <v>755</v>
      </c>
      <c r="D589" s="59"/>
      <c r="E589" s="65"/>
      <c r="F589" s="68"/>
      <c r="G589" s="65"/>
      <c r="H589" s="48"/>
      <c r="I589" s="48"/>
      <c r="J589" s="48"/>
      <c r="K589" s="48"/>
      <c r="L589" s="48"/>
      <c r="M589" s="51"/>
      <c r="N589" s="54"/>
      <c r="O589" s="57"/>
    </row>
    <row r="590" spans="1:15" x14ac:dyDescent="0.25">
      <c r="A590" s="62"/>
      <c r="B590" s="62"/>
      <c r="C590" s="5" t="s">
        <v>756</v>
      </c>
      <c r="D590" s="59"/>
      <c r="E590" s="65"/>
      <c r="F590" s="68"/>
      <c r="G590" s="65"/>
      <c r="H590" s="48"/>
      <c r="I590" s="48"/>
      <c r="J590" s="48"/>
      <c r="K590" s="48"/>
      <c r="L590" s="48"/>
      <c r="M590" s="51"/>
      <c r="N590" s="54"/>
      <c r="O590" s="57"/>
    </row>
    <row r="591" spans="1:15" x14ac:dyDescent="0.25">
      <c r="A591" s="63"/>
      <c r="B591" s="63"/>
      <c r="C591" s="7" t="s">
        <v>757</v>
      </c>
      <c r="D591" s="60"/>
      <c r="E591" s="66"/>
      <c r="F591" s="69"/>
      <c r="G591" s="66"/>
      <c r="H591" s="49"/>
      <c r="I591" s="49"/>
      <c r="J591" s="49"/>
      <c r="K591" s="49"/>
      <c r="L591" s="49"/>
      <c r="M591" s="52"/>
      <c r="N591" s="55"/>
      <c r="O591" s="58"/>
    </row>
    <row r="592" spans="1:15" ht="15" customHeight="1" x14ac:dyDescent="0.25">
      <c r="A592" s="61">
        <v>99</v>
      </c>
      <c r="B592" s="61">
        <v>27</v>
      </c>
      <c r="C592" s="3" t="s">
        <v>758</v>
      </c>
      <c r="D592" s="4" t="s">
        <v>759</v>
      </c>
      <c r="E592" s="64">
        <v>717000</v>
      </c>
      <c r="F592" s="67" t="s">
        <v>21</v>
      </c>
      <c r="G592" s="64">
        <v>287000</v>
      </c>
      <c r="H592" s="47">
        <v>6</v>
      </c>
      <c r="I592" s="47">
        <v>20</v>
      </c>
      <c r="J592" s="47">
        <v>1</v>
      </c>
      <c r="K592" s="47">
        <v>5</v>
      </c>
      <c r="L592" s="47">
        <v>8</v>
      </c>
      <c r="M592" s="50">
        <f>SUM(H592:L597)</f>
        <v>40</v>
      </c>
      <c r="N592" s="53">
        <f>G592</f>
        <v>287000</v>
      </c>
      <c r="O592" s="56">
        <v>0</v>
      </c>
    </row>
    <row r="593" spans="1:15" ht="31.5" x14ac:dyDescent="0.25">
      <c r="A593" s="62"/>
      <c r="B593" s="62"/>
      <c r="C593" s="5" t="s">
        <v>22</v>
      </c>
      <c r="D593" s="6" t="s">
        <v>760</v>
      </c>
      <c r="E593" s="65"/>
      <c r="F593" s="68"/>
      <c r="G593" s="65"/>
      <c r="H593" s="48"/>
      <c r="I593" s="48"/>
      <c r="J593" s="48"/>
      <c r="K593" s="48"/>
      <c r="L593" s="48"/>
      <c r="M593" s="51"/>
      <c r="N593" s="54"/>
      <c r="O593" s="57"/>
    </row>
    <row r="594" spans="1:15" x14ac:dyDescent="0.25">
      <c r="A594" s="62"/>
      <c r="B594" s="62"/>
      <c r="C594" s="5" t="s">
        <v>761</v>
      </c>
      <c r="D594" s="59" t="s">
        <v>762</v>
      </c>
      <c r="E594" s="65"/>
      <c r="F594" s="68"/>
      <c r="G594" s="65"/>
      <c r="H594" s="48"/>
      <c r="I594" s="48"/>
      <c r="J594" s="48"/>
      <c r="K594" s="48"/>
      <c r="L594" s="48"/>
      <c r="M594" s="51"/>
      <c r="N594" s="54"/>
      <c r="O594" s="57"/>
    </row>
    <row r="595" spans="1:15" x14ac:dyDescent="0.25">
      <c r="A595" s="62"/>
      <c r="B595" s="62"/>
      <c r="C595" s="5" t="s">
        <v>763</v>
      </c>
      <c r="D595" s="59"/>
      <c r="E595" s="65"/>
      <c r="F595" s="68"/>
      <c r="G595" s="65"/>
      <c r="H595" s="48"/>
      <c r="I595" s="48"/>
      <c r="J595" s="48"/>
      <c r="K595" s="48"/>
      <c r="L595" s="48"/>
      <c r="M595" s="51"/>
      <c r="N595" s="54"/>
      <c r="O595" s="57"/>
    </row>
    <row r="596" spans="1:15" x14ac:dyDescent="0.25">
      <c r="A596" s="62"/>
      <c r="B596" s="62"/>
      <c r="C596" s="5" t="s">
        <v>633</v>
      </c>
      <c r="D596" s="59"/>
      <c r="E596" s="65"/>
      <c r="F596" s="68"/>
      <c r="G596" s="65"/>
      <c r="H596" s="48"/>
      <c r="I596" s="48"/>
      <c r="J596" s="48"/>
      <c r="K596" s="48"/>
      <c r="L596" s="48"/>
      <c r="M596" s="51"/>
      <c r="N596" s="54"/>
      <c r="O596" s="57"/>
    </row>
    <row r="597" spans="1:15" x14ac:dyDescent="0.25">
      <c r="A597" s="63"/>
      <c r="B597" s="63"/>
      <c r="C597" s="7" t="s">
        <v>764</v>
      </c>
      <c r="D597" s="60"/>
      <c r="E597" s="66"/>
      <c r="F597" s="69"/>
      <c r="G597" s="66"/>
      <c r="H597" s="49"/>
      <c r="I597" s="49"/>
      <c r="J597" s="49"/>
      <c r="K597" s="49"/>
      <c r="L597" s="49"/>
      <c r="M597" s="52"/>
      <c r="N597" s="55"/>
      <c r="O597" s="58"/>
    </row>
    <row r="598" spans="1:15" ht="15" customHeight="1" x14ac:dyDescent="0.25">
      <c r="A598" s="61">
        <v>100</v>
      </c>
      <c r="B598" s="61">
        <v>55</v>
      </c>
      <c r="C598" s="3" t="s">
        <v>765</v>
      </c>
      <c r="D598" s="4" t="s">
        <v>766</v>
      </c>
      <c r="E598" s="64">
        <v>820279</v>
      </c>
      <c r="F598" s="67" t="s">
        <v>21</v>
      </c>
      <c r="G598" s="64">
        <v>300000</v>
      </c>
      <c r="H598" s="47">
        <v>6</v>
      </c>
      <c r="I598" s="47">
        <v>18</v>
      </c>
      <c r="J598" s="47">
        <v>1</v>
      </c>
      <c r="K598" s="47">
        <v>5</v>
      </c>
      <c r="L598" s="47">
        <v>10</v>
      </c>
      <c r="M598" s="50">
        <f>SUM(H598:L603)</f>
        <v>40</v>
      </c>
      <c r="N598" s="53">
        <f>G598</f>
        <v>300000</v>
      </c>
      <c r="O598" s="56">
        <v>0</v>
      </c>
    </row>
    <row r="599" spans="1:15" ht="31.5" x14ac:dyDescent="0.25">
      <c r="A599" s="62"/>
      <c r="B599" s="62"/>
      <c r="C599" s="5" t="s">
        <v>22</v>
      </c>
      <c r="D599" s="6" t="s">
        <v>767</v>
      </c>
      <c r="E599" s="65"/>
      <c r="F599" s="68"/>
      <c r="G599" s="65"/>
      <c r="H599" s="48"/>
      <c r="I599" s="48"/>
      <c r="J599" s="48"/>
      <c r="K599" s="48"/>
      <c r="L599" s="48"/>
      <c r="M599" s="51"/>
      <c r="N599" s="54"/>
      <c r="O599" s="57"/>
    </row>
    <row r="600" spans="1:15" x14ac:dyDescent="0.25">
      <c r="A600" s="62"/>
      <c r="B600" s="62"/>
      <c r="C600" s="5" t="s">
        <v>768</v>
      </c>
      <c r="D600" s="59" t="s">
        <v>769</v>
      </c>
      <c r="E600" s="65"/>
      <c r="F600" s="68"/>
      <c r="G600" s="65"/>
      <c r="H600" s="48"/>
      <c r="I600" s="48"/>
      <c r="J600" s="48"/>
      <c r="K600" s="48"/>
      <c r="L600" s="48"/>
      <c r="M600" s="51"/>
      <c r="N600" s="54"/>
      <c r="O600" s="57"/>
    </row>
    <row r="601" spans="1:15" x14ac:dyDescent="0.25">
      <c r="A601" s="62"/>
      <c r="B601" s="62"/>
      <c r="C601" s="5" t="s">
        <v>770</v>
      </c>
      <c r="D601" s="59"/>
      <c r="E601" s="65"/>
      <c r="F601" s="68"/>
      <c r="G601" s="65"/>
      <c r="H601" s="48"/>
      <c r="I601" s="48"/>
      <c r="J601" s="48"/>
      <c r="K601" s="48"/>
      <c r="L601" s="48"/>
      <c r="M601" s="51"/>
      <c r="N601" s="54"/>
      <c r="O601" s="57"/>
    </row>
    <row r="602" spans="1:15" x14ac:dyDescent="0.25">
      <c r="A602" s="62"/>
      <c r="B602" s="62"/>
      <c r="C602" s="5" t="s">
        <v>604</v>
      </c>
      <c r="D602" s="59"/>
      <c r="E602" s="65"/>
      <c r="F602" s="68"/>
      <c r="G602" s="65"/>
      <c r="H602" s="48"/>
      <c r="I602" s="48"/>
      <c r="J602" s="48"/>
      <c r="K602" s="48"/>
      <c r="L602" s="48"/>
      <c r="M602" s="51"/>
      <c r="N602" s="54"/>
      <c r="O602" s="57"/>
    </row>
    <row r="603" spans="1:15" x14ac:dyDescent="0.25">
      <c r="A603" s="63"/>
      <c r="B603" s="63"/>
      <c r="C603" s="7" t="s">
        <v>771</v>
      </c>
      <c r="D603" s="60"/>
      <c r="E603" s="66"/>
      <c r="F603" s="69"/>
      <c r="G603" s="66"/>
      <c r="H603" s="49"/>
      <c r="I603" s="49"/>
      <c r="J603" s="49"/>
      <c r="K603" s="49"/>
      <c r="L603" s="49"/>
      <c r="M603" s="52"/>
      <c r="N603" s="55"/>
      <c r="O603" s="58"/>
    </row>
    <row r="604" spans="1:15" ht="15" customHeight="1" x14ac:dyDescent="0.25">
      <c r="A604" s="61">
        <v>101</v>
      </c>
      <c r="B604" s="61">
        <v>49</v>
      </c>
      <c r="C604" s="3" t="s">
        <v>772</v>
      </c>
      <c r="D604" s="4" t="s">
        <v>773</v>
      </c>
      <c r="E604" s="64">
        <v>838258</v>
      </c>
      <c r="F604" s="67" t="s">
        <v>21</v>
      </c>
      <c r="G604" s="64">
        <v>300000</v>
      </c>
      <c r="H604" s="47">
        <v>6</v>
      </c>
      <c r="I604" s="47">
        <v>16</v>
      </c>
      <c r="J604" s="47">
        <v>5</v>
      </c>
      <c r="K604" s="47">
        <v>5</v>
      </c>
      <c r="L604" s="47">
        <v>8</v>
      </c>
      <c r="M604" s="50">
        <f>SUM(H604:L609)</f>
        <v>40</v>
      </c>
      <c r="N604" s="53">
        <f>G604</f>
        <v>300000</v>
      </c>
      <c r="O604" s="56">
        <v>0</v>
      </c>
    </row>
    <row r="605" spans="1:15" ht="31.5" x14ac:dyDescent="0.25">
      <c r="A605" s="62"/>
      <c r="B605" s="62"/>
      <c r="C605" s="5" t="s">
        <v>22</v>
      </c>
      <c r="D605" s="6" t="s">
        <v>774</v>
      </c>
      <c r="E605" s="65"/>
      <c r="F605" s="68"/>
      <c r="G605" s="65"/>
      <c r="H605" s="48"/>
      <c r="I605" s="48"/>
      <c r="J605" s="48"/>
      <c r="K605" s="48"/>
      <c r="L605" s="48"/>
      <c r="M605" s="51"/>
      <c r="N605" s="54"/>
      <c r="O605" s="57"/>
    </row>
    <row r="606" spans="1:15" x14ac:dyDescent="0.25">
      <c r="A606" s="62"/>
      <c r="B606" s="62"/>
      <c r="C606" s="5" t="s">
        <v>775</v>
      </c>
      <c r="D606" s="59" t="s">
        <v>776</v>
      </c>
      <c r="E606" s="65"/>
      <c r="F606" s="68"/>
      <c r="G606" s="65"/>
      <c r="H606" s="48"/>
      <c r="I606" s="48"/>
      <c r="J606" s="48"/>
      <c r="K606" s="48"/>
      <c r="L606" s="48"/>
      <c r="M606" s="51"/>
      <c r="N606" s="54"/>
      <c r="O606" s="57"/>
    </row>
    <row r="607" spans="1:15" x14ac:dyDescent="0.25">
      <c r="A607" s="62"/>
      <c r="B607" s="62"/>
      <c r="C607" s="5" t="s">
        <v>777</v>
      </c>
      <c r="D607" s="59"/>
      <c r="E607" s="65"/>
      <c r="F607" s="68"/>
      <c r="G607" s="65"/>
      <c r="H607" s="48"/>
      <c r="I607" s="48"/>
      <c r="J607" s="48"/>
      <c r="K607" s="48"/>
      <c r="L607" s="48"/>
      <c r="M607" s="51"/>
      <c r="N607" s="54"/>
      <c r="O607" s="57"/>
    </row>
    <row r="608" spans="1:15" x14ac:dyDescent="0.25">
      <c r="A608" s="62"/>
      <c r="B608" s="62"/>
      <c r="C608" s="5" t="s">
        <v>66</v>
      </c>
      <c r="D608" s="59"/>
      <c r="E608" s="65"/>
      <c r="F608" s="68"/>
      <c r="G608" s="65"/>
      <c r="H608" s="48"/>
      <c r="I608" s="48"/>
      <c r="J608" s="48"/>
      <c r="K608" s="48"/>
      <c r="L608" s="48"/>
      <c r="M608" s="51"/>
      <c r="N608" s="54"/>
      <c r="O608" s="57"/>
    </row>
    <row r="609" spans="1:15" x14ac:dyDescent="0.25">
      <c r="A609" s="63"/>
      <c r="B609" s="63"/>
      <c r="C609" s="7" t="s">
        <v>778</v>
      </c>
      <c r="D609" s="60"/>
      <c r="E609" s="66"/>
      <c r="F609" s="69"/>
      <c r="G609" s="66"/>
      <c r="H609" s="49"/>
      <c r="I609" s="49"/>
      <c r="J609" s="49"/>
      <c r="K609" s="49"/>
      <c r="L609" s="49"/>
      <c r="M609" s="52"/>
      <c r="N609" s="55"/>
      <c r="O609" s="58"/>
    </row>
    <row r="610" spans="1:15" ht="15" customHeight="1" x14ac:dyDescent="0.25">
      <c r="A610" s="61">
        <v>102</v>
      </c>
      <c r="B610" s="61">
        <v>32</v>
      </c>
      <c r="C610" s="3" t="s">
        <v>779</v>
      </c>
      <c r="D610" s="4" t="s">
        <v>780</v>
      </c>
      <c r="E610" s="64">
        <v>366836</v>
      </c>
      <c r="F610" s="67" t="s">
        <v>21</v>
      </c>
      <c r="G610" s="64">
        <v>160000</v>
      </c>
      <c r="H610" s="47">
        <v>6</v>
      </c>
      <c r="I610" s="47">
        <v>16</v>
      </c>
      <c r="J610" s="47">
        <v>5</v>
      </c>
      <c r="K610" s="47">
        <v>5</v>
      </c>
      <c r="L610" s="47">
        <v>8</v>
      </c>
      <c r="M610" s="50">
        <f>SUM(H610:L615)</f>
        <v>40</v>
      </c>
      <c r="N610" s="53">
        <f>G610</f>
        <v>160000</v>
      </c>
      <c r="O610" s="56">
        <v>0</v>
      </c>
    </row>
    <row r="611" spans="1:15" ht="31.5" x14ac:dyDescent="0.25">
      <c r="A611" s="62"/>
      <c r="B611" s="62"/>
      <c r="C611" s="5" t="s">
        <v>22</v>
      </c>
      <c r="D611" s="6" t="s">
        <v>781</v>
      </c>
      <c r="E611" s="65"/>
      <c r="F611" s="68"/>
      <c r="G611" s="65"/>
      <c r="H611" s="48"/>
      <c r="I611" s="48"/>
      <c r="J611" s="48"/>
      <c r="K611" s="48"/>
      <c r="L611" s="48"/>
      <c r="M611" s="51"/>
      <c r="N611" s="54"/>
      <c r="O611" s="57"/>
    </row>
    <row r="612" spans="1:15" x14ac:dyDescent="0.25">
      <c r="A612" s="62"/>
      <c r="B612" s="62"/>
      <c r="C612" s="5" t="s">
        <v>782</v>
      </c>
      <c r="D612" s="59" t="s">
        <v>783</v>
      </c>
      <c r="E612" s="65"/>
      <c r="F612" s="68"/>
      <c r="G612" s="65"/>
      <c r="H612" s="48"/>
      <c r="I612" s="48"/>
      <c r="J612" s="48"/>
      <c r="K612" s="48"/>
      <c r="L612" s="48"/>
      <c r="M612" s="51"/>
      <c r="N612" s="54"/>
      <c r="O612" s="57"/>
    </row>
    <row r="613" spans="1:15" x14ac:dyDescent="0.25">
      <c r="A613" s="62"/>
      <c r="B613" s="62"/>
      <c r="C613" s="5" t="s">
        <v>784</v>
      </c>
      <c r="D613" s="59"/>
      <c r="E613" s="65"/>
      <c r="F613" s="68"/>
      <c r="G613" s="65"/>
      <c r="H613" s="48"/>
      <c r="I613" s="48"/>
      <c r="J613" s="48"/>
      <c r="K613" s="48"/>
      <c r="L613" s="48"/>
      <c r="M613" s="51"/>
      <c r="N613" s="54"/>
      <c r="O613" s="57"/>
    </row>
    <row r="614" spans="1:15" x14ac:dyDescent="0.25">
      <c r="A614" s="62"/>
      <c r="B614" s="62"/>
      <c r="C614" s="5" t="s">
        <v>785</v>
      </c>
      <c r="D614" s="59"/>
      <c r="E614" s="65"/>
      <c r="F614" s="68"/>
      <c r="G614" s="65"/>
      <c r="H614" s="48"/>
      <c r="I614" s="48"/>
      <c r="J614" s="48"/>
      <c r="K614" s="48"/>
      <c r="L614" s="48"/>
      <c r="M614" s="51"/>
      <c r="N614" s="54"/>
      <c r="O614" s="57"/>
    </row>
    <row r="615" spans="1:15" x14ac:dyDescent="0.25">
      <c r="A615" s="63"/>
      <c r="B615" s="63"/>
      <c r="C615" s="7" t="s">
        <v>786</v>
      </c>
      <c r="D615" s="60"/>
      <c r="E615" s="66"/>
      <c r="F615" s="69"/>
      <c r="G615" s="66"/>
      <c r="H615" s="49"/>
      <c r="I615" s="49"/>
      <c r="J615" s="49"/>
      <c r="K615" s="49"/>
      <c r="L615" s="49"/>
      <c r="M615" s="52"/>
      <c r="N615" s="55"/>
      <c r="O615" s="58"/>
    </row>
    <row r="616" spans="1:15" ht="15" customHeight="1" x14ac:dyDescent="0.25">
      <c r="A616" s="61">
        <v>103</v>
      </c>
      <c r="B616" s="61">
        <v>77</v>
      </c>
      <c r="C616" s="3" t="s">
        <v>787</v>
      </c>
      <c r="D616" s="4" t="s">
        <v>788</v>
      </c>
      <c r="E616" s="64">
        <v>520000</v>
      </c>
      <c r="F616" s="67" t="s">
        <v>21</v>
      </c>
      <c r="G616" s="64">
        <v>260000</v>
      </c>
      <c r="H616" s="47">
        <v>6</v>
      </c>
      <c r="I616" s="47">
        <v>16</v>
      </c>
      <c r="J616" s="47">
        <v>5</v>
      </c>
      <c r="K616" s="47">
        <v>5</v>
      </c>
      <c r="L616" s="47">
        <v>8</v>
      </c>
      <c r="M616" s="50">
        <f>SUM(H616:L621)</f>
        <v>40</v>
      </c>
      <c r="N616" s="53">
        <f>G616</f>
        <v>260000</v>
      </c>
      <c r="O616" s="56">
        <v>0</v>
      </c>
    </row>
    <row r="617" spans="1:15" ht="31.5" x14ac:dyDescent="0.25">
      <c r="A617" s="62"/>
      <c r="B617" s="62"/>
      <c r="C617" s="5" t="s">
        <v>22</v>
      </c>
      <c r="D617" s="6" t="s">
        <v>789</v>
      </c>
      <c r="E617" s="65"/>
      <c r="F617" s="68"/>
      <c r="G617" s="65"/>
      <c r="H617" s="48"/>
      <c r="I617" s="48"/>
      <c r="J617" s="48"/>
      <c r="K617" s="48"/>
      <c r="L617" s="48"/>
      <c r="M617" s="51"/>
      <c r="N617" s="54"/>
      <c r="O617" s="57"/>
    </row>
    <row r="618" spans="1:15" x14ac:dyDescent="0.25">
      <c r="A618" s="62"/>
      <c r="B618" s="62"/>
      <c r="C618" s="5" t="s">
        <v>790</v>
      </c>
      <c r="D618" s="59" t="s">
        <v>791</v>
      </c>
      <c r="E618" s="65"/>
      <c r="F618" s="68"/>
      <c r="G618" s="65"/>
      <c r="H618" s="48"/>
      <c r="I618" s="48"/>
      <c r="J618" s="48"/>
      <c r="K618" s="48"/>
      <c r="L618" s="48"/>
      <c r="M618" s="51"/>
      <c r="N618" s="54"/>
      <c r="O618" s="57"/>
    </row>
    <row r="619" spans="1:15" x14ac:dyDescent="0.25">
      <c r="A619" s="62"/>
      <c r="B619" s="62"/>
      <c r="C619" s="5" t="s">
        <v>792</v>
      </c>
      <c r="D619" s="59"/>
      <c r="E619" s="65"/>
      <c r="F619" s="68"/>
      <c r="G619" s="65"/>
      <c r="H619" s="48"/>
      <c r="I619" s="48"/>
      <c r="J619" s="48"/>
      <c r="K619" s="48"/>
      <c r="L619" s="48"/>
      <c r="M619" s="51"/>
      <c r="N619" s="54"/>
      <c r="O619" s="57"/>
    </row>
    <row r="620" spans="1:15" x14ac:dyDescent="0.25">
      <c r="A620" s="62"/>
      <c r="B620" s="62"/>
      <c r="C620" s="5" t="s">
        <v>793</v>
      </c>
      <c r="D620" s="59"/>
      <c r="E620" s="65"/>
      <c r="F620" s="68"/>
      <c r="G620" s="65"/>
      <c r="H620" s="48"/>
      <c r="I620" s="48"/>
      <c r="J620" s="48"/>
      <c r="K620" s="48"/>
      <c r="L620" s="48"/>
      <c r="M620" s="51"/>
      <c r="N620" s="54"/>
      <c r="O620" s="57"/>
    </row>
    <row r="621" spans="1:15" x14ac:dyDescent="0.25">
      <c r="A621" s="63"/>
      <c r="B621" s="63"/>
      <c r="C621" s="7" t="s">
        <v>794</v>
      </c>
      <c r="D621" s="60"/>
      <c r="E621" s="66"/>
      <c r="F621" s="69"/>
      <c r="G621" s="66"/>
      <c r="H621" s="49"/>
      <c r="I621" s="49"/>
      <c r="J621" s="49"/>
      <c r="K621" s="49"/>
      <c r="L621" s="49"/>
      <c r="M621" s="52"/>
      <c r="N621" s="55"/>
      <c r="O621" s="58"/>
    </row>
    <row r="622" spans="1:15" ht="15" customHeight="1" x14ac:dyDescent="0.25">
      <c r="A622" s="61">
        <v>104</v>
      </c>
      <c r="B622" s="61">
        <v>30</v>
      </c>
      <c r="C622" s="3" t="s">
        <v>84</v>
      </c>
      <c r="D622" s="4" t="s">
        <v>795</v>
      </c>
      <c r="E622" s="64">
        <v>650000</v>
      </c>
      <c r="F622" s="67" t="s">
        <v>21</v>
      </c>
      <c r="G622" s="64">
        <v>255000</v>
      </c>
      <c r="H622" s="47">
        <v>6</v>
      </c>
      <c r="I622" s="47">
        <v>16</v>
      </c>
      <c r="J622" s="47">
        <v>5</v>
      </c>
      <c r="K622" s="47">
        <v>5</v>
      </c>
      <c r="L622" s="47">
        <v>8</v>
      </c>
      <c r="M622" s="50">
        <f>SUM(H622:L627)</f>
        <v>40</v>
      </c>
      <c r="N622" s="53">
        <f>G622</f>
        <v>255000</v>
      </c>
      <c r="O622" s="56">
        <v>0</v>
      </c>
    </row>
    <row r="623" spans="1:15" ht="31.5" x14ac:dyDescent="0.25">
      <c r="A623" s="62"/>
      <c r="B623" s="62"/>
      <c r="C623" s="5" t="s">
        <v>22</v>
      </c>
      <c r="D623" s="6" t="s">
        <v>796</v>
      </c>
      <c r="E623" s="65"/>
      <c r="F623" s="68"/>
      <c r="G623" s="65"/>
      <c r="H623" s="48"/>
      <c r="I623" s="48"/>
      <c r="J623" s="48"/>
      <c r="K623" s="48"/>
      <c r="L623" s="48"/>
      <c r="M623" s="51"/>
      <c r="N623" s="54"/>
      <c r="O623" s="57"/>
    </row>
    <row r="624" spans="1:15" x14ac:dyDescent="0.25">
      <c r="A624" s="62"/>
      <c r="B624" s="62"/>
      <c r="C624" s="5" t="s">
        <v>797</v>
      </c>
      <c r="D624" s="59" t="s">
        <v>798</v>
      </c>
      <c r="E624" s="65"/>
      <c r="F624" s="68"/>
      <c r="G624" s="65"/>
      <c r="H624" s="48"/>
      <c r="I624" s="48"/>
      <c r="J624" s="48"/>
      <c r="K624" s="48"/>
      <c r="L624" s="48"/>
      <c r="M624" s="51"/>
      <c r="N624" s="54"/>
      <c r="O624" s="57"/>
    </row>
    <row r="625" spans="1:15" x14ac:dyDescent="0.25">
      <c r="A625" s="62"/>
      <c r="B625" s="62"/>
      <c r="C625" s="5" t="s">
        <v>799</v>
      </c>
      <c r="D625" s="59"/>
      <c r="E625" s="65"/>
      <c r="F625" s="68"/>
      <c r="G625" s="65"/>
      <c r="H625" s="48"/>
      <c r="I625" s="48"/>
      <c r="J625" s="48"/>
      <c r="K625" s="48"/>
      <c r="L625" s="48"/>
      <c r="M625" s="51"/>
      <c r="N625" s="54"/>
      <c r="O625" s="57"/>
    </row>
    <row r="626" spans="1:15" x14ac:dyDescent="0.25">
      <c r="A626" s="62"/>
      <c r="B626" s="62"/>
      <c r="C626" s="5" t="s">
        <v>800</v>
      </c>
      <c r="D626" s="59"/>
      <c r="E626" s="65"/>
      <c r="F626" s="68"/>
      <c r="G626" s="65"/>
      <c r="H626" s="48"/>
      <c r="I626" s="48"/>
      <c r="J626" s="48"/>
      <c r="K626" s="48"/>
      <c r="L626" s="48"/>
      <c r="M626" s="51"/>
      <c r="N626" s="54"/>
      <c r="O626" s="57"/>
    </row>
    <row r="627" spans="1:15" x14ac:dyDescent="0.25">
      <c r="A627" s="63"/>
      <c r="B627" s="63"/>
      <c r="C627" s="7" t="s">
        <v>91</v>
      </c>
      <c r="D627" s="60"/>
      <c r="E627" s="66"/>
      <c r="F627" s="69"/>
      <c r="G627" s="66"/>
      <c r="H627" s="49"/>
      <c r="I627" s="49"/>
      <c r="J627" s="49"/>
      <c r="K627" s="49"/>
      <c r="L627" s="49"/>
      <c r="M627" s="52"/>
      <c r="N627" s="55"/>
      <c r="O627" s="58"/>
    </row>
    <row r="628" spans="1:15" ht="15" customHeight="1" x14ac:dyDescent="0.25">
      <c r="A628" s="61">
        <v>105</v>
      </c>
      <c r="B628" s="61">
        <v>154</v>
      </c>
      <c r="C628" s="3" t="s">
        <v>801</v>
      </c>
      <c r="D628" s="4" t="s">
        <v>802</v>
      </c>
      <c r="E628" s="64">
        <v>500000</v>
      </c>
      <c r="F628" s="67" t="s">
        <v>21</v>
      </c>
      <c r="G628" s="64">
        <v>200000</v>
      </c>
      <c r="H628" s="47">
        <v>6</v>
      </c>
      <c r="I628" s="47">
        <v>14</v>
      </c>
      <c r="J628" s="47">
        <v>5</v>
      </c>
      <c r="K628" s="47">
        <v>5</v>
      </c>
      <c r="L628" s="47">
        <v>10</v>
      </c>
      <c r="M628" s="50">
        <f>SUM(H628:L633)</f>
        <v>40</v>
      </c>
      <c r="N628" s="53">
        <f>G628</f>
        <v>200000</v>
      </c>
      <c r="O628" s="56">
        <v>0</v>
      </c>
    </row>
    <row r="629" spans="1:15" ht="31.5" x14ac:dyDescent="0.25">
      <c r="A629" s="62"/>
      <c r="B629" s="62"/>
      <c r="C629" s="5" t="s">
        <v>22</v>
      </c>
      <c r="D629" s="6" t="s">
        <v>803</v>
      </c>
      <c r="E629" s="65"/>
      <c r="F629" s="68"/>
      <c r="G629" s="65"/>
      <c r="H629" s="48"/>
      <c r="I629" s="48"/>
      <c r="J629" s="48"/>
      <c r="K629" s="48"/>
      <c r="L629" s="48"/>
      <c r="M629" s="51"/>
      <c r="N629" s="54"/>
      <c r="O629" s="57"/>
    </row>
    <row r="630" spans="1:15" x14ac:dyDescent="0.25">
      <c r="A630" s="62"/>
      <c r="B630" s="62"/>
      <c r="C630" s="5" t="s">
        <v>804</v>
      </c>
      <c r="D630" s="59" t="s">
        <v>805</v>
      </c>
      <c r="E630" s="65"/>
      <c r="F630" s="68"/>
      <c r="G630" s="65"/>
      <c r="H630" s="48"/>
      <c r="I630" s="48"/>
      <c r="J630" s="48"/>
      <c r="K630" s="48"/>
      <c r="L630" s="48"/>
      <c r="M630" s="51"/>
      <c r="N630" s="54"/>
      <c r="O630" s="57"/>
    </row>
    <row r="631" spans="1:15" x14ac:dyDescent="0.25">
      <c r="A631" s="62"/>
      <c r="B631" s="62"/>
      <c r="C631" s="5" t="s">
        <v>806</v>
      </c>
      <c r="D631" s="59"/>
      <c r="E631" s="65"/>
      <c r="F631" s="68"/>
      <c r="G631" s="65"/>
      <c r="H631" s="48"/>
      <c r="I631" s="48"/>
      <c r="J631" s="48"/>
      <c r="K631" s="48"/>
      <c r="L631" s="48"/>
      <c r="M631" s="51"/>
      <c r="N631" s="54"/>
      <c r="O631" s="57"/>
    </row>
    <row r="632" spans="1:15" x14ac:dyDescent="0.25">
      <c r="A632" s="62"/>
      <c r="B632" s="62"/>
      <c r="C632" s="5" t="s">
        <v>807</v>
      </c>
      <c r="D632" s="59"/>
      <c r="E632" s="65"/>
      <c r="F632" s="68"/>
      <c r="G632" s="65"/>
      <c r="H632" s="48"/>
      <c r="I632" s="48"/>
      <c r="J632" s="48"/>
      <c r="K632" s="48"/>
      <c r="L632" s="48"/>
      <c r="M632" s="51"/>
      <c r="N632" s="54"/>
      <c r="O632" s="57"/>
    </row>
    <row r="633" spans="1:15" x14ac:dyDescent="0.25">
      <c r="A633" s="63"/>
      <c r="B633" s="63"/>
      <c r="C633" s="7" t="s">
        <v>808</v>
      </c>
      <c r="D633" s="60"/>
      <c r="E633" s="66"/>
      <c r="F633" s="69"/>
      <c r="G633" s="66"/>
      <c r="H633" s="49"/>
      <c r="I633" s="49"/>
      <c r="J633" s="49"/>
      <c r="K633" s="49"/>
      <c r="L633" s="49"/>
      <c r="M633" s="52"/>
      <c r="N633" s="55"/>
      <c r="O633" s="58"/>
    </row>
    <row r="634" spans="1:15" ht="21" x14ac:dyDescent="0.25">
      <c r="A634" s="61">
        <v>106</v>
      </c>
      <c r="B634" s="61">
        <v>40</v>
      </c>
      <c r="C634" s="3" t="s">
        <v>809</v>
      </c>
      <c r="D634" s="4" t="s">
        <v>810</v>
      </c>
      <c r="E634" s="64">
        <v>760000</v>
      </c>
      <c r="F634" s="67" t="s">
        <v>21</v>
      </c>
      <c r="G634" s="64">
        <v>300000</v>
      </c>
      <c r="H634" s="47">
        <v>6</v>
      </c>
      <c r="I634" s="47">
        <v>14</v>
      </c>
      <c r="J634" s="47">
        <v>5</v>
      </c>
      <c r="K634" s="47">
        <v>5</v>
      </c>
      <c r="L634" s="47">
        <v>10</v>
      </c>
      <c r="M634" s="50">
        <f>SUM(H634:L639)</f>
        <v>40</v>
      </c>
      <c r="N634" s="53">
        <f>G634</f>
        <v>300000</v>
      </c>
      <c r="O634" s="56">
        <v>0</v>
      </c>
    </row>
    <row r="635" spans="1:15" ht="31.5" x14ac:dyDescent="0.25">
      <c r="A635" s="62"/>
      <c r="B635" s="62"/>
      <c r="C635" s="5" t="s">
        <v>22</v>
      </c>
      <c r="D635" s="6" t="s">
        <v>811</v>
      </c>
      <c r="E635" s="65"/>
      <c r="F635" s="68"/>
      <c r="G635" s="65"/>
      <c r="H635" s="48"/>
      <c r="I635" s="48"/>
      <c r="J635" s="48"/>
      <c r="K635" s="48"/>
      <c r="L635" s="48"/>
      <c r="M635" s="51"/>
      <c r="N635" s="54"/>
      <c r="O635" s="57"/>
    </row>
    <row r="636" spans="1:15" x14ac:dyDescent="0.25">
      <c r="A636" s="62"/>
      <c r="B636" s="62"/>
      <c r="C636" s="5" t="s">
        <v>812</v>
      </c>
      <c r="D636" s="59" t="s">
        <v>813</v>
      </c>
      <c r="E636" s="65"/>
      <c r="F636" s="68"/>
      <c r="G636" s="65"/>
      <c r="H636" s="48"/>
      <c r="I636" s="48"/>
      <c r="J636" s="48"/>
      <c r="K636" s="48"/>
      <c r="L636" s="48"/>
      <c r="M636" s="51"/>
      <c r="N636" s="54"/>
      <c r="O636" s="57"/>
    </row>
    <row r="637" spans="1:15" ht="21" x14ac:dyDescent="0.25">
      <c r="A637" s="62"/>
      <c r="B637" s="62"/>
      <c r="C637" s="5" t="s">
        <v>814</v>
      </c>
      <c r="D637" s="59"/>
      <c r="E637" s="65"/>
      <c r="F637" s="68"/>
      <c r="G637" s="65"/>
      <c r="H637" s="48"/>
      <c r="I637" s="48"/>
      <c r="J637" s="48"/>
      <c r="K637" s="48"/>
      <c r="L637" s="48"/>
      <c r="M637" s="51"/>
      <c r="N637" s="54"/>
      <c r="O637" s="57"/>
    </row>
    <row r="638" spans="1:15" x14ac:dyDescent="0.25">
      <c r="A638" s="62"/>
      <c r="B638" s="62"/>
      <c r="C638" s="5" t="s">
        <v>815</v>
      </c>
      <c r="D638" s="59"/>
      <c r="E638" s="65"/>
      <c r="F638" s="68"/>
      <c r="G638" s="65"/>
      <c r="H638" s="48"/>
      <c r="I638" s="48"/>
      <c r="J638" s="48"/>
      <c r="K638" s="48"/>
      <c r="L638" s="48"/>
      <c r="M638" s="51"/>
      <c r="N638" s="54"/>
      <c r="O638" s="57"/>
    </row>
    <row r="639" spans="1:15" x14ac:dyDescent="0.25">
      <c r="A639" s="63"/>
      <c r="B639" s="63"/>
      <c r="C639" s="7" t="s">
        <v>816</v>
      </c>
      <c r="D639" s="60"/>
      <c r="E639" s="66"/>
      <c r="F639" s="69"/>
      <c r="G639" s="66"/>
      <c r="H639" s="49"/>
      <c r="I639" s="49"/>
      <c r="J639" s="49"/>
      <c r="K639" s="49"/>
      <c r="L639" s="49"/>
      <c r="M639" s="52"/>
      <c r="N639" s="55"/>
      <c r="O639" s="58"/>
    </row>
    <row r="640" spans="1:15" ht="21" x14ac:dyDescent="0.25">
      <c r="A640" s="61">
        <v>107</v>
      </c>
      <c r="B640" s="61">
        <v>123</v>
      </c>
      <c r="C640" s="3" t="s">
        <v>817</v>
      </c>
      <c r="D640" s="4" t="s">
        <v>818</v>
      </c>
      <c r="E640" s="64">
        <v>815705</v>
      </c>
      <c r="F640" s="67" t="s">
        <v>21</v>
      </c>
      <c r="G640" s="64">
        <v>300000</v>
      </c>
      <c r="H640" s="47">
        <v>6</v>
      </c>
      <c r="I640" s="47">
        <v>16</v>
      </c>
      <c r="J640" s="47">
        <v>5</v>
      </c>
      <c r="K640" s="47">
        <v>5</v>
      </c>
      <c r="L640" s="47">
        <v>8</v>
      </c>
      <c r="M640" s="50">
        <f>SUM(H640:L645)</f>
        <v>40</v>
      </c>
      <c r="N640" s="53">
        <f>G640</f>
        <v>300000</v>
      </c>
      <c r="O640" s="56">
        <v>0</v>
      </c>
    </row>
    <row r="641" spans="1:15" ht="31.5" x14ac:dyDescent="0.25">
      <c r="A641" s="62"/>
      <c r="B641" s="62"/>
      <c r="C641" s="5" t="s">
        <v>22</v>
      </c>
      <c r="D641" s="6" t="s">
        <v>819</v>
      </c>
      <c r="E641" s="65"/>
      <c r="F641" s="68"/>
      <c r="G641" s="65"/>
      <c r="H641" s="48"/>
      <c r="I641" s="48"/>
      <c r="J641" s="48"/>
      <c r="K641" s="48"/>
      <c r="L641" s="48"/>
      <c r="M641" s="51"/>
      <c r="N641" s="54"/>
      <c r="O641" s="57"/>
    </row>
    <row r="642" spans="1:15" x14ac:dyDescent="0.25">
      <c r="A642" s="62"/>
      <c r="B642" s="62"/>
      <c r="C642" s="5" t="s">
        <v>820</v>
      </c>
      <c r="D642" s="59" t="s">
        <v>821</v>
      </c>
      <c r="E642" s="65"/>
      <c r="F642" s="68"/>
      <c r="G642" s="65"/>
      <c r="H642" s="48"/>
      <c r="I642" s="48"/>
      <c r="J642" s="48"/>
      <c r="K642" s="48"/>
      <c r="L642" s="48"/>
      <c r="M642" s="51"/>
      <c r="N642" s="54"/>
      <c r="O642" s="57"/>
    </row>
    <row r="643" spans="1:15" ht="21" x14ac:dyDescent="0.25">
      <c r="A643" s="62"/>
      <c r="B643" s="62"/>
      <c r="C643" s="5" t="s">
        <v>822</v>
      </c>
      <c r="D643" s="59"/>
      <c r="E643" s="65"/>
      <c r="F643" s="68"/>
      <c r="G643" s="65"/>
      <c r="H643" s="48"/>
      <c r="I643" s="48"/>
      <c r="J643" s="48"/>
      <c r="K643" s="48"/>
      <c r="L643" s="48"/>
      <c r="M643" s="51"/>
      <c r="N643" s="54"/>
      <c r="O643" s="57"/>
    </row>
    <row r="644" spans="1:15" x14ac:dyDescent="0.25">
      <c r="A644" s="62"/>
      <c r="B644" s="62"/>
      <c r="C644" s="5" t="s">
        <v>823</v>
      </c>
      <c r="D644" s="59"/>
      <c r="E644" s="65"/>
      <c r="F644" s="68"/>
      <c r="G644" s="65"/>
      <c r="H644" s="48"/>
      <c r="I644" s="48"/>
      <c r="J644" s="48"/>
      <c r="K644" s="48"/>
      <c r="L644" s="48"/>
      <c r="M644" s="51"/>
      <c r="N644" s="54"/>
      <c r="O644" s="57"/>
    </row>
    <row r="645" spans="1:15" x14ac:dyDescent="0.25">
      <c r="A645" s="63"/>
      <c r="B645" s="63"/>
      <c r="C645" s="7" t="s">
        <v>824</v>
      </c>
      <c r="D645" s="60"/>
      <c r="E645" s="66"/>
      <c r="F645" s="69"/>
      <c r="G645" s="66"/>
      <c r="H645" s="49"/>
      <c r="I645" s="49"/>
      <c r="J645" s="49"/>
      <c r="K645" s="49"/>
      <c r="L645" s="49"/>
      <c r="M645" s="52"/>
      <c r="N645" s="55"/>
      <c r="O645" s="58"/>
    </row>
    <row r="646" spans="1:15" ht="21" x14ac:dyDescent="0.25">
      <c r="A646" s="61">
        <v>108</v>
      </c>
      <c r="B646" s="61">
        <v>96</v>
      </c>
      <c r="C646" s="3" t="s">
        <v>825</v>
      </c>
      <c r="D646" s="4" t="s">
        <v>826</v>
      </c>
      <c r="E646" s="64">
        <v>600000</v>
      </c>
      <c r="F646" s="67" t="s">
        <v>21</v>
      </c>
      <c r="G646" s="64">
        <v>300000</v>
      </c>
      <c r="H646" s="47">
        <v>2</v>
      </c>
      <c r="I646" s="47">
        <v>16</v>
      </c>
      <c r="J646" s="47">
        <v>1</v>
      </c>
      <c r="K646" s="47">
        <v>10</v>
      </c>
      <c r="L646" s="47">
        <v>10</v>
      </c>
      <c r="M646" s="47">
        <f>SUM(H646:L651)</f>
        <v>39</v>
      </c>
      <c r="N646" s="53">
        <f>G646</f>
        <v>300000</v>
      </c>
      <c r="O646" s="56">
        <v>0</v>
      </c>
    </row>
    <row r="647" spans="1:15" ht="31.5" x14ac:dyDescent="0.25">
      <c r="A647" s="62"/>
      <c r="B647" s="62"/>
      <c r="C647" s="5" t="s">
        <v>22</v>
      </c>
      <c r="D647" s="6" t="s">
        <v>827</v>
      </c>
      <c r="E647" s="65"/>
      <c r="F647" s="68"/>
      <c r="G647" s="65"/>
      <c r="H647" s="48"/>
      <c r="I647" s="48"/>
      <c r="J647" s="48"/>
      <c r="K647" s="48"/>
      <c r="L647" s="48"/>
      <c r="M647" s="48"/>
      <c r="N647" s="54"/>
      <c r="O647" s="57"/>
    </row>
    <row r="648" spans="1:15" x14ac:dyDescent="0.25">
      <c r="A648" s="62"/>
      <c r="B648" s="62"/>
      <c r="C648" s="5" t="s">
        <v>828</v>
      </c>
      <c r="D648" s="59" t="s">
        <v>829</v>
      </c>
      <c r="E648" s="65"/>
      <c r="F648" s="68"/>
      <c r="G648" s="65"/>
      <c r="H648" s="48"/>
      <c r="I648" s="48"/>
      <c r="J648" s="48"/>
      <c r="K648" s="48"/>
      <c r="L648" s="48"/>
      <c r="M648" s="48"/>
      <c r="N648" s="54"/>
      <c r="O648" s="57"/>
    </row>
    <row r="649" spans="1:15" ht="21" x14ac:dyDescent="0.25">
      <c r="A649" s="62"/>
      <c r="B649" s="62"/>
      <c r="C649" s="5" t="s">
        <v>830</v>
      </c>
      <c r="D649" s="59"/>
      <c r="E649" s="65"/>
      <c r="F649" s="68"/>
      <c r="G649" s="65"/>
      <c r="H649" s="48"/>
      <c r="I649" s="48"/>
      <c r="J649" s="48"/>
      <c r="K649" s="48"/>
      <c r="L649" s="48"/>
      <c r="M649" s="48"/>
      <c r="N649" s="54"/>
      <c r="O649" s="57"/>
    </row>
    <row r="650" spans="1:15" x14ac:dyDescent="0.25">
      <c r="A650" s="62"/>
      <c r="B650" s="62"/>
      <c r="C650" s="5" t="s">
        <v>489</v>
      </c>
      <c r="D650" s="59"/>
      <c r="E650" s="65"/>
      <c r="F650" s="68"/>
      <c r="G650" s="65"/>
      <c r="H650" s="48"/>
      <c r="I650" s="48"/>
      <c r="J650" s="48"/>
      <c r="K650" s="48"/>
      <c r="L650" s="48"/>
      <c r="M650" s="48"/>
      <c r="N650" s="54"/>
      <c r="O650" s="57"/>
    </row>
    <row r="651" spans="1:15" ht="21" x14ac:dyDescent="0.25">
      <c r="A651" s="63"/>
      <c r="B651" s="63"/>
      <c r="C651" s="7" t="s">
        <v>831</v>
      </c>
      <c r="D651" s="60"/>
      <c r="E651" s="66"/>
      <c r="F651" s="69"/>
      <c r="G651" s="66"/>
      <c r="H651" s="49"/>
      <c r="I651" s="49"/>
      <c r="J651" s="49"/>
      <c r="K651" s="49"/>
      <c r="L651" s="49"/>
      <c r="M651" s="49"/>
      <c r="N651" s="55"/>
      <c r="O651" s="58"/>
    </row>
    <row r="652" spans="1:15" ht="21" x14ac:dyDescent="0.25">
      <c r="A652" s="61">
        <v>109</v>
      </c>
      <c r="B652" s="61">
        <v>56</v>
      </c>
      <c r="C652" s="3" t="s">
        <v>832</v>
      </c>
      <c r="D652" s="4" t="s">
        <v>833</v>
      </c>
      <c r="E652" s="64">
        <v>726849</v>
      </c>
      <c r="F652" s="67" t="s">
        <v>21</v>
      </c>
      <c r="G652" s="64">
        <v>300000</v>
      </c>
      <c r="H652" s="47">
        <v>2</v>
      </c>
      <c r="I652" s="47">
        <v>14</v>
      </c>
      <c r="J652" s="47">
        <v>10</v>
      </c>
      <c r="K652" s="47">
        <v>5</v>
      </c>
      <c r="L652" s="47">
        <v>8</v>
      </c>
      <c r="M652" s="47">
        <f>SUM(H652:L657)</f>
        <v>39</v>
      </c>
      <c r="N652" s="53">
        <f>G652</f>
        <v>300000</v>
      </c>
      <c r="O652" s="56">
        <v>0</v>
      </c>
    </row>
    <row r="653" spans="1:15" ht="31.5" x14ac:dyDescent="0.25">
      <c r="A653" s="62"/>
      <c r="B653" s="62"/>
      <c r="C653" s="5" t="s">
        <v>22</v>
      </c>
      <c r="D653" s="6" t="s">
        <v>833</v>
      </c>
      <c r="E653" s="65"/>
      <c r="F653" s="68"/>
      <c r="G653" s="65"/>
      <c r="H653" s="48"/>
      <c r="I653" s="48"/>
      <c r="J653" s="48"/>
      <c r="K653" s="48"/>
      <c r="L653" s="48"/>
      <c r="M653" s="48"/>
      <c r="N653" s="54"/>
      <c r="O653" s="57"/>
    </row>
    <row r="654" spans="1:15" x14ac:dyDescent="0.25">
      <c r="A654" s="62"/>
      <c r="B654" s="62"/>
      <c r="C654" s="5" t="s">
        <v>834</v>
      </c>
      <c r="D654" s="59" t="s">
        <v>835</v>
      </c>
      <c r="E654" s="65"/>
      <c r="F654" s="68"/>
      <c r="G654" s="65"/>
      <c r="H654" s="48"/>
      <c r="I654" s="48"/>
      <c r="J654" s="48"/>
      <c r="K654" s="48"/>
      <c r="L654" s="48"/>
      <c r="M654" s="48"/>
      <c r="N654" s="54"/>
      <c r="O654" s="57"/>
    </row>
    <row r="655" spans="1:15" ht="21" x14ac:dyDescent="0.25">
      <c r="A655" s="62"/>
      <c r="B655" s="62"/>
      <c r="C655" s="5" t="s">
        <v>836</v>
      </c>
      <c r="D655" s="59"/>
      <c r="E655" s="65"/>
      <c r="F655" s="68"/>
      <c r="G655" s="65"/>
      <c r="H655" s="48"/>
      <c r="I655" s="48"/>
      <c r="J655" s="48"/>
      <c r="K655" s="48"/>
      <c r="L655" s="48"/>
      <c r="M655" s="48"/>
      <c r="N655" s="54"/>
      <c r="O655" s="57"/>
    </row>
    <row r="656" spans="1:15" x14ac:dyDescent="0.25">
      <c r="A656" s="62"/>
      <c r="B656" s="62"/>
      <c r="C656" s="5" t="s">
        <v>837</v>
      </c>
      <c r="D656" s="59"/>
      <c r="E656" s="65"/>
      <c r="F656" s="68"/>
      <c r="G656" s="65"/>
      <c r="H656" s="48"/>
      <c r="I656" s="48"/>
      <c r="J656" s="48"/>
      <c r="K656" s="48"/>
      <c r="L656" s="48"/>
      <c r="M656" s="48"/>
      <c r="N656" s="54"/>
      <c r="O656" s="57"/>
    </row>
    <row r="657" spans="1:15" ht="21" x14ac:dyDescent="0.25">
      <c r="A657" s="63"/>
      <c r="B657" s="63"/>
      <c r="C657" s="7" t="s">
        <v>838</v>
      </c>
      <c r="D657" s="60"/>
      <c r="E657" s="66"/>
      <c r="F657" s="69"/>
      <c r="G657" s="66"/>
      <c r="H657" s="49"/>
      <c r="I657" s="49"/>
      <c r="J657" s="49"/>
      <c r="K657" s="49"/>
      <c r="L657" s="49"/>
      <c r="M657" s="49"/>
      <c r="N657" s="55"/>
      <c r="O657" s="58"/>
    </row>
    <row r="658" spans="1:15" x14ac:dyDescent="0.25">
      <c r="A658" s="61">
        <v>110</v>
      </c>
      <c r="B658" s="61">
        <v>115</v>
      </c>
      <c r="C658" s="3" t="s">
        <v>1089</v>
      </c>
      <c r="D658" s="4" t="s">
        <v>1090</v>
      </c>
      <c r="E658" s="64">
        <v>450000</v>
      </c>
      <c r="F658" s="67" t="s">
        <v>21</v>
      </c>
      <c r="G658" s="64">
        <v>225000</v>
      </c>
      <c r="H658" s="47">
        <v>2</v>
      </c>
      <c r="I658" s="47">
        <v>14</v>
      </c>
      <c r="J658" s="47">
        <v>5</v>
      </c>
      <c r="K658" s="47">
        <v>10</v>
      </c>
      <c r="L658" s="47">
        <v>8</v>
      </c>
      <c r="M658" s="50">
        <f>SUM(H658:L663)</f>
        <v>39</v>
      </c>
      <c r="N658" s="53">
        <v>225000</v>
      </c>
      <c r="O658" s="56">
        <v>0</v>
      </c>
    </row>
    <row r="659" spans="1:15" ht="31.5" x14ac:dyDescent="0.25">
      <c r="A659" s="62"/>
      <c r="B659" s="62"/>
      <c r="C659" s="5" t="s">
        <v>22</v>
      </c>
      <c r="D659" s="6" t="s">
        <v>1091</v>
      </c>
      <c r="E659" s="65"/>
      <c r="F659" s="68"/>
      <c r="G659" s="65"/>
      <c r="H659" s="48"/>
      <c r="I659" s="48"/>
      <c r="J659" s="48"/>
      <c r="K659" s="48"/>
      <c r="L659" s="48"/>
      <c r="M659" s="51"/>
      <c r="N659" s="54"/>
      <c r="O659" s="57"/>
    </row>
    <row r="660" spans="1:15" x14ac:dyDescent="0.25">
      <c r="A660" s="62"/>
      <c r="B660" s="62"/>
      <c r="C660" s="5" t="s">
        <v>1092</v>
      </c>
      <c r="D660" s="59" t="s">
        <v>1093</v>
      </c>
      <c r="E660" s="65"/>
      <c r="F660" s="68"/>
      <c r="G660" s="65"/>
      <c r="H660" s="48"/>
      <c r="I660" s="48"/>
      <c r="J660" s="48"/>
      <c r="K660" s="48"/>
      <c r="L660" s="48"/>
      <c r="M660" s="51"/>
      <c r="N660" s="54"/>
      <c r="O660" s="57"/>
    </row>
    <row r="661" spans="1:15" x14ac:dyDescent="0.25">
      <c r="A661" s="62"/>
      <c r="B661" s="62"/>
      <c r="C661" s="5" t="s">
        <v>1094</v>
      </c>
      <c r="D661" s="59"/>
      <c r="E661" s="65"/>
      <c r="F661" s="68"/>
      <c r="G661" s="65"/>
      <c r="H661" s="48"/>
      <c r="I661" s="48"/>
      <c r="J661" s="48"/>
      <c r="K661" s="48"/>
      <c r="L661" s="48"/>
      <c r="M661" s="51"/>
      <c r="N661" s="54"/>
      <c r="O661" s="57"/>
    </row>
    <row r="662" spans="1:15" x14ac:dyDescent="0.25">
      <c r="A662" s="62"/>
      <c r="B662" s="62"/>
      <c r="C662" s="5" t="s">
        <v>281</v>
      </c>
      <c r="D662" s="59"/>
      <c r="E662" s="65"/>
      <c r="F662" s="68"/>
      <c r="G662" s="65"/>
      <c r="H662" s="48"/>
      <c r="I662" s="48"/>
      <c r="J662" s="48"/>
      <c r="K662" s="48"/>
      <c r="L662" s="48"/>
      <c r="M662" s="51"/>
      <c r="N662" s="54"/>
      <c r="O662" s="57"/>
    </row>
    <row r="663" spans="1:15" x14ac:dyDescent="0.25">
      <c r="A663" s="63"/>
      <c r="B663" s="63"/>
      <c r="C663" s="7" t="s">
        <v>1095</v>
      </c>
      <c r="D663" s="60"/>
      <c r="E663" s="66"/>
      <c r="F663" s="69"/>
      <c r="G663" s="66"/>
      <c r="H663" s="49"/>
      <c r="I663" s="49"/>
      <c r="J663" s="49"/>
      <c r="K663" s="49"/>
      <c r="L663" s="49"/>
      <c r="M663" s="52"/>
      <c r="N663" s="55"/>
      <c r="O663" s="58"/>
    </row>
    <row r="664" spans="1:15" ht="15" customHeight="1" x14ac:dyDescent="0.25">
      <c r="A664" s="61">
        <v>111</v>
      </c>
      <c r="B664" s="61">
        <v>35</v>
      </c>
      <c r="C664" s="3" t="s">
        <v>856</v>
      </c>
      <c r="D664" s="4" t="s">
        <v>857</v>
      </c>
      <c r="E664" s="64">
        <v>1300000</v>
      </c>
      <c r="F664" s="67" t="s">
        <v>21</v>
      </c>
      <c r="G664" s="64">
        <v>300000</v>
      </c>
      <c r="H664" s="47">
        <v>11</v>
      </c>
      <c r="I664" s="47">
        <v>12</v>
      </c>
      <c r="J664" s="47">
        <v>5</v>
      </c>
      <c r="K664" s="47">
        <v>1</v>
      </c>
      <c r="L664" s="47">
        <v>10</v>
      </c>
      <c r="M664" s="47">
        <f>SUM(H664:L669)</f>
        <v>39</v>
      </c>
      <c r="N664" s="53">
        <f>G664</f>
        <v>300000</v>
      </c>
      <c r="O664" s="56">
        <v>0</v>
      </c>
    </row>
    <row r="665" spans="1:15" ht="31.5" x14ac:dyDescent="0.25">
      <c r="A665" s="62"/>
      <c r="B665" s="62"/>
      <c r="C665" s="5" t="s">
        <v>22</v>
      </c>
      <c r="D665" s="6" t="s">
        <v>858</v>
      </c>
      <c r="E665" s="65"/>
      <c r="F665" s="68"/>
      <c r="G665" s="65"/>
      <c r="H665" s="48"/>
      <c r="I665" s="48"/>
      <c r="J665" s="48"/>
      <c r="K665" s="48"/>
      <c r="L665" s="48"/>
      <c r="M665" s="48"/>
      <c r="N665" s="54"/>
      <c r="O665" s="57"/>
    </row>
    <row r="666" spans="1:15" x14ac:dyDescent="0.25">
      <c r="A666" s="62"/>
      <c r="B666" s="62"/>
      <c r="C666" s="5" t="s">
        <v>859</v>
      </c>
      <c r="D666" s="59" t="s">
        <v>860</v>
      </c>
      <c r="E666" s="65"/>
      <c r="F666" s="68"/>
      <c r="G666" s="65"/>
      <c r="H666" s="48"/>
      <c r="I666" s="48"/>
      <c r="J666" s="48"/>
      <c r="K666" s="48"/>
      <c r="L666" s="48"/>
      <c r="M666" s="48"/>
      <c r="N666" s="54"/>
      <c r="O666" s="57"/>
    </row>
    <row r="667" spans="1:15" x14ac:dyDescent="0.25">
      <c r="A667" s="62"/>
      <c r="B667" s="62"/>
      <c r="C667" s="5" t="s">
        <v>861</v>
      </c>
      <c r="D667" s="59"/>
      <c r="E667" s="65"/>
      <c r="F667" s="68"/>
      <c r="G667" s="65"/>
      <c r="H667" s="48"/>
      <c r="I667" s="48"/>
      <c r="J667" s="48"/>
      <c r="K667" s="48"/>
      <c r="L667" s="48"/>
      <c r="M667" s="48"/>
      <c r="N667" s="54"/>
      <c r="O667" s="57"/>
    </row>
    <row r="668" spans="1:15" x14ac:dyDescent="0.25">
      <c r="A668" s="62"/>
      <c r="B668" s="62"/>
      <c r="C668" s="5" t="s">
        <v>862</v>
      </c>
      <c r="D668" s="59"/>
      <c r="E668" s="65"/>
      <c r="F668" s="68"/>
      <c r="G668" s="65"/>
      <c r="H668" s="48"/>
      <c r="I668" s="48"/>
      <c r="J668" s="48"/>
      <c r="K668" s="48"/>
      <c r="L668" s="48"/>
      <c r="M668" s="48"/>
      <c r="N668" s="54"/>
      <c r="O668" s="57"/>
    </row>
    <row r="669" spans="1:15" x14ac:dyDescent="0.25">
      <c r="A669" s="63"/>
      <c r="B669" s="63"/>
      <c r="C669" s="7" t="s">
        <v>863</v>
      </c>
      <c r="D669" s="60"/>
      <c r="E669" s="66"/>
      <c r="F669" s="69"/>
      <c r="G669" s="66"/>
      <c r="H669" s="49"/>
      <c r="I669" s="49"/>
      <c r="J669" s="49"/>
      <c r="K669" s="49"/>
      <c r="L669" s="49"/>
      <c r="M669" s="49"/>
      <c r="N669" s="55"/>
      <c r="O669" s="58"/>
    </row>
    <row r="670" spans="1:15" ht="21" x14ac:dyDescent="0.25">
      <c r="A670" s="61">
        <v>112</v>
      </c>
      <c r="B670" s="61">
        <v>136</v>
      </c>
      <c r="C670" s="3" t="s">
        <v>864</v>
      </c>
      <c r="D670" s="4" t="s">
        <v>865</v>
      </c>
      <c r="E670" s="64">
        <v>278542</v>
      </c>
      <c r="F670" s="67" t="s">
        <v>21</v>
      </c>
      <c r="G670" s="64">
        <v>139271</v>
      </c>
      <c r="H670" s="47">
        <v>2</v>
      </c>
      <c r="I670" s="47">
        <v>18</v>
      </c>
      <c r="J670" s="47">
        <v>5</v>
      </c>
      <c r="K670" s="47">
        <v>5</v>
      </c>
      <c r="L670" s="47">
        <v>8</v>
      </c>
      <c r="M670" s="50">
        <f>SUM(H670:L675)</f>
        <v>38</v>
      </c>
      <c r="N670" s="53">
        <v>139271</v>
      </c>
      <c r="O670" s="70">
        <v>0</v>
      </c>
    </row>
    <row r="671" spans="1:15" ht="31.5" x14ac:dyDescent="0.25">
      <c r="A671" s="62"/>
      <c r="B671" s="62"/>
      <c r="C671" s="5" t="s">
        <v>22</v>
      </c>
      <c r="D671" s="6" t="s">
        <v>866</v>
      </c>
      <c r="E671" s="65"/>
      <c r="F671" s="68"/>
      <c r="G671" s="65"/>
      <c r="H671" s="48"/>
      <c r="I671" s="48"/>
      <c r="J671" s="48"/>
      <c r="K671" s="48"/>
      <c r="L671" s="48"/>
      <c r="M671" s="51"/>
      <c r="N671" s="54"/>
      <c r="O671" s="71"/>
    </row>
    <row r="672" spans="1:15" x14ac:dyDescent="0.25">
      <c r="A672" s="62"/>
      <c r="B672" s="62"/>
      <c r="C672" s="5" t="s">
        <v>867</v>
      </c>
      <c r="D672" s="59" t="s">
        <v>868</v>
      </c>
      <c r="E672" s="65"/>
      <c r="F672" s="68"/>
      <c r="G672" s="65"/>
      <c r="H672" s="48"/>
      <c r="I672" s="48"/>
      <c r="J672" s="48"/>
      <c r="K672" s="48"/>
      <c r="L672" s="48"/>
      <c r="M672" s="51"/>
      <c r="N672" s="54"/>
      <c r="O672" s="71"/>
    </row>
    <row r="673" spans="1:15" x14ac:dyDescent="0.25">
      <c r="A673" s="62"/>
      <c r="B673" s="62"/>
      <c r="C673" s="5" t="s">
        <v>869</v>
      </c>
      <c r="D673" s="59"/>
      <c r="E673" s="65"/>
      <c r="F673" s="68"/>
      <c r="G673" s="65"/>
      <c r="H673" s="48"/>
      <c r="I673" s="48"/>
      <c r="J673" s="48"/>
      <c r="K673" s="48"/>
      <c r="L673" s="48"/>
      <c r="M673" s="51"/>
      <c r="N673" s="54"/>
      <c r="O673" s="71"/>
    </row>
    <row r="674" spans="1:15" x14ac:dyDescent="0.25">
      <c r="A674" s="62"/>
      <c r="B674" s="62"/>
      <c r="C674" s="5" t="s">
        <v>870</v>
      </c>
      <c r="D674" s="59"/>
      <c r="E674" s="65"/>
      <c r="F674" s="68"/>
      <c r="G674" s="65"/>
      <c r="H674" s="48"/>
      <c r="I674" s="48"/>
      <c r="J674" s="48"/>
      <c r="K674" s="48"/>
      <c r="L674" s="48"/>
      <c r="M674" s="51"/>
      <c r="N674" s="54"/>
      <c r="O674" s="71"/>
    </row>
    <row r="675" spans="1:15" x14ac:dyDescent="0.25">
      <c r="A675" s="62"/>
      <c r="B675" s="62"/>
      <c r="C675" s="5" t="s">
        <v>871</v>
      </c>
      <c r="D675" s="59"/>
      <c r="E675" s="65"/>
      <c r="F675" s="68"/>
      <c r="G675" s="65"/>
      <c r="H675" s="48"/>
      <c r="I675" s="48"/>
      <c r="J675" s="48"/>
      <c r="K675" s="48"/>
      <c r="L675" s="48"/>
      <c r="M675" s="51"/>
      <c r="N675" s="54"/>
      <c r="O675" s="71"/>
    </row>
    <row r="676" spans="1:15" ht="21" x14ac:dyDescent="0.25">
      <c r="A676" s="61">
        <v>113</v>
      </c>
      <c r="B676" s="61">
        <v>31</v>
      </c>
      <c r="C676" s="3" t="s">
        <v>872</v>
      </c>
      <c r="D676" s="4" t="s">
        <v>873</v>
      </c>
      <c r="E676" s="64">
        <v>971000</v>
      </c>
      <c r="F676" s="67" t="s">
        <v>21</v>
      </c>
      <c r="G676" s="64">
        <v>300000</v>
      </c>
      <c r="H676" s="47">
        <v>10</v>
      </c>
      <c r="I676" s="47">
        <v>18</v>
      </c>
      <c r="J676" s="47">
        <v>1</v>
      </c>
      <c r="K676" s="47">
        <v>1</v>
      </c>
      <c r="L676" s="47">
        <v>8</v>
      </c>
      <c r="M676" s="47">
        <f>SUM(H676:L681)</f>
        <v>38</v>
      </c>
      <c r="N676" s="64">
        <v>300000</v>
      </c>
      <c r="O676" s="70">
        <v>0</v>
      </c>
    </row>
    <row r="677" spans="1:15" ht="31.5" x14ac:dyDescent="0.25">
      <c r="A677" s="62"/>
      <c r="B677" s="62"/>
      <c r="C677" s="5" t="s">
        <v>22</v>
      </c>
      <c r="D677" s="6" t="s">
        <v>874</v>
      </c>
      <c r="E677" s="65"/>
      <c r="F677" s="68"/>
      <c r="G677" s="65"/>
      <c r="H677" s="48"/>
      <c r="I677" s="48"/>
      <c r="J677" s="48"/>
      <c r="K677" s="48"/>
      <c r="L677" s="48"/>
      <c r="M677" s="48"/>
      <c r="N677" s="65"/>
      <c r="O677" s="71"/>
    </row>
    <row r="678" spans="1:15" x14ac:dyDescent="0.25">
      <c r="A678" s="62"/>
      <c r="B678" s="62"/>
      <c r="C678" s="5" t="s">
        <v>875</v>
      </c>
      <c r="D678" s="59" t="s">
        <v>876</v>
      </c>
      <c r="E678" s="65"/>
      <c r="F678" s="68"/>
      <c r="G678" s="65"/>
      <c r="H678" s="48"/>
      <c r="I678" s="48"/>
      <c r="J678" s="48"/>
      <c r="K678" s="48"/>
      <c r="L678" s="48"/>
      <c r="M678" s="48"/>
      <c r="N678" s="65"/>
      <c r="O678" s="71"/>
    </row>
    <row r="679" spans="1:15" x14ac:dyDescent="0.25">
      <c r="A679" s="62"/>
      <c r="B679" s="62"/>
      <c r="C679" s="5" t="s">
        <v>877</v>
      </c>
      <c r="D679" s="59"/>
      <c r="E679" s="65"/>
      <c r="F679" s="68"/>
      <c r="G679" s="65"/>
      <c r="H679" s="48"/>
      <c r="I679" s="48"/>
      <c r="J679" s="48"/>
      <c r="K679" s="48"/>
      <c r="L679" s="48"/>
      <c r="M679" s="48"/>
      <c r="N679" s="65"/>
      <c r="O679" s="71"/>
    </row>
    <row r="680" spans="1:15" x14ac:dyDescent="0.25">
      <c r="A680" s="62"/>
      <c r="B680" s="62"/>
      <c r="C680" s="5" t="s">
        <v>878</v>
      </c>
      <c r="D680" s="59"/>
      <c r="E680" s="65"/>
      <c r="F680" s="68"/>
      <c r="G680" s="65"/>
      <c r="H680" s="48"/>
      <c r="I680" s="48"/>
      <c r="J680" s="48"/>
      <c r="K680" s="48"/>
      <c r="L680" s="48"/>
      <c r="M680" s="48"/>
      <c r="N680" s="65"/>
      <c r="O680" s="71"/>
    </row>
    <row r="681" spans="1:15" x14ac:dyDescent="0.25">
      <c r="A681" s="63"/>
      <c r="B681" s="63"/>
      <c r="C681" s="7" t="s">
        <v>879</v>
      </c>
      <c r="D681" s="60"/>
      <c r="E681" s="66"/>
      <c r="F681" s="69"/>
      <c r="G681" s="66"/>
      <c r="H681" s="49"/>
      <c r="I681" s="49"/>
      <c r="J681" s="49"/>
      <c r="K681" s="49"/>
      <c r="L681" s="49"/>
      <c r="M681" s="49"/>
      <c r="N681" s="66"/>
      <c r="O681" s="72"/>
    </row>
    <row r="682" spans="1:15" ht="15" customHeight="1" x14ac:dyDescent="0.25">
      <c r="A682" s="61">
        <v>114</v>
      </c>
      <c r="B682" s="61">
        <v>29</v>
      </c>
      <c r="C682" s="3" t="s">
        <v>880</v>
      </c>
      <c r="D682" s="4" t="s">
        <v>881</v>
      </c>
      <c r="E682" s="64">
        <v>124500</v>
      </c>
      <c r="F682" s="67" t="s">
        <v>21</v>
      </c>
      <c r="G682" s="64">
        <v>62250</v>
      </c>
      <c r="H682" s="47">
        <v>6</v>
      </c>
      <c r="I682" s="47">
        <v>18</v>
      </c>
      <c r="J682" s="47">
        <v>1</v>
      </c>
      <c r="K682" s="47">
        <v>5</v>
      </c>
      <c r="L682" s="47">
        <v>8</v>
      </c>
      <c r="M682" s="50">
        <f>SUM(H682:L687)</f>
        <v>38</v>
      </c>
      <c r="N682" s="53">
        <v>62250</v>
      </c>
      <c r="O682" s="70">
        <v>0</v>
      </c>
    </row>
    <row r="683" spans="1:15" ht="31.5" x14ac:dyDescent="0.25">
      <c r="A683" s="62"/>
      <c r="B683" s="62"/>
      <c r="C683" s="5" t="s">
        <v>22</v>
      </c>
      <c r="D683" s="6" t="s">
        <v>882</v>
      </c>
      <c r="E683" s="65"/>
      <c r="F683" s="68"/>
      <c r="G683" s="65"/>
      <c r="H683" s="48"/>
      <c r="I683" s="48"/>
      <c r="J683" s="48"/>
      <c r="K683" s="48"/>
      <c r="L683" s="48"/>
      <c r="M683" s="51"/>
      <c r="N683" s="54"/>
      <c r="O683" s="71"/>
    </row>
    <row r="684" spans="1:15" x14ac:dyDescent="0.25">
      <c r="A684" s="62"/>
      <c r="B684" s="62"/>
      <c r="C684" s="5" t="s">
        <v>883</v>
      </c>
      <c r="D684" s="59" t="s">
        <v>884</v>
      </c>
      <c r="E684" s="65"/>
      <c r="F684" s="68"/>
      <c r="G684" s="65"/>
      <c r="H684" s="48"/>
      <c r="I684" s="48"/>
      <c r="J684" s="48"/>
      <c r="K684" s="48"/>
      <c r="L684" s="48"/>
      <c r="M684" s="51"/>
      <c r="N684" s="54"/>
      <c r="O684" s="71"/>
    </row>
    <row r="685" spans="1:15" x14ac:dyDescent="0.25">
      <c r="A685" s="62"/>
      <c r="B685" s="62"/>
      <c r="C685" s="5" t="s">
        <v>885</v>
      </c>
      <c r="D685" s="59"/>
      <c r="E685" s="65"/>
      <c r="F685" s="68"/>
      <c r="G685" s="65"/>
      <c r="H685" s="48"/>
      <c r="I685" s="48"/>
      <c r="J685" s="48"/>
      <c r="K685" s="48"/>
      <c r="L685" s="48"/>
      <c r="M685" s="51"/>
      <c r="N685" s="54"/>
      <c r="O685" s="71"/>
    </row>
    <row r="686" spans="1:15" x14ac:dyDescent="0.25">
      <c r="A686" s="62"/>
      <c r="B686" s="62"/>
      <c r="C686" s="5" t="s">
        <v>886</v>
      </c>
      <c r="D686" s="59"/>
      <c r="E686" s="65"/>
      <c r="F686" s="68"/>
      <c r="G686" s="65"/>
      <c r="H686" s="48"/>
      <c r="I686" s="48"/>
      <c r="J686" s="48"/>
      <c r="K686" s="48"/>
      <c r="L686" s="48"/>
      <c r="M686" s="51"/>
      <c r="N686" s="54"/>
      <c r="O686" s="71"/>
    </row>
    <row r="687" spans="1:15" x14ac:dyDescent="0.25">
      <c r="A687" s="63"/>
      <c r="B687" s="63"/>
      <c r="C687" s="7" t="s">
        <v>887</v>
      </c>
      <c r="D687" s="60"/>
      <c r="E687" s="66"/>
      <c r="F687" s="69"/>
      <c r="G687" s="66"/>
      <c r="H687" s="49"/>
      <c r="I687" s="49"/>
      <c r="J687" s="49"/>
      <c r="K687" s="49"/>
      <c r="L687" s="49"/>
      <c r="M687" s="52"/>
      <c r="N687" s="55"/>
      <c r="O687" s="72"/>
    </row>
    <row r="688" spans="1:15" x14ac:dyDescent="0.25">
      <c r="A688" s="62">
        <v>115</v>
      </c>
      <c r="B688" s="62">
        <v>67</v>
      </c>
      <c r="C688" s="5" t="s">
        <v>888</v>
      </c>
      <c r="D688" s="6" t="s">
        <v>889</v>
      </c>
      <c r="E688" s="65">
        <v>196000</v>
      </c>
      <c r="F688" s="68" t="s">
        <v>21</v>
      </c>
      <c r="G688" s="65">
        <v>98000</v>
      </c>
      <c r="H688" s="48">
        <v>2</v>
      </c>
      <c r="I688" s="48">
        <v>18</v>
      </c>
      <c r="J688" s="48">
        <v>5</v>
      </c>
      <c r="K688" s="48">
        <v>5</v>
      </c>
      <c r="L688" s="48">
        <v>8</v>
      </c>
      <c r="M688" s="51">
        <f>SUM(H688:L693)</f>
        <v>38</v>
      </c>
      <c r="N688" s="54">
        <v>98000</v>
      </c>
      <c r="O688" s="71">
        <v>0</v>
      </c>
    </row>
    <row r="689" spans="1:15" ht="31.5" x14ac:dyDescent="0.25">
      <c r="A689" s="62"/>
      <c r="B689" s="62"/>
      <c r="C689" s="5" t="s">
        <v>22</v>
      </c>
      <c r="D689" s="6" t="s">
        <v>890</v>
      </c>
      <c r="E689" s="65"/>
      <c r="F689" s="68"/>
      <c r="G689" s="65"/>
      <c r="H689" s="48"/>
      <c r="I689" s="48"/>
      <c r="J689" s="48"/>
      <c r="K689" s="48"/>
      <c r="L689" s="48"/>
      <c r="M689" s="51"/>
      <c r="N689" s="54"/>
      <c r="O689" s="71"/>
    </row>
    <row r="690" spans="1:15" x14ac:dyDescent="0.25">
      <c r="A690" s="62"/>
      <c r="B690" s="62"/>
      <c r="C690" s="5" t="s">
        <v>891</v>
      </c>
      <c r="D690" s="59" t="s">
        <v>892</v>
      </c>
      <c r="E690" s="65"/>
      <c r="F690" s="68"/>
      <c r="G690" s="65"/>
      <c r="H690" s="48"/>
      <c r="I690" s="48"/>
      <c r="J690" s="48"/>
      <c r="K690" s="48"/>
      <c r="L690" s="48"/>
      <c r="M690" s="51"/>
      <c r="N690" s="54"/>
      <c r="O690" s="71"/>
    </row>
    <row r="691" spans="1:15" x14ac:dyDescent="0.25">
      <c r="A691" s="62"/>
      <c r="B691" s="62"/>
      <c r="C691" s="5" t="s">
        <v>893</v>
      </c>
      <c r="D691" s="59"/>
      <c r="E691" s="65"/>
      <c r="F691" s="68"/>
      <c r="G691" s="65"/>
      <c r="H691" s="48"/>
      <c r="I691" s="48"/>
      <c r="J691" s="48"/>
      <c r="K691" s="48"/>
      <c r="L691" s="48"/>
      <c r="M691" s="51"/>
      <c r="N691" s="54"/>
      <c r="O691" s="71"/>
    </row>
    <row r="692" spans="1:15" x14ac:dyDescent="0.25">
      <c r="A692" s="62"/>
      <c r="B692" s="62"/>
      <c r="C692" s="5" t="s">
        <v>259</v>
      </c>
      <c r="D692" s="59"/>
      <c r="E692" s="65"/>
      <c r="F692" s="68"/>
      <c r="G692" s="65"/>
      <c r="H692" s="48"/>
      <c r="I692" s="48"/>
      <c r="J692" s="48"/>
      <c r="K692" s="48"/>
      <c r="L692" s="48"/>
      <c r="M692" s="51"/>
      <c r="N692" s="54"/>
      <c r="O692" s="71"/>
    </row>
    <row r="693" spans="1:15" x14ac:dyDescent="0.25">
      <c r="A693" s="63"/>
      <c r="B693" s="63"/>
      <c r="C693" s="7" t="s">
        <v>894</v>
      </c>
      <c r="D693" s="60"/>
      <c r="E693" s="66"/>
      <c r="F693" s="69"/>
      <c r="G693" s="66"/>
      <c r="H693" s="49"/>
      <c r="I693" s="49"/>
      <c r="J693" s="49"/>
      <c r="K693" s="49"/>
      <c r="L693" s="49"/>
      <c r="M693" s="52"/>
      <c r="N693" s="55"/>
      <c r="O693" s="72"/>
    </row>
    <row r="694" spans="1:15" x14ac:dyDescent="0.25">
      <c r="A694" s="61">
        <v>116</v>
      </c>
      <c r="B694" s="61">
        <v>86</v>
      </c>
      <c r="C694" s="3" t="s">
        <v>895</v>
      </c>
      <c r="D694" s="4" t="s">
        <v>896</v>
      </c>
      <c r="E694" s="64">
        <v>487500</v>
      </c>
      <c r="F694" s="67" t="s">
        <v>21</v>
      </c>
      <c r="G694" s="64">
        <v>195000</v>
      </c>
      <c r="H694" s="47">
        <v>6</v>
      </c>
      <c r="I694" s="47">
        <v>18</v>
      </c>
      <c r="J694" s="47">
        <v>1</v>
      </c>
      <c r="K694" s="47">
        <v>5</v>
      </c>
      <c r="L694" s="47">
        <v>8</v>
      </c>
      <c r="M694" s="47">
        <f>SUM(H694:L699)</f>
        <v>38</v>
      </c>
      <c r="N694" s="64">
        <v>195000</v>
      </c>
      <c r="O694" s="70">
        <v>0</v>
      </c>
    </row>
    <row r="695" spans="1:15" ht="31.5" x14ac:dyDescent="0.25">
      <c r="A695" s="62"/>
      <c r="B695" s="62"/>
      <c r="C695" s="5" t="s">
        <v>22</v>
      </c>
      <c r="D695" s="6" t="s">
        <v>897</v>
      </c>
      <c r="E695" s="65"/>
      <c r="F695" s="68"/>
      <c r="G695" s="65"/>
      <c r="H695" s="48"/>
      <c r="I695" s="48"/>
      <c r="J695" s="48"/>
      <c r="K695" s="48"/>
      <c r="L695" s="48"/>
      <c r="M695" s="48"/>
      <c r="N695" s="65"/>
      <c r="O695" s="71"/>
    </row>
    <row r="696" spans="1:15" x14ac:dyDescent="0.25">
      <c r="A696" s="62"/>
      <c r="B696" s="62"/>
      <c r="C696" s="5" t="s">
        <v>898</v>
      </c>
      <c r="D696" s="59" t="s">
        <v>899</v>
      </c>
      <c r="E696" s="65"/>
      <c r="F696" s="68"/>
      <c r="G696" s="65"/>
      <c r="H696" s="48"/>
      <c r="I696" s="48"/>
      <c r="J696" s="48"/>
      <c r="K696" s="48"/>
      <c r="L696" s="48"/>
      <c r="M696" s="48"/>
      <c r="N696" s="65"/>
      <c r="O696" s="71"/>
    </row>
    <row r="697" spans="1:15" x14ac:dyDescent="0.25">
      <c r="A697" s="62"/>
      <c r="B697" s="62"/>
      <c r="C697" s="5" t="s">
        <v>900</v>
      </c>
      <c r="D697" s="59"/>
      <c r="E697" s="65"/>
      <c r="F697" s="68"/>
      <c r="G697" s="65"/>
      <c r="H697" s="48"/>
      <c r="I697" s="48"/>
      <c r="J697" s="48"/>
      <c r="K697" s="48"/>
      <c r="L697" s="48"/>
      <c r="M697" s="48"/>
      <c r="N697" s="65"/>
      <c r="O697" s="71"/>
    </row>
    <row r="698" spans="1:15" x14ac:dyDescent="0.25">
      <c r="A698" s="62"/>
      <c r="B698" s="62"/>
      <c r="C698" s="5" t="s">
        <v>901</v>
      </c>
      <c r="D698" s="59"/>
      <c r="E698" s="65"/>
      <c r="F698" s="68"/>
      <c r="G698" s="65"/>
      <c r="H698" s="48"/>
      <c r="I698" s="48"/>
      <c r="J698" s="48"/>
      <c r="K698" s="48"/>
      <c r="L698" s="48"/>
      <c r="M698" s="48"/>
      <c r="N698" s="65"/>
      <c r="O698" s="71"/>
    </row>
    <row r="699" spans="1:15" x14ac:dyDescent="0.25">
      <c r="A699" s="63"/>
      <c r="B699" s="63"/>
      <c r="C699" s="7" t="s">
        <v>902</v>
      </c>
      <c r="D699" s="60"/>
      <c r="E699" s="66"/>
      <c r="F699" s="69"/>
      <c r="G699" s="66"/>
      <c r="H699" s="49"/>
      <c r="I699" s="49"/>
      <c r="J699" s="49"/>
      <c r="K699" s="49"/>
      <c r="L699" s="49"/>
      <c r="M699" s="49"/>
      <c r="N699" s="66"/>
      <c r="O699" s="72"/>
    </row>
    <row r="700" spans="1:15" ht="21" x14ac:dyDescent="0.25">
      <c r="A700" s="61">
        <v>117</v>
      </c>
      <c r="B700" s="61">
        <v>18</v>
      </c>
      <c r="C700" s="3" t="s">
        <v>903</v>
      </c>
      <c r="D700" s="4" t="s">
        <v>904</v>
      </c>
      <c r="E700" s="64">
        <v>600000</v>
      </c>
      <c r="F700" s="67" t="s">
        <v>21</v>
      </c>
      <c r="G700" s="64">
        <v>240000</v>
      </c>
      <c r="H700" s="47">
        <v>6</v>
      </c>
      <c r="I700" s="47">
        <v>16</v>
      </c>
      <c r="J700" s="47">
        <v>1</v>
      </c>
      <c r="K700" s="47">
        <v>5</v>
      </c>
      <c r="L700" s="47">
        <v>10</v>
      </c>
      <c r="M700" s="47">
        <f>SUM(H700:L705)</f>
        <v>38</v>
      </c>
      <c r="N700" s="64">
        <v>240000</v>
      </c>
      <c r="O700" s="70">
        <v>0</v>
      </c>
    </row>
    <row r="701" spans="1:15" ht="31.5" x14ac:dyDescent="0.25">
      <c r="A701" s="62"/>
      <c r="B701" s="62"/>
      <c r="C701" s="5" t="s">
        <v>22</v>
      </c>
      <c r="D701" s="6" t="s">
        <v>905</v>
      </c>
      <c r="E701" s="65"/>
      <c r="F701" s="68"/>
      <c r="G701" s="65"/>
      <c r="H701" s="48"/>
      <c r="I701" s="48"/>
      <c r="J701" s="48"/>
      <c r="K701" s="48"/>
      <c r="L701" s="48"/>
      <c r="M701" s="48"/>
      <c r="N701" s="65"/>
      <c r="O701" s="71"/>
    </row>
    <row r="702" spans="1:15" x14ac:dyDescent="0.25">
      <c r="A702" s="62"/>
      <c r="B702" s="62"/>
      <c r="C702" s="5" t="s">
        <v>906</v>
      </c>
      <c r="D702" s="59" t="s">
        <v>907</v>
      </c>
      <c r="E702" s="65"/>
      <c r="F702" s="68"/>
      <c r="G702" s="65"/>
      <c r="H702" s="48"/>
      <c r="I702" s="48"/>
      <c r="J702" s="48"/>
      <c r="K702" s="48"/>
      <c r="L702" s="48"/>
      <c r="M702" s="48"/>
      <c r="N702" s="65"/>
      <c r="O702" s="71"/>
    </row>
    <row r="703" spans="1:15" x14ac:dyDescent="0.25">
      <c r="A703" s="62"/>
      <c r="B703" s="62"/>
      <c r="C703" s="5" t="s">
        <v>908</v>
      </c>
      <c r="D703" s="59"/>
      <c r="E703" s="65"/>
      <c r="F703" s="68"/>
      <c r="G703" s="65"/>
      <c r="H703" s="48"/>
      <c r="I703" s="48"/>
      <c r="J703" s="48"/>
      <c r="K703" s="48"/>
      <c r="L703" s="48"/>
      <c r="M703" s="48"/>
      <c r="N703" s="65"/>
      <c r="O703" s="71"/>
    </row>
    <row r="704" spans="1:15" x14ac:dyDescent="0.25">
      <c r="A704" s="62"/>
      <c r="B704" s="62"/>
      <c r="C704" s="5" t="s">
        <v>909</v>
      </c>
      <c r="D704" s="59"/>
      <c r="E704" s="65"/>
      <c r="F704" s="68"/>
      <c r="G704" s="65"/>
      <c r="H704" s="48"/>
      <c r="I704" s="48"/>
      <c r="J704" s="48"/>
      <c r="K704" s="48"/>
      <c r="L704" s="48"/>
      <c r="M704" s="48"/>
      <c r="N704" s="65"/>
      <c r="O704" s="71"/>
    </row>
    <row r="705" spans="1:15" x14ac:dyDescent="0.25">
      <c r="A705" s="63"/>
      <c r="B705" s="63"/>
      <c r="C705" s="7" t="s">
        <v>910</v>
      </c>
      <c r="D705" s="60"/>
      <c r="E705" s="66"/>
      <c r="F705" s="69"/>
      <c r="G705" s="66"/>
      <c r="H705" s="49"/>
      <c r="I705" s="49"/>
      <c r="J705" s="49"/>
      <c r="K705" s="49"/>
      <c r="L705" s="49"/>
      <c r="M705" s="49"/>
      <c r="N705" s="66"/>
      <c r="O705" s="72"/>
    </row>
    <row r="706" spans="1:15" x14ac:dyDescent="0.25">
      <c r="A706" s="61">
        <v>118</v>
      </c>
      <c r="B706" s="61">
        <v>113</v>
      </c>
      <c r="C706" s="3" t="s">
        <v>954</v>
      </c>
      <c r="D706" s="4" t="s">
        <v>955</v>
      </c>
      <c r="E706" s="64">
        <v>363000</v>
      </c>
      <c r="F706" s="67" t="s">
        <v>21</v>
      </c>
      <c r="G706" s="64">
        <v>181000</v>
      </c>
      <c r="H706" s="47">
        <v>2</v>
      </c>
      <c r="I706" s="47">
        <v>16</v>
      </c>
      <c r="J706" s="47">
        <v>5</v>
      </c>
      <c r="K706" s="47">
        <v>5</v>
      </c>
      <c r="L706" s="47">
        <v>10</v>
      </c>
      <c r="M706" s="47">
        <f>SUM(H706:L711)</f>
        <v>38</v>
      </c>
      <c r="N706" s="64">
        <v>181000</v>
      </c>
      <c r="O706" s="70">
        <v>0</v>
      </c>
    </row>
    <row r="707" spans="1:15" ht="31.5" x14ac:dyDescent="0.25">
      <c r="A707" s="62"/>
      <c r="B707" s="62"/>
      <c r="C707" s="5" t="s">
        <v>22</v>
      </c>
      <c r="D707" s="6" t="s">
        <v>956</v>
      </c>
      <c r="E707" s="65"/>
      <c r="F707" s="68"/>
      <c r="G707" s="65"/>
      <c r="H707" s="48"/>
      <c r="I707" s="48"/>
      <c r="J707" s="48"/>
      <c r="K707" s="48"/>
      <c r="L707" s="48"/>
      <c r="M707" s="48"/>
      <c r="N707" s="65"/>
      <c r="O707" s="71"/>
    </row>
    <row r="708" spans="1:15" x14ac:dyDescent="0.25">
      <c r="A708" s="62"/>
      <c r="B708" s="62"/>
      <c r="C708" s="5" t="s">
        <v>957</v>
      </c>
      <c r="D708" s="59" t="s">
        <v>958</v>
      </c>
      <c r="E708" s="65"/>
      <c r="F708" s="68"/>
      <c r="G708" s="65"/>
      <c r="H708" s="48"/>
      <c r="I708" s="48"/>
      <c r="J708" s="48"/>
      <c r="K708" s="48"/>
      <c r="L708" s="48"/>
      <c r="M708" s="48"/>
      <c r="N708" s="65"/>
      <c r="O708" s="71"/>
    </row>
    <row r="709" spans="1:15" x14ac:dyDescent="0.25">
      <c r="A709" s="62"/>
      <c r="B709" s="62"/>
      <c r="C709" s="5" t="s">
        <v>959</v>
      </c>
      <c r="D709" s="59"/>
      <c r="E709" s="65"/>
      <c r="F709" s="68"/>
      <c r="G709" s="65"/>
      <c r="H709" s="48"/>
      <c r="I709" s="48"/>
      <c r="J709" s="48"/>
      <c r="K709" s="48"/>
      <c r="L709" s="48"/>
      <c r="M709" s="48"/>
      <c r="N709" s="65"/>
      <c r="O709" s="71"/>
    </row>
    <row r="710" spans="1:15" x14ac:dyDescent="0.25">
      <c r="A710" s="62"/>
      <c r="B710" s="62"/>
      <c r="C710" s="5" t="s">
        <v>960</v>
      </c>
      <c r="D710" s="59"/>
      <c r="E710" s="65"/>
      <c r="F710" s="68"/>
      <c r="G710" s="65"/>
      <c r="H710" s="48"/>
      <c r="I710" s="48"/>
      <c r="J710" s="48"/>
      <c r="K710" s="48"/>
      <c r="L710" s="48"/>
      <c r="M710" s="48"/>
      <c r="N710" s="65"/>
      <c r="O710" s="71"/>
    </row>
    <row r="711" spans="1:15" x14ac:dyDescent="0.25">
      <c r="A711" s="63"/>
      <c r="B711" s="63"/>
      <c r="C711" s="7" t="s">
        <v>961</v>
      </c>
      <c r="D711" s="60"/>
      <c r="E711" s="66"/>
      <c r="F711" s="69"/>
      <c r="G711" s="66"/>
      <c r="H711" s="49"/>
      <c r="I711" s="49"/>
      <c r="J711" s="49"/>
      <c r="K711" s="49"/>
      <c r="L711" s="49"/>
      <c r="M711" s="49"/>
      <c r="N711" s="66"/>
      <c r="O711" s="72"/>
    </row>
    <row r="712" spans="1:15" x14ac:dyDescent="0.25">
      <c r="A712" s="61">
        <v>119</v>
      </c>
      <c r="B712" s="61">
        <v>95</v>
      </c>
      <c r="C712" s="3" t="s">
        <v>1034</v>
      </c>
      <c r="D712" s="4" t="s">
        <v>1035</v>
      </c>
      <c r="E712" s="64">
        <v>522000</v>
      </c>
      <c r="F712" s="67" t="s">
        <v>21</v>
      </c>
      <c r="G712" s="64">
        <v>261000</v>
      </c>
      <c r="H712" s="47">
        <v>2</v>
      </c>
      <c r="I712" s="47">
        <v>16</v>
      </c>
      <c r="J712" s="47">
        <v>5</v>
      </c>
      <c r="K712" s="47">
        <v>5</v>
      </c>
      <c r="L712" s="47">
        <v>10</v>
      </c>
      <c r="M712" s="47">
        <f>SUM(H712:L717)</f>
        <v>38</v>
      </c>
      <c r="N712" s="64">
        <v>261000</v>
      </c>
      <c r="O712" s="70">
        <v>0</v>
      </c>
    </row>
    <row r="713" spans="1:15" ht="31.5" x14ac:dyDescent="0.25">
      <c r="A713" s="62"/>
      <c r="B713" s="62"/>
      <c r="C713" s="5" t="s">
        <v>22</v>
      </c>
      <c r="D713" s="6" t="s">
        <v>1036</v>
      </c>
      <c r="E713" s="65"/>
      <c r="F713" s="68"/>
      <c r="G713" s="65"/>
      <c r="H713" s="48"/>
      <c r="I713" s="48"/>
      <c r="J713" s="48"/>
      <c r="K713" s="48"/>
      <c r="L713" s="48"/>
      <c r="M713" s="48"/>
      <c r="N713" s="65"/>
      <c r="O713" s="71"/>
    </row>
    <row r="714" spans="1:15" x14ac:dyDescent="0.25">
      <c r="A714" s="62"/>
      <c r="B714" s="62"/>
      <c r="C714" s="5" t="s">
        <v>1037</v>
      </c>
      <c r="D714" s="59" t="s">
        <v>1038</v>
      </c>
      <c r="E714" s="65"/>
      <c r="F714" s="68"/>
      <c r="G714" s="65"/>
      <c r="H714" s="48"/>
      <c r="I714" s="48"/>
      <c r="J714" s="48"/>
      <c r="K714" s="48"/>
      <c r="L714" s="48"/>
      <c r="M714" s="48"/>
      <c r="N714" s="65"/>
      <c r="O714" s="71"/>
    </row>
    <row r="715" spans="1:15" x14ac:dyDescent="0.25">
      <c r="A715" s="62"/>
      <c r="B715" s="62"/>
      <c r="C715" s="5" t="s">
        <v>1039</v>
      </c>
      <c r="D715" s="59"/>
      <c r="E715" s="65"/>
      <c r="F715" s="68"/>
      <c r="G715" s="65"/>
      <c r="H715" s="48"/>
      <c r="I715" s="48"/>
      <c r="J715" s="48"/>
      <c r="K715" s="48"/>
      <c r="L715" s="48"/>
      <c r="M715" s="48"/>
      <c r="N715" s="65"/>
      <c r="O715" s="71"/>
    </row>
    <row r="716" spans="1:15" x14ac:dyDescent="0.25">
      <c r="A716" s="62"/>
      <c r="B716" s="62"/>
      <c r="C716" s="5" t="s">
        <v>175</v>
      </c>
      <c r="D716" s="59"/>
      <c r="E716" s="65"/>
      <c r="F716" s="68"/>
      <c r="G716" s="65"/>
      <c r="H716" s="48"/>
      <c r="I716" s="48"/>
      <c r="J716" s="48"/>
      <c r="K716" s="48"/>
      <c r="L716" s="48"/>
      <c r="M716" s="48"/>
      <c r="N716" s="65"/>
      <c r="O716" s="71"/>
    </row>
    <row r="717" spans="1:15" x14ac:dyDescent="0.25">
      <c r="A717" s="63"/>
      <c r="B717" s="63"/>
      <c r="C717" s="7" t="s">
        <v>1040</v>
      </c>
      <c r="D717" s="60"/>
      <c r="E717" s="66"/>
      <c r="F717" s="69"/>
      <c r="G717" s="66"/>
      <c r="H717" s="49"/>
      <c r="I717" s="49"/>
      <c r="J717" s="49"/>
      <c r="K717" s="49"/>
      <c r="L717" s="49"/>
      <c r="M717" s="49"/>
      <c r="N717" s="66"/>
      <c r="O717" s="72"/>
    </row>
    <row r="718" spans="1:15" ht="21" x14ac:dyDescent="0.25">
      <c r="A718" s="61">
        <v>120</v>
      </c>
      <c r="B718" s="61">
        <v>22</v>
      </c>
      <c r="C718" s="3" t="s">
        <v>918</v>
      </c>
      <c r="D718" s="4" t="s">
        <v>919</v>
      </c>
      <c r="E718" s="64">
        <v>295768</v>
      </c>
      <c r="F718" s="67" t="s">
        <v>21</v>
      </c>
      <c r="G718" s="64">
        <v>118308</v>
      </c>
      <c r="H718" s="47">
        <v>6</v>
      </c>
      <c r="I718" s="47">
        <v>16</v>
      </c>
      <c r="J718" s="47">
        <v>1</v>
      </c>
      <c r="K718" s="47">
        <v>5</v>
      </c>
      <c r="L718" s="47">
        <v>10</v>
      </c>
      <c r="M718" s="47">
        <f>SUM(H718:L723)</f>
        <v>38</v>
      </c>
      <c r="N718" s="64">
        <v>118308</v>
      </c>
      <c r="O718" s="70">
        <v>0</v>
      </c>
    </row>
    <row r="719" spans="1:15" ht="31.5" x14ac:dyDescent="0.25">
      <c r="A719" s="62"/>
      <c r="B719" s="62"/>
      <c r="C719" s="5" t="s">
        <v>22</v>
      </c>
      <c r="D719" s="6" t="s">
        <v>920</v>
      </c>
      <c r="E719" s="65"/>
      <c r="F719" s="68"/>
      <c r="G719" s="65"/>
      <c r="H719" s="48"/>
      <c r="I719" s="48"/>
      <c r="J719" s="48"/>
      <c r="K719" s="48"/>
      <c r="L719" s="48"/>
      <c r="M719" s="48"/>
      <c r="N719" s="65"/>
      <c r="O719" s="71"/>
    </row>
    <row r="720" spans="1:15" x14ac:dyDescent="0.25">
      <c r="A720" s="62"/>
      <c r="B720" s="62"/>
      <c r="C720" s="5" t="s">
        <v>921</v>
      </c>
      <c r="D720" s="59" t="s">
        <v>922</v>
      </c>
      <c r="E720" s="65"/>
      <c r="F720" s="68"/>
      <c r="G720" s="65"/>
      <c r="H720" s="48"/>
      <c r="I720" s="48"/>
      <c r="J720" s="48"/>
      <c r="K720" s="48"/>
      <c r="L720" s="48"/>
      <c r="M720" s="48"/>
      <c r="N720" s="65"/>
      <c r="O720" s="71"/>
    </row>
    <row r="721" spans="1:15" x14ac:dyDescent="0.25">
      <c r="A721" s="62"/>
      <c r="B721" s="62"/>
      <c r="C721" s="5" t="s">
        <v>923</v>
      </c>
      <c r="D721" s="59"/>
      <c r="E721" s="65"/>
      <c r="F721" s="68"/>
      <c r="G721" s="65"/>
      <c r="H721" s="48"/>
      <c r="I721" s="48"/>
      <c r="J721" s="48"/>
      <c r="K721" s="48"/>
      <c r="L721" s="48"/>
      <c r="M721" s="48"/>
      <c r="N721" s="65"/>
      <c r="O721" s="71"/>
    </row>
    <row r="722" spans="1:15" x14ac:dyDescent="0.25">
      <c r="A722" s="62"/>
      <c r="B722" s="62"/>
      <c r="C722" s="5" t="s">
        <v>326</v>
      </c>
      <c r="D722" s="59"/>
      <c r="E722" s="65"/>
      <c r="F722" s="68"/>
      <c r="G722" s="65"/>
      <c r="H722" s="48"/>
      <c r="I722" s="48"/>
      <c r="J722" s="48"/>
      <c r="K722" s="48"/>
      <c r="L722" s="48"/>
      <c r="M722" s="48"/>
      <c r="N722" s="65"/>
      <c r="O722" s="71"/>
    </row>
    <row r="723" spans="1:15" ht="15.75" thickBot="1" x14ac:dyDescent="0.3">
      <c r="A723" s="77"/>
      <c r="B723" s="77"/>
      <c r="C723" s="30" t="s">
        <v>924</v>
      </c>
      <c r="D723" s="76"/>
      <c r="E723" s="74"/>
      <c r="F723" s="78"/>
      <c r="G723" s="74"/>
      <c r="H723" s="73"/>
      <c r="I723" s="73"/>
      <c r="J723" s="73"/>
      <c r="K723" s="73"/>
      <c r="L723" s="73"/>
      <c r="M723" s="73"/>
      <c r="N723" s="74"/>
      <c r="O723" s="75"/>
    </row>
    <row r="724" spans="1:15" ht="15.75" thickTop="1" x14ac:dyDescent="0.25">
      <c r="A724" s="62">
        <v>121</v>
      </c>
      <c r="B724" s="62">
        <v>61</v>
      </c>
      <c r="C724" s="5" t="s">
        <v>925</v>
      </c>
      <c r="D724" s="6" t="s">
        <v>926</v>
      </c>
      <c r="E724" s="65">
        <v>651222</v>
      </c>
      <c r="F724" s="68" t="s">
        <v>21</v>
      </c>
      <c r="G724" s="65">
        <v>300000</v>
      </c>
      <c r="H724" s="48">
        <v>2</v>
      </c>
      <c r="I724" s="48">
        <v>18</v>
      </c>
      <c r="J724" s="48">
        <v>5</v>
      </c>
      <c r="K724" s="48">
        <v>5</v>
      </c>
      <c r="L724" s="48">
        <v>8</v>
      </c>
      <c r="M724" s="51">
        <f>SUM(H724:L729)</f>
        <v>38</v>
      </c>
      <c r="N724" s="54">
        <v>0</v>
      </c>
      <c r="O724" s="57">
        <v>300000</v>
      </c>
    </row>
    <row r="725" spans="1:15" ht="31.5" x14ac:dyDescent="0.25">
      <c r="A725" s="62"/>
      <c r="B725" s="62"/>
      <c r="C725" s="5" t="s">
        <v>22</v>
      </c>
      <c r="D725" s="6" t="s">
        <v>927</v>
      </c>
      <c r="E725" s="65"/>
      <c r="F725" s="68"/>
      <c r="G725" s="65"/>
      <c r="H725" s="48"/>
      <c r="I725" s="48"/>
      <c r="J725" s="48"/>
      <c r="K725" s="48"/>
      <c r="L725" s="48"/>
      <c r="M725" s="51"/>
      <c r="N725" s="54"/>
      <c r="O725" s="57"/>
    </row>
    <row r="726" spans="1:15" x14ac:dyDescent="0.25">
      <c r="A726" s="62"/>
      <c r="B726" s="62"/>
      <c r="C726" s="5" t="s">
        <v>928</v>
      </c>
      <c r="D726" s="59" t="s">
        <v>929</v>
      </c>
      <c r="E726" s="65"/>
      <c r="F726" s="68"/>
      <c r="G726" s="65"/>
      <c r="H726" s="48"/>
      <c r="I726" s="48"/>
      <c r="J726" s="48"/>
      <c r="K726" s="48"/>
      <c r="L726" s="48"/>
      <c r="M726" s="51"/>
      <c r="N726" s="54"/>
      <c r="O726" s="57"/>
    </row>
    <row r="727" spans="1:15" x14ac:dyDescent="0.25">
      <c r="A727" s="62"/>
      <c r="B727" s="62"/>
      <c r="C727" s="5" t="s">
        <v>930</v>
      </c>
      <c r="D727" s="59"/>
      <c r="E727" s="65"/>
      <c r="F727" s="68"/>
      <c r="G727" s="65"/>
      <c r="H727" s="48"/>
      <c r="I727" s="48"/>
      <c r="J727" s="48"/>
      <c r="K727" s="48"/>
      <c r="L727" s="48"/>
      <c r="M727" s="51"/>
      <c r="N727" s="54"/>
      <c r="O727" s="57"/>
    </row>
    <row r="728" spans="1:15" x14ac:dyDescent="0.25">
      <c r="A728" s="62"/>
      <c r="B728" s="62"/>
      <c r="C728" s="5" t="s">
        <v>143</v>
      </c>
      <c r="D728" s="59"/>
      <c r="E728" s="65"/>
      <c r="F728" s="68"/>
      <c r="G728" s="65"/>
      <c r="H728" s="48"/>
      <c r="I728" s="48"/>
      <c r="J728" s="48"/>
      <c r="K728" s="48"/>
      <c r="L728" s="48"/>
      <c r="M728" s="51"/>
      <c r="N728" s="54"/>
      <c r="O728" s="57"/>
    </row>
    <row r="729" spans="1:15" x14ac:dyDescent="0.25">
      <c r="A729" s="63"/>
      <c r="B729" s="63"/>
      <c r="C729" s="7" t="s">
        <v>931</v>
      </c>
      <c r="D729" s="60"/>
      <c r="E729" s="66"/>
      <c r="F729" s="69"/>
      <c r="G729" s="66"/>
      <c r="H729" s="49"/>
      <c r="I729" s="49"/>
      <c r="J729" s="49"/>
      <c r="K729" s="49"/>
      <c r="L729" s="49"/>
      <c r="M729" s="52"/>
      <c r="N729" s="55"/>
      <c r="O729" s="58"/>
    </row>
    <row r="730" spans="1:15" x14ac:dyDescent="0.25">
      <c r="A730" s="61">
        <v>122</v>
      </c>
      <c r="B730" s="61">
        <v>34</v>
      </c>
      <c r="C730" s="3" t="s">
        <v>932</v>
      </c>
      <c r="D730" s="4" t="s">
        <v>933</v>
      </c>
      <c r="E730" s="64">
        <v>650000</v>
      </c>
      <c r="F730" s="67" t="s">
        <v>21</v>
      </c>
      <c r="G730" s="64">
        <v>300000</v>
      </c>
      <c r="H730" s="47">
        <v>6</v>
      </c>
      <c r="I730" s="47">
        <v>16</v>
      </c>
      <c r="J730" s="47">
        <v>1</v>
      </c>
      <c r="K730" s="47">
        <v>5</v>
      </c>
      <c r="L730" s="47">
        <v>10</v>
      </c>
      <c r="M730" s="50">
        <f>SUM(H730:L735)</f>
        <v>38</v>
      </c>
      <c r="N730" s="53">
        <v>0</v>
      </c>
      <c r="O730" s="56">
        <v>300000</v>
      </c>
    </row>
    <row r="731" spans="1:15" ht="31.5" x14ac:dyDescent="0.25">
      <c r="A731" s="62"/>
      <c r="B731" s="62"/>
      <c r="C731" s="5" t="s">
        <v>22</v>
      </c>
      <c r="D731" s="6" t="s">
        <v>934</v>
      </c>
      <c r="E731" s="65"/>
      <c r="F731" s="68"/>
      <c r="G731" s="65"/>
      <c r="H731" s="48"/>
      <c r="I731" s="48"/>
      <c r="J731" s="48"/>
      <c r="K731" s="48"/>
      <c r="L731" s="48"/>
      <c r="M731" s="51"/>
      <c r="N731" s="54"/>
      <c r="O731" s="57"/>
    </row>
    <row r="732" spans="1:15" x14ac:dyDescent="0.25">
      <c r="A732" s="62"/>
      <c r="B732" s="62"/>
      <c r="C732" s="5" t="s">
        <v>935</v>
      </c>
      <c r="D732" s="59" t="s">
        <v>936</v>
      </c>
      <c r="E732" s="65"/>
      <c r="F732" s="68"/>
      <c r="G732" s="65"/>
      <c r="H732" s="48"/>
      <c r="I732" s="48"/>
      <c r="J732" s="48"/>
      <c r="K732" s="48"/>
      <c r="L732" s="48"/>
      <c r="M732" s="51"/>
      <c r="N732" s="54"/>
      <c r="O732" s="57"/>
    </row>
    <row r="733" spans="1:15" x14ac:dyDescent="0.25">
      <c r="A733" s="62"/>
      <c r="B733" s="62"/>
      <c r="C733" s="5" t="s">
        <v>937</v>
      </c>
      <c r="D733" s="59"/>
      <c r="E733" s="65"/>
      <c r="F733" s="68"/>
      <c r="G733" s="65"/>
      <c r="H733" s="48"/>
      <c r="I733" s="48"/>
      <c r="J733" s="48"/>
      <c r="K733" s="48"/>
      <c r="L733" s="48"/>
      <c r="M733" s="51"/>
      <c r="N733" s="54"/>
      <c r="O733" s="57"/>
    </row>
    <row r="734" spans="1:15" x14ac:dyDescent="0.25">
      <c r="A734" s="62"/>
      <c r="B734" s="62"/>
      <c r="C734" s="5" t="s">
        <v>938</v>
      </c>
      <c r="D734" s="59"/>
      <c r="E734" s="65"/>
      <c r="F734" s="68"/>
      <c r="G734" s="65"/>
      <c r="H734" s="48"/>
      <c r="I734" s="48"/>
      <c r="J734" s="48"/>
      <c r="K734" s="48"/>
      <c r="L734" s="48"/>
      <c r="M734" s="51"/>
      <c r="N734" s="54"/>
      <c r="O734" s="57"/>
    </row>
    <row r="735" spans="1:15" x14ac:dyDescent="0.25">
      <c r="A735" s="63"/>
      <c r="B735" s="63"/>
      <c r="C735" s="7" t="s">
        <v>939</v>
      </c>
      <c r="D735" s="60"/>
      <c r="E735" s="66"/>
      <c r="F735" s="69"/>
      <c r="G735" s="66"/>
      <c r="H735" s="49"/>
      <c r="I735" s="49"/>
      <c r="J735" s="49"/>
      <c r="K735" s="49"/>
      <c r="L735" s="49"/>
      <c r="M735" s="52"/>
      <c r="N735" s="55"/>
      <c r="O735" s="58"/>
    </row>
    <row r="736" spans="1:15" x14ac:dyDescent="0.25">
      <c r="A736" s="61">
        <v>123</v>
      </c>
      <c r="B736" s="61">
        <v>129</v>
      </c>
      <c r="C736" s="3" t="s">
        <v>940</v>
      </c>
      <c r="D736" s="4" t="s">
        <v>941</v>
      </c>
      <c r="E736" s="64">
        <v>248534</v>
      </c>
      <c r="F736" s="67" t="s">
        <v>21</v>
      </c>
      <c r="G736" s="64">
        <v>124267</v>
      </c>
      <c r="H736" s="47">
        <v>2</v>
      </c>
      <c r="I736" s="47">
        <v>18</v>
      </c>
      <c r="J736" s="47">
        <v>5</v>
      </c>
      <c r="K736" s="47">
        <v>1</v>
      </c>
      <c r="L736" s="47">
        <v>10</v>
      </c>
      <c r="M736" s="50">
        <f>SUM(H736:L741)</f>
        <v>36</v>
      </c>
      <c r="N736" s="53">
        <v>0</v>
      </c>
      <c r="O736" s="56">
        <v>124267</v>
      </c>
    </row>
    <row r="737" spans="1:15" ht="31.5" x14ac:dyDescent="0.25">
      <c r="A737" s="62"/>
      <c r="B737" s="62"/>
      <c r="C737" s="5" t="s">
        <v>22</v>
      </c>
      <c r="D737" s="6" t="s">
        <v>942</v>
      </c>
      <c r="E737" s="65"/>
      <c r="F737" s="68"/>
      <c r="G737" s="65"/>
      <c r="H737" s="48"/>
      <c r="I737" s="48"/>
      <c r="J737" s="48"/>
      <c r="K737" s="48"/>
      <c r="L737" s="48"/>
      <c r="M737" s="51"/>
      <c r="N737" s="54"/>
      <c r="O737" s="57"/>
    </row>
    <row r="738" spans="1:15" x14ac:dyDescent="0.25">
      <c r="A738" s="62"/>
      <c r="B738" s="62"/>
      <c r="C738" s="5" t="s">
        <v>943</v>
      </c>
      <c r="D738" s="59" t="s">
        <v>944</v>
      </c>
      <c r="E738" s="65"/>
      <c r="F738" s="68"/>
      <c r="G738" s="65"/>
      <c r="H738" s="48"/>
      <c r="I738" s="48"/>
      <c r="J738" s="48"/>
      <c r="K738" s="48"/>
      <c r="L738" s="48"/>
      <c r="M738" s="51"/>
      <c r="N738" s="54"/>
      <c r="O738" s="57"/>
    </row>
    <row r="739" spans="1:15" x14ac:dyDescent="0.25">
      <c r="A739" s="62"/>
      <c r="B739" s="62"/>
      <c r="C739" s="5" t="s">
        <v>945</v>
      </c>
      <c r="D739" s="59"/>
      <c r="E739" s="65"/>
      <c r="F739" s="68"/>
      <c r="G739" s="65"/>
      <c r="H739" s="48"/>
      <c r="I739" s="48"/>
      <c r="J739" s="48"/>
      <c r="K739" s="48"/>
      <c r="L739" s="48"/>
      <c r="M739" s="51"/>
      <c r="N739" s="54"/>
      <c r="O739" s="57"/>
    </row>
    <row r="740" spans="1:15" x14ac:dyDescent="0.25">
      <c r="A740" s="62"/>
      <c r="B740" s="62"/>
      <c r="C740" s="5" t="s">
        <v>175</v>
      </c>
      <c r="D740" s="59"/>
      <c r="E740" s="65"/>
      <c r="F740" s="68"/>
      <c r="G740" s="65"/>
      <c r="H740" s="48"/>
      <c r="I740" s="48"/>
      <c r="J740" s="48"/>
      <c r="K740" s="48"/>
      <c r="L740" s="48"/>
      <c r="M740" s="51"/>
      <c r="N740" s="54"/>
      <c r="O740" s="57"/>
    </row>
    <row r="741" spans="1:15" x14ac:dyDescent="0.25">
      <c r="A741" s="63"/>
      <c r="B741" s="63"/>
      <c r="C741" s="7" t="s">
        <v>946</v>
      </c>
      <c r="D741" s="60"/>
      <c r="E741" s="66"/>
      <c r="F741" s="69"/>
      <c r="G741" s="66"/>
      <c r="H741" s="49"/>
      <c r="I741" s="49"/>
      <c r="J741" s="49"/>
      <c r="K741" s="49"/>
      <c r="L741" s="49"/>
      <c r="M741" s="52"/>
      <c r="N741" s="55"/>
      <c r="O741" s="58"/>
    </row>
    <row r="742" spans="1:15" ht="21" customHeight="1" x14ac:dyDescent="0.25">
      <c r="A742" s="61">
        <v>124</v>
      </c>
      <c r="B742" s="61">
        <v>144</v>
      </c>
      <c r="C742" s="3" t="s">
        <v>947</v>
      </c>
      <c r="D742" s="4" t="s">
        <v>948</v>
      </c>
      <c r="E742" s="64">
        <v>620000</v>
      </c>
      <c r="F742" s="67" t="s">
        <v>21</v>
      </c>
      <c r="G742" s="64">
        <v>300000</v>
      </c>
      <c r="H742" s="47">
        <v>2</v>
      </c>
      <c r="I742" s="47">
        <v>16</v>
      </c>
      <c r="J742" s="47">
        <v>5</v>
      </c>
      <c r="K742" s="47">
        <v>5</v>
      </c>
      <c r="L742" s="47">
        <v>8</v>
      </c>
      <c r="M742" s="50">
        <f>SUM(H742:L747)</f>
        <v>36</v>
      </c>
      <c r="N742" s="53">
        <v>0</v>
      </c>
      <c r="O742" s="56">
        <v>300000</v>
      </c>
    </row>
    <row r="743" spans="1:15" ht="31.5" x14ac:dyDescent="0.25">
      <c r="A743" s="62"/>
      <c r="B743" s="62"/>
      <c r="C743" s="5" t="s">
        <v>22</v>
      </c>
      <c r="D743" s="6" t="s">
        <v>949</v>
      </c>
      <c r="E743" s="65"/>
      <c r="F743" s="68"/>
      <c r="G743" s="65"/>
      <c r="H743" s="48"/>
      <c r="I743" s="48"/>
      <c r="J743" s="48"/>
      <c r="K743" s="48"/>
      <c r="L743" s="48"/>
      <c r="M743" s="51"/>
      <c r="N743" s="54"/>
      <c r="O743" s="57"/>
    </row>
    <row r="744" spans="1:15" x14ac:dyDescent="0.25">
      <c r="A744" s="62"/>
      <c r="B744" s="62"/>
      <c r="C744" s="5" t="s">
        <v>950</v>
      </c>
      <c r="D744" s="59" t="s">
        <v>951</v>
      </c>
      <c r="E744" s="65"/>
      <c r="F744" s="68"/>
      <c r="G744" s="65"/>
      <c r="H744" s="48"/>
      <c r="I744" s="48"/>
      <c r="J744" s="48"/>
      <c r="K744" s="48"/>
      <c r="L744" s="48"/>
      <c r="M744" s="51"/>
      <c r="N744" s="54"/>
      <c r="O744" s="57"/>
    </row>
    <row r="745" spans="1:15" x14ac:dyDescent="0.25">
      <c r="A745" s="62"/>
      <c r="B745" s="62"/>
      <c r="C745" s="5" t="s">
        <v>952</v>
      </c>
      <c r="D745" s="59"/>
      <c r="E745" s="65"/>
      <c r="F745" s="68"/>
      <c r="G745" s="65"/>
      <c r="H745" s="48"/>
      <c r="I745" s="48"/>
      <c r="J745" s="48"/>
      <c r="K745" s="48"/>
      <c r="L745" s="48"/>
      <c r="M745" s="51"/>
      <c r="N745" s="54"/>
      <c r="O745" s="57"/>
    </row>
    <row r="746" spans="1:15" x14ac:dyDescent="0.25">
      <c r="A746" s="62"/>
      <c r="B746" s="62"/>
      <c r="C746" s="5" t="s">
        <v>66</v>
      </c>
      <c r="D746" s="59"/>
      <c r="E746" s="65"/>
      <c r="F746" s="68"/>
      <c r="G746" s="65"/>
      <c r="H746" s="48"/>
      <c r="I746" s="48"/>
      <c r="J746" s="48"/>
      <c r="K746" s="48"/>
      <c r="L746" s="48"/>
      <c r="M746" s="51"/>
      <c r="N746" s="54"/>
      <c r="O746" s="57"/>
    </row>
    <row r="747" spans="1:15" x14ac:dyDescent="0.25">
      <c r="A747" s="63"/>
      <c r="B747" s="63"/>
      <c r="C747" s="7" t="s">
        <v>953</v>
      </c>
      <c r="D747" s="60"/>
      <c r="E747" s="66"/>
      <c r="F747" s="69"/>
      <c r="G747" s="66"/>
      <c r="H747" s="49"/>
      <c r="I747" s="49"/>
      <c r="J747" s="49"/>
      <c r="K747" s="49"/>
      <c r="L747" s="49"/>
      <c r="M747" s="52"/>
      <c r="N747" s="55"/>
      <c r="O747" s="58"/>
    </row>
    <row r="748" spans="1:15" x14ac:dyDescent="0.25">
      <c r="A748" s="61">
        <v>125</v>
      </c>
      <c r="B748" s="61">
        <v>142</v>
      </c>
      <c r="C748" s="3" t="s">
        <v>962</v>
      </c>
      <c r="D748" s="4" t="s">
        <v>963</v>
      </c>
      <c r="E748" s="64">
        <v>300000</v>
      </c>
      <c r="F748" s="67" t="s">
        <v>21</v>
      </c>
      <c r="G748" s="64">
        <v>150000</v>
      </c>
      <c r="H748" s="47">
        <v>2</v>
      </c>
      <c r="I748" s="47">
        <v>16</v>
      </c>
      <c r="J748" s="47">
        <v>5</v>
      </c>
      <c r="K748" s="47">
        <v>5</v>
      </c>
      <c r="L748" s="47">
        <v>8</v>
      </c>
      <c r="M748" s="50">
        <f>SUM(H748:L753)</f>
        <v>36</v>
      </c>
      <c r="N748" s="53">
        <v>0</v>
      </c>
      <c r="O748" s="56">
        <v>150000</v>
      </c>
    </row>
    <row r="749" spans="1:15" ht="31.5" x14ac:dyDescent="0.25">
      <c r="A749" s="62"/>
      <c r="B749" s="62"/>
      <c r="C749" s="5" t="s">
        <v>22</v>
      </c>
      <c r="D749" s="6" t="s">
        <v>964</v>
      </c>
      <c r="E749" s="65"/>
      <c r="F749" s="68"/>
      <c r="G749" s="65"/>
      <c r="H749" s="48"/>
      <c r="I749" s="48"/>
      <c r="J749" s="48"/>
      <c r="K749" s="48"/>
      <c r="L749" s="48"/>
      <c r="M749" s="51"/>
      <c r="N749" s="54"/>
      <c r="O749" s="57"/>
    </row>
    <row r="750" spans="1:15" x14ac:dyDescent="0.25">
      <c r="A750" s="62"/>
      <c r="B750" s="62"/>
      <c r="C750" s="5" t="s">
        <v>965</v>
      </c>
      <c r="D750" s="59" t="s">
        <v>966</v>
      </c>
      <c r="E750" s="65"/>
      <c r="F750" s="68"/>
      <c r="G750" s="65"/>
      <c r="H750" s="48"/>
      <c r="I750" s="48"/>
      <c r="J750" s="48"/>
      <c r="K750" s="48"/>
      <c r="L750" s="48"/>
      <c r="M750" s="51"/>
      <c r="N750" s="54"/>
      <c r="O750" s="57"/>
    </row>
    <row r="751" spans="1:15" x14ac:dyDescent="0.25">
      <c r="A751" s="62"/>
      <c r="B751" s="62"/>
      <c r="C751" s="5" t="s">
        <v>967</v>
      </c>
      <c r="D751" s="59"/>
      <c r="E751" s="65"/>
      <c r="F751" s="68"/>
      <c r="G751" s="65"/>
      <c r="H751" s="48"/>
      <c r="I751" s="48"/>
      <c r="J751" s="48"/>
      <c r="K751" s="48"/>
      <c r="L751" s="48"/>
      <c r="M751" s="51"/>
      <c r="N751" s="54"/>
      <c r="O751" s="57"/>
    </row>
    <row r="752" spans="1:15" x14ac:dyDescent="0.25">
      <c r="A752" s="62"/>
      <c r="B752" s="62"/>
      <c r="C752" s="5" t="s">
        <v>66</v>
      </c>
      <c r="D752" s="59"/>
      <c r="E752" s="65"/>
      <c r="F752" s="68"/>
      <c r="G752" s="65"/>
      <c r="H752" s="48"/>
      <c r="I752" s="48"/>
      <c r="J752" s="48"/>
      <c r="K752" s="48"/>
      <c r="L752" s="48"/>
      <c r="M752" s="51"/>
      <c r="N752" s="54"/>
      <c r="O752" s="57"/>
    </row>
    <row r="753" spans="1:15" x14ac:dyDescent="0.25">
      <c r="A753" s="63"/>
      <c r="B753" s="63"/>
      <c r="C753" s="7" t="s">
        <v>968</v>
      </c>
      <c r="D753" s="60"/>
      <c r="E753" s="66"/>
      <c r="F753" s="69"/>
      <c r="G753" s="66"/>
      <c r="H753" s="49"/>
      <c r="I753" s="49"/>
      <c r="J753" s="49"/>
      <c r="K753" s="49"/>
      <c r="L753" s="49"/>
      <c r="M753" s="52"/>
      <c r="N753" s="55"/>
      <c r="O753" s="58"/>
    </row>
    <row r="754" spans="1:15" x14ac:dyDescent="0.25">
      <c r="A754" s="61">
        <v>126</v>
      </c>
      <c r="B754" s="61">
        <v>118</v>
      </c>
      <c r="C754" s="3" t="s">
        <v>911</v>
      </c>
      <c r="D754" s="4" t="s">
        <v>912</v>
      </c>
      <c r="E754" s="64">
        <v>500000</v>
      </c>
      <c r="F754" s="67" t="s">
        <v>21</v>
      </c>
      <c r="G754" s="64">
        <v>250000</v>
      </c>
      <c r="H754" s="47">
        <v>2</v>
      </c>
      <c r="I754" s="47">
        <v>16</v>
      </c>
      <c r="J754" s="47">
        <v>5</v>
      </c>
      <c r="K754" s="47">
        <v>5</v>
      </c>
      <c r="L754" s="47">
        <v>8</v>
      </c>
      <c r="M754" s="50">
        <f>SUM(H754:L759)</f>
        <v>36</v>
      </c>
      <c r="N754" s="53">
        <v>0</v>
      </c>
      <c r="O754" s="56">
        <v>250000</v>
      </c>
    </row>
    <row r="755" spans="1:15" ht="31.5" x14ac:dyDescent="0.25">
      <c r="A755" s="62"/>
      <c r="B755" s="62"/>
      <c r="C755" s="5" t="s">
        <v>22</v>
      </c>
      <c r="D755" s="6" t="s">
        <v>913</v>
      </c>
      <c r="E755" s="65"/>
      <c r="F755" s="68"/>
      <c r="G755" s="65"/>
      <c r="H755" s="48"/>
      <c r="I755" s="48"/>
      <c r="J755" s="48"/>
      <c r="K755" s="48"/>
      <c r="L755" s="48"/>
      <c r="M755" s="51"/>
      <c r="N755" s="54"/>
      <c r="O755" s="57"/>
    </row>
    <row r="756" spans="1:15" x14ac:dyDescent="0.25">
      <c r="A756" s="62"/>
      <c r="B756" s="62"/>
      <c r="C756" s="5" t="s">
        <v>914</v>
      </c>
      <c r="D756" s="59" t="s">
        <v>915</v>
      </c>
      <c r="E756" s="65"/>
      <c r="F756" s="68"/>
      <c r="G756" s="65"/>
      <c r="H756" s="48"/>
      <c r="I756" s="48"/>
      <c r="J756" s="48"/>
      <c r="K756" s="48"/>
      <c r="L756" s="48"/>
      <c r="M756" s="51"/>
      <c r="N756" s="54"/>
      <c r="O756" s="57"/>
    </row>
    <row r="757" spans="1:15" x14ac:dyDescent="0.25">
      <c r="A757" s="62"/>
      <c r="B757" s="62"/>
      <c r="C757" s="5" t="s">
        <v>916</v>
      </c>
      <c r="D757" s="59"/>
      <c r="E757" s="65"/>
      <c r="F757" s="68"/>
      <c r="G757" s="65"/>
      <c r="H757" s="48"/>
      <c r="I757" s="48"/>
      <c r="J757" s="48"/>
      <c r="K757" s="48"/>
      <c r="L757" s="48"/>
      <c r="M757" s="51"/>
      <c r="N757" s="54"/>
      <c r="O757" s="57"/>
    </row>
    <row r="758" spans="1:15" x14ac:dyDescent="0.25">
      <c r="A758" s="62"/>
      <c r="B758" s="62"/>
      <c r="C758" s="5" t="s">
        <v>281</v>
      </c>
      <c r="D758" s="59"/>
      <c r="E758" s="65"/>
      <c r="F758" s="68"/>
      <c r="G758" s="65"/>
      <c r="H758" s="48"/>
      <c r="I758" s="48"/>
      <c r="J758" s="48"/>
      <c r="K758" s="48"/>
      <c r="L758" s="48"/>
      <c r="M758" s="51"/>
      <c r="N758" s="54"/>
      <c r="O758" s="57"/>
    </row>
    <row r="759" spans="1:15" x14ac:dyDescent="0.25">
      <c r="A759" s="63"/>
      <c r="B759" s="63"/>
      <c r="C759" s="7" t="s">
        <v>917</v>
      </c>
      <c r="D759" s="60"/>
      <c r="E759" s="66"/>
      <c r="F759" s="69"/>
      <c r="G759" s="66"/>
      <c r="H759" s="49"/>
      <c r="I759" s="49"/>
      <c r="J759" s="49"/>
      <c r="K759" s="49"/>
      <c r="L759" s="49"/>
      <c r="M759" s="52"/>
      <c r="N759" s="55"/>
      <c r="O759" s="58"/>
    </row>
    <row r="760" spans="1:15" x14ac:dyDescent="0.25">
      <c r="A760" s="61">
        <v>127</v>
      </c>
      <c r="B760" s="61">
        <v>76</v>
      </c>
      <c r="C760" s="3" t="s">
        <v>969</v>
      </c>
      <c r="D760" s="4" t="s">
        <v>970</v>
      </c>
      <c r="E760" s="64">
        <v>480000</v>
      </c>
      <c r="F760" s="67" t="s">
        <v>21</v>
      </c>
      <c r="G760" s="64">
        <v>240000</v>
      </c>
      <c r="H760" s="47">
        <v>2</v>
      </c>
      <c r="I760" s="47">
        <v>16</v>
      </c>
      <c r="J760" s="47">
        <v>5</v>
      </c>
      <c r="K760" s="47">
        <v>5</v>
      </c>
      <c r="L760" s="47">
        <v>8</v>
      </c>
      <c r="M760" s="50">
        <f>SUM(H760:L765)</f>
        <v>36</v>
      </c>
      <c r="N760" s="53">
        <v>0</v>
      </c>
      <c r="O760" s="56">
        <v>240000</v>
      </c>
    </row>
    <row r="761" spans="1:15" ht="31.5" x14ac:dyDescent="0.25">
      <c r="A761" s="62"/>
      <c r="B761" s="62"/>
      <c r="C761" s="5" t="s">
        <v>22</v>
      </c>
      <c r="D761" s="6" t="s">
        <v>971</v>
      </c>
      <c r="E761" s="65"/>
      <c r="F761" s="68"/>
      <c r="G761" s="65"/>
      <c r="H761" s="48"/>
      <c r="I761" s="48"/>
      <c r="J761" s="48"/>
      <c r="K761" s="48"/>
      <c r="L761" s="48"/>
      <c r="M761" s="51"/>
      <c r="N761" s="54"/>
      <c r="O761" s="57"/>
    </row>
    <row r="762" spans="1:15" x14ac:dyDescent="0.25">
      <c r="A762" s="62"/>
      <c r="B762" s="62"/>
      <c r="C762" s="5" t="s">
        <v>972</v>
      </c>
      <c r="D762" s="59" t="s">
        <v>973</v>
      </c>
      <c r="E762" s="65"/>
      <c r="F762" s="68"/>
      <c r="G762" s="65"/>
      <c r="H762" s="48"/>
      <c r="I762" s="48"/>
      <c r="J762" s="48"/>
      <c r="K762" s="48"/>
      <c r="L762" s="48"/>
      <c r="M762" s="51"/>
      <c r="N762" s="54"/>
      <c r="O762" s="57"/>
    </row>
    <row r="763" spans="1:15" x14ac:dyDescent="0.25">
      <c r="A763" s="62"/>
      <c r="B763" s="62"/>
      <c r="C763" s="5" t="s">
        <v>974</v>
      </c>
      <c r="D763" s="59"/>
      <c r="E763" s="65"/>
      <c r="F763" s="68"/>
      <c r="G763" s="65"/>
      <c r="H763" s="48"/>
      <c r="I763" s="48"/>
      <c r="J763" s="48"/>
      <c r="K763" s="48"/>
      <c r="L763" s="48"/>
      <c r="M763" s="51"/>
      <c r="N763" s="54"/>
      <c r="O763" s="57"/>
    </row>
    <row r="764" spans="1:15" x14ac:dyDescent="0.25">
      <c r="A764" s="62"/>
      <c r="B764" s="62"/>
      <c r="C764" s="5" t="s">
        <v>458</v>
      </c>
      <c r="D764" s="59"/>
      <c r="E764" s="65"/>
      <c r="F764" s="68"/>
      <c r="G764" s="65"/>
      <c r="H764" s="48"/>
      <c r="I764" s="48"/>
      <c r="J764" s="48"/>
      <c r="K764" s="48"/>
      <c r="L764" s="48"/>
      <c r="M764" s="51"/>
      <c r="N764" s="54"/>
      <c r="O764" s="57"/>
    </row>
    <row r="765" spans="1:15" x14ac:dyDescent="0.25">
      <c r="A765" s="63"/>
      <c r="B765" s="63"/>
      <c r="C765" s="7" t="s">
        <v>975</v>
      </c>
      <c r="D765" s="60"/>
      <c r="E765" s="66"/>
      <c r="F765" s="69"/>
      <c r="G765" s="66"/>
      <c r="H765" s="49"/>
      <c r="I765" s="49"/>
      <c r="J765" s="49"/>
      <c r="K765" s="49"/>
      <c r="L765" s="49"/>
      <c r="M765" s="52"/>
      <c r="N765" s="55"/>
      <c r="O765" s="58"/>
    </row>
    <row r="766" spans="1:15" ht="21" x14ac:dyDescent="0.25">
      <c r="A766" s="61">
        <v>128</v>
      </c>
      <c r="B766" s="61">
        <v>80</v>
      </c>
      <c r="C766" s="3" t="s">
        <v>976</v>
      </c>
      <c r="D766" s="4" t="s">
        <v>977</v>
      </c>
      <c r="E766" s="64">
        <v>618000</v>
      </c>
      <c r="F766" s="67" t="s">
        <v>21</v>
      </c>
      <c r="G766" s="64">
        <v>300000</v>
      </c>
      <c r="H766" s="47">
        <v>2</v>
      </c>
      <c r="I766" s="47">
        <v>16</v>
      </c>
      <c r="J766" s="47">
        <v>5</v>
      </c>
      <c r="K766" s="47">
        <v>5</v>
      </c>
      <c r="L766" s="47">
        <v>8</v>
      </c>
      <c r="M766" s="50">
        <f>SUM(H766:L771)</f>
        <v>36</v>
      </c>
      <c r="N766" s="53">
        <v>0</v>
      </c>
      <c r="O766" s="56">
        <v>300000</v>
      </c>
    </row>
    <row r="767" spans="1:15" ht="31.5" x14ac:dyDescent="0.25">
      <c r="A767" s="62"/>
      <c r="B767" s="62"/>
      <c r="C767" s="5" t="s">
        <v>22</v>
      </c>
      <c r="D767" s="6" t="s">
        <v>978</v>
      </c>
      <c r="E767" s="65"/>
      <c r="F767" s="68"/>
      <c r="G767" s="65"/>
      <c r="H767" s="48"/>
      <c r="I767" s="48"/>
      <c r="J767" s="48"/>
      <c r="K767" s="48"/>
      <c r="L767" s="48"/>
      <c r="M767" s="51"/>
      <c r="N767" s="54"/>
      <c r="O767" s="57"/>
    </row>
    <row r="768" spans="1:15" x14ac:dyDescent="0.25">
      <c r="A768" s="62"/>
      <c r="B768" s="62"/>
      <c r="C768" s="5" t="s">
        <v>979</v>
      </c>
      <c r="D768" s="59" t="s">
        <v>980</v>
      </c>
      <c r="E768" s="65"/>
      <c r="F768" s="68"/>
      <c r="G768" s="65"/>
      <c r="H768" s="48"/>
      <c r="I768" s="48"/>
      <c r="J768" s="48"/>
      <c r="K768" s="48"/>
      <c r="L768" s="48"/>
      <c r="M768" s="51"/>
      <c r="N768" s="54"/>
      <c r="O768" s="57"/>
    </row>
    <row r="769" spans="1:15" x14ac:dyDescent="0.25">
      <c r="A769" s="62"/>
      <c r="B769" s="62"/>
      <c r="C769" s="5" t="s">
        <v>981</v>
      </c>
      <c r="D769" s="59"/>
      <c r="E769" s="65"/>
      <c r="F769" s="68"/>
      <c r="G769" s="65"/>
      <c r="H769" s="48"/>
      <c r="I769" s="48"/>
      <c r="J769" s="48"/>
      <c r="K769" s="48"/>
      <c r="L769" s="48"/>
      <c r="M769" s="51"/>
      <c r="N769" s="54"/>
      <c r="O769" s="57"/>
    </row>
    <row r="770" spans="1:15" x14ac:dyDescent="0.25">
      <c r="A770" s="62"/>
      <c r="B770" s="62"/>
      <c r="C770" s="5" t="s">
        <v>466</v>
      </c>
      <c r="D770" s="59"/>
      <c r="E770" s="65"/>
      <c r="F770" s="68"/>
      <c r="G770" s="65"/>
      <c r="H770" s="48"/>
      <c r="I770" s="48"/>
      <c r="J770" s="48"/>
      <c r="K770" s="48"/>
      <c r="L770" s="48"/>
      <c r="M770" s="51"/>
      <c r="N770" s="54"/>
      <c r="O770" s="57"/>
    </row>
    <row r="771" spans="1:15" x14ac:dyDescent="0.25">
      <c r="A771" s="63"/>
      <c r="B771" s="63"/>
      <c r="C771" s="7" t="s">
        <v>982</v>
      </c>
      <c r="D771" s="60"/>
      <c r="E771" s="66"/>
      <c r="F771" s="69"/>
      <c r="G771" s="66"/>
      <c r="H771" s="49"/>
      <c r="I771" s="49"/>
      <c r="J771" s="49"/>
      <c r="K771" s="49"/>
      <c r="L771" s="49"/>
      <c r="M771" s="52"/>
      <c r="N771" s="55"/>
      <c r="O771" s="58"/>
    </row>
    <row r="772" spans="1:15" x14ac:dyDescent="0.25">
      <c r="A772" s="61">
        <v>129</v>
      </c>
      <c r="B772" s="61">
        <v>106</v>
      </c>
      <c r="C772" s="3" t="s">
        <v>983</v>
      </c>
      <c r="D772" s="4" t="s">
        <v>984</v>
      </c>
      <c r="E772" s="64">
        <v>760466</v>
      </c>
      <c r="F772" s="67" t="s">
        <v>21</v>
      </c>
      <c r="G772" s="64">
        <v>300000</v>
      </c>
      <c r="H772" s="47">
        <v>6</v>
      </c>
      <c r="I772" s="47">
        <v>16</v>
      </c>
      <c r="J772" s="47">
        <v>5</v>
      </c>
      <c r="K772" s="47">
        <v>1</v>
      </c>
      <c r="L772" s="47">
        <v>8</v>
      </c>
      <c r="M772" s="50">
        <f>SUM(H772:L777)</f>
        <v>36</v>
      </c>
      <c r="N772" s="53">
        <v>0</v>
      </c>
      <c r="O772" s="56">
        <v>300000</v>
      </c>
    </row>
    <row r="773" spans="1:15" ht="31.5" x14ac:dyDescent="0.25">
      <c r="A773" s="62"/>
      <c r="B773" s="62"/>
      <c r="C773" s="5" t="s">
        <v>22</v>
      </c>
      <c r="D773" s="6" t="s">
        <v>985</v>
      </c>
      <c r="E773" s="65"/>
      <c r="F773" s="68"/>
      <c r="G773" s="65"/>
      <c r="H773" s="48"/>
      <c r="I773" s="48"/>
      <c r="J773" s="48"/>
      <c r="K773" s="48"/>
      <c r="L773" s="48"/>
      <c r="M773" s="51"/>
      <c r="N773" s="54"/>
      <c r="O773" s="57"/>
    </row>
    <row r="774" spans="1:15" x14ac:dyDescent="0.25">
      <c r="A774" s="62"/>
      <c r="B774" s="62"/>
      <c r="C774" s="5" t="s">
        <v>986</v>
      </c>
      <c r="D774" s="59" t="s">
        <v>987</v>
      </c>
      <c r="E774" s="65"/>
      <c r="F774" s="68"/>
      <c r="G774" s="65"/>
      <c r="H774" s="48"/>
      <c r="I774" s="48"/>
      <c r="J774" s="48"/>
      <c r="K774" s="48"/>
      <c r="L774" s="48"/>
      <c r="M774" s="51"/>
      <c r="N774" s="54"/>
      <c r="O774" s="57"/>
    </row>
    <row r="775" spans="1:15" x14ac:dyDescent="0.25">
      <c r="A775" s="62"/>
      <c r="B775" s="62"/>
      <c r="C775" s="5" t="s">
        <v>988</v>
      </c>
      <c r="D775" s="59"/>
      <c r="E775" s="65"/>
      <c r="F775" s="68"/>
      <c r="G775" s="65"/>
      <c r="H775" s="48"/>
      <c r="I775" s="48"/>
      <c r="J775" s="48"/>
      <c r="K775" s="48"/>
      <c r="L775" s="48"/>
      <c r="M775" s="51"/>
      <c r="N775" s="54"/>
      <c r="O775" s="57"/>
    </row>
    <row r="776" spans="1:15" x14ac:dyDescent="0.25">
      <c r="A776" s="62"/>
      <c r="B776" s="62"/>
      <c r="C776" s="5" t="s">
        <v>66</v>
      </c>
      <c r="D776" s="59"/>
      <c r="E776" s="65"/>
      <c r="F776" s="68"/>
      <c r="G776" s="65"/>
      <c r="H776" s="48"/>
      <c r="I776" s="48"/>
      <c r="J776" s="48"/>
      <c r="K776" s="48"/>
      <c r="L776" s="48"/>
      <c r="M776" s="51"/>
      <c r="N776" s="54"/>
      <c r="O776" s="57"/>
    </row>
    <row r="777" spans="1:15" x14ac:dyDescent="0.25">
      <c r="A777" s="63"/>
      <c r="B777" s="63"/>
      <c r="C777" s="7" t="s">
        <v>989</v>
      </c>
      <c r="D777" s="60"/>
      <c r="E777" s="66"/>
      <c r="F777" s="69"/>
      <c r="G777" s="66"/>
      <c r="H777" s="49"/>
      <c r="I777" s="49"/>
      <c r="J777" s="49"/>
      <c r="K777" s="49"/>
      <c r="L777" s="49"/>
      <c r="M777" s="52"/>
      <c r="N777" s="55"/>
      <c r="O777" s="58"/>
    </row>
    <row r="778" spans="1:15" ht="21" x14ac:dyDescent="0.25">
      <c r="A778" s="61">
        <v>130</v>
      </c>
      <c r="B778" s="61">
        <v>166</v>
      </c>
      <c r="C778" s="3" t="s">
        <v>990</v>
      </c>
      <c r="D778" s="4" t="s">
        <v>991</v>
      </c>
      <c r="E778" s="64">
        <v>840540.42</v>
      </c>
      <c r="F778" s="67" t="s">
        <v>21</v>
      </c>
      <c r="G778" s="64">
        <v>300000</v>
      </c>
      <c r="H778" s="47">
        <v>6</v>
      </c>
      <c r="I778" s="47">
        <v>16</v>
      </c>
      <c r="J778" s="47">
        <v>1</v>
      </c>
      <c r="K778" s="47">
        <v>5</v>
      </c>
      <c r="L778" s="47">
        <v>8</v>
      </c>
      <c r="M778" s="50">
        <f>SUM(H778:L783)</f>
        <v>36</v>
      </c>
      <c r="N778" s="53">
        <v>0</v>
      </c>
      <c r="O778" s="56">
        <v>300000</v>
      </c>
    </row>
    <row r="779" spans="1:15" ht="31.5" x14ac:dyDescent="0.25">
      <c r="A779" s="62"/>
      <c r="B779" s="62"/>
      <c r="C779" s="5" t="s">
        <v>22</v>
      </c>
      <c r="D779" s="6" t="s">
        <v>992</v>
      </c>
      <c r="E779" s="65"/>
      <c r="F779" s="68"/>
      <c r="G779" s="65"/>
      <c r="H779" s="48"/>
      <c r="I779" s="48"/>
      <c r="J779" s="48"/>
      <c r="K779" s="48"/>
      <c r="L779" s="48"/>
      <c r="M779" s="51"/>
      <c r="N779" s="54"/>
      <c r="O779" s="57"/>
    </row>
    <row r="780" spans="1:15" x14ac:dyDescent="0.25">
      <c r="A780" s="62"/>
      <c r="B780" s="62"/>
      <c r="C780" s="5" t="s">
        <v>993</v>
      </c>
      <c r="D780" s="59" t="s">
        <v>994</v>
      </c>
      <c r="E780" s="65"/>
      <c r="F780" s="68"/>
      <c r="G780" s="65"/>
      <c r="H780" s="48"/>
      <c r="I780" s="48"/>
      <c r="J780" s="48"/>
      <c r="K780" s="48"/>
      <c r="L780" s="48"/>
      <c r="M780" s="51"/>
      <c r="N780" s="54"/>
      <c r="O780" s="57"/>
    </row>
    <row r="781" spans="1:15" x14ac:dyDescent="0.25">
      <c r="A781" s="62"/>
      <c r="B781" s="62"/>
      <c r="C781" s="5" t="s">
        <v>995</v>
      </c>
      <c r="D781" s="59"/>
      <c r="E781" s="65"/>
      <c r="F781" s="68"/>
      <c r="G781" s="65"/>
      <c r="H781" s="48"/>
      <c r="I781" s="48"/>
      <c r="J781" s="48"/>
      <c r="K781" s="48"/>
      <c r="L781" s="48"/>
      <c r="M781" s="51"/>
      <c r="N781" s="54"/>
      <c r="O781" s="57"/>
    </row>
    <row r="782" spans="1:15" x14ac:dyDescent="0.25">
      <c r="A782" s="62"/>
      <c r="B782" s="62"/>
      <c r="C782" s="5" t="s">
        <v>996</v>
      </c>
      <c r="D782" s="59"/>
      <c r="E782" s="65"/>
      <c r="F782" s="68"/>
      <c r="G782" s="65"/>
      <c r="H782" s="48"/>
      <c r="I782" s="48"/>
      <c r="J782" s="48"/>
      <c r="K782" s="48"/>
      <c r="L782" s="48"/>
      <c r="M782" s="51"/>
      <c r="N782" s="54"/>
      <c r="O782" s="57"/>
    </row>
    <row r="783" spans="1:15" ht="21" x14ac:dyDescent="0.25">
      <c r="A783" s="63"/>
      <c r="B783" s="63"/>
      <c r="C783" s="7" t="s">
        <v>997</v>
      </c>
      <c r="D783" s="60"/>
      <c r="E783" s="66"/>
      <c r="F783" s="69"/>
      <c r="G783" s="66"/>
      <c r="H783" s="49"/>
      <c r="I783" s="49"/>
      <c r="J783" s="49"/>
      <c r="K783" s="49"/>
      <c r="L783" s="49"/>
      <c r="M783" s="52"/>
      <c r="N783" s="55"/>
      <c r="O783" s="58"/>
    </row>
    <row r="784" spans="1:15" x14ac:dyDescent="0.25">
      <c r="A784" s="61">
        <v>131</v>
      </c>
      <c r="B784" s="61">
        <v>158</v>
      </c>
      <c r="C784" s="3" t="s">
        <v>998</v>
      </c>
      <c r="D784" s="4" t="s">
        <v>999</v>
      </c>
      <c r="E784" s="64">
        <v>930000</v>
      </c>
      <c r="F784" s="67" t="s">
        <v>21</v>
      </c>
      <c r="G784" s="64">
        <v>300000</v>
      </c>
      <c r="H784" s="47">
        <v>6</v>
      </c>
      <c r="I784" s="47">
        <v>16</v>
      </c>
      <c r="J784" s="47">
        <v>1</v>
      </c>
      <c r="K784" s="47">
        <v>5</v>
      </c>
      <c r="L784" s="47">
        <v>8</v>
      </c>
      <c r="M784" s="50">
        <f>SUM(H784:L789)</f>
        <v>36</v>
      </c>
      <c r="N784" s="53">
        <v>0</v>
      </c>
      <c r="O784" s="56">
        <v>300000</v>
      </c>
    </row>
    <row r="785" spans="1:15" ht="31.5" x14ac:dyDescent="0.25">
      <c r="A785" s="62"/>
      <c r="B785" s="62"/>
      <c r="C785" s="5" t="s">
        <v>22</v>
      </c>
      <c r="D785" s="6" t="s">
        <v>1000</v>
      </c>
      <c r="E785" s="65"/>
      <c r="F785" s="68"/>
      <c r="G785" s="65"/>
      <c r="H785" s="48"/>
      <c r="I785" s="48"/>
      <c r="J785" s="48"/>
      <c r="K785" s="48"/>
      <c r="L785" s="48"/>
      <c r="M785" s="51"/>
      <c r="N785" s="54"/>
      <c r="O785" s="57"/>
    </row>
    <row r="786" spans="1:15" x14ac:dyDescent="0.25">
      <c r="A786" s="62"/>
      <c r="B786" s="62"/>
      <c r="C786" s="5" t="s">
        <v>1001</v>
      </c>
      <c r="D786" s="59" t="s">
        <v>1002</v>
      </c>
      <c r="E786" s="65"/>
      <c r="F786" s="68"/>
      <c r="G786" s="65"/>
      <c r="H786" s="48"/>
      <c r="I786" s="48"/>
      <c r="J786" s="48"/>
      <c r="K786" s="48"/>
      <c r="L786" s="48"/>
      <c r="M786" s="51"/>
      <c r="N786" s="54"/>
      <c r="O786" s="57"/>
    </row>
    <row r="787" spans="1:15" x14ac:dyDescent="0.25">
      <c r="A787" s="62"/>
      <c r="B787" s="62"/>
      <c r="C787" s="5" t="s">
        <v>1003</v>
      </c>
      <c r="D787" s="59"/>
      <c r="E787" s="65"/>
      <c r="F787" s="68"/>
      <c r="G787" s="65"/>
      <c r="H787" s="48"/>
      <c r="I787" s="48"/>
      <c r="J787" s="48"/>
      <c r="K787" s="48"/>
      <c r="L787" s="48"/>
      <c r="M787" s="51"/>
      <c r="N787" s="54"/>
      <c r="O787" s="57"/>
    </row>
    <row r="788" spans="1:15" x14ac:dyDescent="0.25">
      <c r="A788" s="62"/>
      <c r="B788" s="62"/>
      <c r="C788" s="5" t="s">
        <v>1004</v>
      </c>
      <c r="D788" s="59"/>
      <c r="E788" s="65"/>
      <c r="F788" s="68"/>
      <c r="G788" s="65"/>
      <c r="H788" s="48"/>
      <c r="I788" s="48"/>
      <c r="J788" s="48"/>
      <c r="K788" s="48"/>
      <c r="L788" s="48"/>
      <c r="M788" s="51"/>
      <c r="N788" s="54"/>
      <c r="O788" s="57"/>
    </row>
    <row r="789" spans="1:15" x14ac:dyDescent="0.25">
      <c r="A789" s="63"/>
      <c r="B789" s="63"/>
      <c r="C789" s="7" t="s">
        <v>1005</v>
      </c>
      <c r="D789" s="60"/>
      <c r="E789" s="66"/>
      <c r="F789" s="69"/>
      <c r="G789" s="66"/>
      <c r="H789" s="49"/>
      <c r="I789" s="49"/>
      <c r="J789" s="49"/>
      <c r="K789" s="49"/>
      <c r="L789" s="49"/>
      <c r="M789" s="52"/>
      <c r="N789" s="55"/>
      <c r="O789" s="58"/>
    </row>
    <row r="790" spans="1:15" x14ac:dyDescent="0.25">
      <c r="A790" s="61">
        <v>132</v>
      </c>
      <c r="B790" s="61">
        <v>11</v>
      </c>
      <c r="C790" s="3" t="s">
        <v>1006</v>
      </c>
      <c r="D790" s="4" t="s">
        <v>1007</v>
      </c>
      <c r="E790" s="64">
        <v>371941</v>
      </c>
      <c r="F790" s="67" t="s">
        <v>21</v>
      </c>
      <c r="G790" s="64">
        <v>185970.5</v>
      </c>
      <c r="H790" s="47">
        <v>2</v>
      </c>
      <c r="I790" s="47">
        <v>14</v>
      </c>
      <c r="J790" s="47">
        <v>5</v>
      </c>
      <c r="K790" s="47">
        <v>5</v>
      </c>
      <c r="L790" s="47">
        <v>10</v>
      </c>
      <c r="M790" s="50">
        <f>SUM(H790:L795)</f>
        <v>36</v>
      </c>
      <c r="N790" s="53">
        <v>0</v>
      </c>
      <c r="O790" s="56">
        <v>185971</v>
      </c>
    </row>
    <row r="791" spans="1:15" ht="31.5" x14ac:dyDescent="0.25">
      <c r="A791" s="62"/>
      <c r="B791" s="62"/>
      <c r="C791" s="5" t="s">
        <v>22</v>
      </c>
      <c r="D791" s="6" t="s">
        <v>1008</v>
      </c>
      <c r="E791" s="65"/>
      <c r="F791" s="68"/>
      <c r="G791" s="65"/>
      <c r="H791" s="48"/>
      <c r="I791" s="48"/>
      <c r="J791" s="48"/>
      <c r="K791" s="48"/>
      <c r="L791" s="48"/>
      <c r="M791" s="51"/>
      <c r="N791" s="54"/>
      <c r="O791" s="57"/>
    </row>
    <row r="792" spans="1:15" x14ac:dyDescent="0.25">
      <c r="A792" s="62"/>
      <c r="B792" s="62"/>
      <c r="C792" s="5" t="s">
        <v>1009</v>
      </c>
      <c r="D792" s="59" t="s">
        <v>1010</v>
      </c>
      <c r="E792" s="65"/>
      <c r="F792" s="68"/>
      <c r="G792" s="65"/>
      <c r="H792" s="48"/>
      <c r="I792" s="48"/>
      <c r="J792" s="48"/>
      <c r="K792" s="48"/>
      <c r="L792" s="48"/>
      <c r="M792" s="51"/>
      <c r="N792" s="54"/>
      <c r="O792" s="57"/>
    </row>
    <row r="793" spans="1:15" x14ac:dyDescent="0.25">
      <c r="A793" s="62"/>
      <c r="B793" s="62"/>
      <c r="C793" s="5" t="s">
        <v>1011</v>
      </c>
      <c r="D793" s="59"/>
      <c r="E793" s="65"/>
      <c r="F793" s="68"/>
      <c r="G793" s="65"/>
      <c r="H793" s="48"/>
      <c r="I793" s="48"/>
      <c r="J793" s="48"/>
      <c r="K793" s="48"/>
      <c r="L793" s="48"/>
      <c r="M793" s="51"/>
      <c r="N793" s="54"/>
      <c r="O793" s="57"/>
    </row>
    <row r="794" spans="1:15" x14ac:dyDescent="0.25">
      <c r="A794" s="62"/>
      <c r="B794" s="62"/>
      <c r="C794" s="5" t="s">
        <v>51</v>
      </c>
      <c r="D794" s="59"/>
      <c r="E794" s="65"/>
      <c r="F794" s="68"/>
      <c r="G794" s="65"/>
      <c r="H794" s="48"/>
      <c r="I794" s="48"/>
      <c r="J794" s="48"/>
      <c r="K794" s="48"/>
      <c r="L794" s="48"/>
      <c r="M794" s="51"/>
      <c r="N794" s="54"/>
      <c r="O794" s="57"/>
    </row>
    <row r="795" spans="1:15" x14ac:dyDescent="0.25">
      <c r="A795" s="63"/>
      <c r="B795" s="63"/>
      <c r="C795" s="7" t="s">
        <v>1006</v>
      </c>
      <c r="D795" s="60"/>
      <c r="E795" s="66"/>
      <c r="F795" s="69"/>
      <c r="G795" s="66"/>
      <c r="H795" s="49"/>
      <c r="I795" s="49"/>
      <c r="J795" s="49"/>
      <c r="K795" s="49"/>
      <c r="L795" s="49"/>
      <c r="M795" s="52"/>
      <c r="N795" s="55"/>
      <c r="O795" s="58"/>
    </row>
    <row r="796" spans="1:15" x14ac:dyDescent="0.25">
      <c r="A796" s="61">
        <v>133</v>
      </c>
      <c r="B796" s="61">
        <v>112</v>
      </c>
      <c r="C796" s="3" t="s">
        <v>1012</v>
      </c>
      <c r="D796" s="4" t="s">
        <v>1013</v>
      </c>
      <c r="E796" s="64">
        <v>932000</v>
      </c>
      <c r="F796" s="67" t="s">
        <v>21</v>
      </c>
      <c r="G796" s="64">
        <v>300000</v>
      </c>
      <c r="H796" s="47">
        <v>6</v>
      </c>
      <c r="I796" s="47">
        <v>16</v>
      </c>
      <c r="J796" s="47">
        <v>1</v>
      </c>
      <c r="K796" s="47">
        <v>5</v>
      </c>
      <c r="L796" s="47">
        <v>8</v>
      </c>
      <c r="M796" s="50">
        <f>SUM(H796:L801)</f>
        <v>36</v>
      </c>
      <c r="N796" s="53">
        <v>0</v>
      </c>
      <c r="O796" s="56">
        <v>300000</v>
      </c>
    </row>
    <row r="797" spans="1:15" ht="31.5" x14ac:dyDescent="0.25">
      <c r="A797" s="62"/>
      <c r="B797" s="62"/>
      <c r="C797" s="5" t="s">
        <v>22</v>
      </c>
      <c r="D797" s="6" t="s">
        <v>1014</v>
      </c>
      <c r="E797" s="65"/>
      <c r="F797" s="68"/>
      <c r="G797" s="65"/>
      <c r="H797" s="48"/>
      <c r="I797" s="48"/>
      <c r="J797" s="48"/>
      <c r="K797" s="48"/>
      <c r="L797" s="48"/>
      <c r="M797" s="51"/>
      <c r="N797" s="54"/>
      <c r="O797" s="57"/>
    </row>
    <row r="798" spans="1:15" x14ac:dyDescent="0.25">
      <c r="A798" s="62"/>
      <c r="B798" s="62"/>
      <c r="C798" s="5" t="s">
        <v>1015</v>
      </c>
      <c r="D798" s="59" t="s">
        <v>1016</v>
      </c>
      <c r="E798" s="65"/>
      <c r="F798" s="68"/>
      <c r="G798" s="65"/>
      <c r="H798" s="48"/>
      <c r="I798" s="48"/>
      <c r="J798" s="48"/>
      <c r="K798" s="48"/>
      <c r="L798" s="48"/>
      <c r="M798" s="51"/>
      <c r="N798" s="54"/>
      <c r="O798" s="57"/>
    </row>
    <row r="799" spans="1:15" x14ac:dyDescent="0.25">
      <c r="A799" s="62"/>
      <c r="B799" s="62"/>
      <c r="C799" s="5" t="s">
        <v>1017</v>
      </c>
      <c r="D799" s="59"/>
      <c r="E799" s="65"/>
      <c r="F799" s="68"/>
      <c r="G799" s="65"/>
      <c r="H799" s="48"/>
      <c r="I799" s="48"/>
      <c r="J799" s="48"/>
      <c r="K799" s="48"/>
      <c r="L799" s="48"/>
      <c r="M799" s="51"/>
      <c r="N799" s="54"/>
      <c r="O799" s="57"/>
    </row>
    <row r="800" spans="1:15" x14ac:dyDescent="0.25">
      <c r="A800" s="62"/>
      <c r="B800" s="62"/>
      <c r="C800" s="5" t="s">
        <v>1018</v>
      </c>
      <c r="D800" s="59"/>
      <c r="E800" s="65"/>
      <c r="F800" s="68"/>
      <c r="G800" s="65"/>
      <c r="H800" s="48"/>
      <c r="I800" s="48"/>
      <c r="J800" s="48"/>
      <c r="K800" s="48"/>
      <c r="L800" s="48"/>
      <c r="M800" s="51"/>
      <c r="N800" s="54"/>
      <c r="O800" s="57"/>
    </row>
    <row r="801" spans="1:15" x14ac:dyDescent="0.25">
      <c r="A801" s="63"/>
      <c r="B801" s="63"/>
      <c r="C801" s="7" t="s">
        <v>1012</v>
      </c>
      <c r="D801" s="60"/>
      <c r="E801" s="66"/>
      <c r="F801" s="69"/>
      <c r="G801" s="66"/>
      <c r="H801" s="49"/>
      <c r="I801" s="49"/>
      <c r="J801" s="49"/>
      <c r="K801" s="49"/>
      <c r="L801" s="49"/>
      <c r="M801" s="52"/>
      <c r="N801" s="55"/>
      <c r="O801" s="58"/>
    </row>
    <row r="802" spans="1:15" ht="21" x14ac:dyDescent="0.25">
      <c r="A802" s="61">
        <v>134</v>
      </c>
      <c r="B802" s="61">
        <v>110</v>
      </c>
      <c r="C802" s="3" t="s">
        <v>1019</v>
      </c>
      <c r="D802" s="4" t="s">
        <v>1020</v>
      </c>
      <c r="E802" s="64">
        <v>580000</v>
      </c>
      <c r="F802" s="67" t="s">
        <v>21</v>
      </c>
      <c r="G802" s="64">
        <v>290000</v>
      </c>
      <c r="H802" s="47">
        <v>6</v>
      </c>
      <c r="I802" s="47">
        <v>16</v>
      </c>
      <c r="J802" s="47">
        <v>5</v>
      </c>
      <c r="K802" s="47">
        <v>1</v>
      </c>
      <c r="L802" s="47">
        <v>8</v>
      </c>
      <c r="M802" s="50">
        <f>SUM(H802:L807)</f>
        <v>36</v>
      </c>
      <c r="N802" s="53">
        <v>0</v>
      </c>
      <c r="O802" s="56">
        <v>290000</v>
      </c>
    </row>
    <row r="803" spans="1:15" ht="31.5" x14ac:dyDescent="0.25">
      <c r="A803" s="62"/>
      <c r="B803" s="62"/>
      <c r="C803" s="5" t="s">
        <v>22</v>
      </c>
      <c r="D803" s="6" t="s">
        <v>1021</v>
      </c>
      <c r="E803" s="65"/>
      <c r="F803" s="68"/>
      <c r="G803" s="65"/>
      <c r="H803" s="48"/>
      <c r="I803" s="48"/>
      <c r="J803" s="48"/>
      <c r="K803" s="48"/>
      <c r="L803" s="48"/>
      <c r="M803" s="51"/>
      <c r="N803" s="54"/>
      <c r="O803" s="57"/>
    </row>
    <row r="804" spans="1:15" x14ac:dyDescent="0.25">
      <c r="A804" s="62"/>
      <c r="B804" s="62"/>
      <c r="C804" s="5" t="s">
        <v>1022</v>
      </c>
      <c r="D804" s="59" t="s">
        <v>1023</v>
      </c>
      <c r="E804" s="65"/>
      <c r="F804" s="68"/>
      <c r="G804" s="65"/>
      <c r="H804" s="48"/>
      <c r="I804" s="48"/>
      <c r="J804" s="48"/>
      <c r="K804" s="48"/>
      <c r="L804" s="48"/>
      <c r="M804" s="51"/>
      <c r="N804" s="54"/>
      <c r="O804" s="57"/>
    </row>
    <row r="805" spans="1:15" x14ac:dyDescent="0.25">
      <c r="A805" s="62"/>
      <c r="B805" s="62"/>
      <c r="C805" s="5" t="s">
        <v>1024</v>
      </c>
      <c r="D805" s="59"/>
      <c r="E805" s="65"/>
      <c r="F805" s="68"/>
      <c r="G805" s="65"/>
      <c r="H805" s="48"/>
      <c r="I805" s="48"/>
      <c r="J805" s="48"/>
      <c r="K805" s="48"/>
      <c r="L805" s="48"/>
      <c r="M805" s="51"/>
      <c r="N805" s="54"/>
      <c r="O805" s="57"/>
    </row>
    <row r="806" spans="1:15" x14ac:dyDescent="0.25">
      <c r="A806" s="62"/>
      <c r="B806" s="62"/>
      <c r="C806" s="5" t="s">
        <v>1025</v>
      </c>
      <c r="D806" s="59"/>
      <c r="E806" s="65"/>
      <c r="F806" s="68"/>
      <c r="G806" s="65"/>
      <c r="H806" s="48"/>
      <c r="I806" s="48"/>
      <c r="J806" s="48"/>
      <c r="K806" s="48"/>
      <c r="L806" s="48"/>
      <c r="M806" s="51"/>
      <c r="N806" s="54"/>
      <c r="O806" s="57"/>
    </row>
    <row r="807" spans="1:15" x14ac:dyDescent="0.25">
      <c r="A807" s="63"/>
      <c r="B807" s="63"/>
      <c r="C807" s="7" t="s">
        <v>1026</v>
      </c>
      <c r="D807" s="60"/>
      <c r="E807" s="66"/>
      <c r="F807" s="69"/>
      <c r="G807" s="66"/>
      <c r="H807" s="49"/>
      <c r="I807" s="49"/>
      <c r="J807" s="49"/>
      <c r="K807" s="49"/>
      <c r="L807" s="49"/>
      <c r="M807" s="52"/>
      <c r="N807" s="55"/>
      <c r="O807" s="58"/>
    </row>
    <row r="808" spans="1:15" x14ac:dyDescent="0.25">
      <c r="A808" s="61">
        <v>134</v>
      </c>
      <c r="B808" s="61">
        <v>51</v>
      </c>
      <c r="C808" s="3" t="s">
        <v>1027</v>
      </c>
      <c r="D808" s="4" t="s">
        <v>1028</v>
      </c>
      <c r="E808" s="64">
        <v>270000</v>
      </c>
      <c r="F808" s="67" t="s">
        <v>21</v>
      </c>
      <c r="G808" s="64">
        <v>135000</v>
      </c>
      <c r="H808" s="47">
        <v>6</v>
      </c>
      <c r="I808" s="47">
        <v>12</v>
      </c>
      <c r="J808" s="47">
        <v>5</v>
      </c>
      <c r="K808" s="47">
        <v>5</v>
      </c>
      <c r="L808" s="47">
        <v>8</v>
      </c>
      <c r="M808" s="50">
        <f>SUM(H808:L813)</f>
        <v>36</v>
      </c>
      <c r="N808" s="53">
        <v>0</v>
      </c>
      <c r="O808" s="56">
        <v>135000</v>
      </c>
    </row>
    <row r="809" spans="1:15" ht="31.5" x14ac:dyDescent="0.25">
      <c r="A809" s="62"/>
      <c r="B809" s="62"/>
      <c r="C809" s="5" t="s">
        <v>22</v>
      </c>
      <c r="D809" s="6" t="s">
        <v>1029</v>
      </c>
      <c r="E809" s="65"/>
      <c r="F809" s="68"/>
      <c r="G809" s="65"/>
      <c r="H809" s="48"/>
      <c r="I809" s="48"/>
      <c r="J809" s="48"/>
      <c r="K809" s="48"/>
      <c r="L809" s="48"/>
      <c r="M809" s="51"/>
      <c r="N809" s="54"/>
      <c r="O809" s="57"/>
    </row>
    <row r="810" spans="1:15" x14ac:dyDescent="0.25">
      <c r="A810" s="62"/>
      <c r="B810" s="62"/>
      <c r="C810" s="5" t="s">
        <v>1030</v>
      </c>
      <c r="D810" s="59" t="s">
        <v>1031</v>
      </c>
      <c r="E810" s="65"/>
      <c r="F810" s="68"/>
      <c r="G810" s="65"/>
      <c r="H810" s="48"/>
      <c r="I810" s="48"/>
      <c r="J810" s="48"/>
      <c r="K810" s="48"/>
      <c r="L810" s="48"/>
      <c r="M810" s="51"/>
      <c r="N810" s="54"/>
      <c r="O810" s="57"/>
    </row>
    <row r="811" spans="1:15" x14ac:dyDescent="0.25">
      <c r="A811" s="62"/>
      <c r="B811" s="62"/>
      <c r="C811" s="5" t="s">
        <v>1032</v>
      </c>
      <c r="D811" s="59"/>
      <c r="E811" s="65"/>
      <c r="F811" s="68"/>
      <c r="G811" s="65"/>
      <c r="H811" s="48"/>
      <c r="I811" s="48"/>
      <c r="J811" s="48"/>
      <c r="K811" s="48"/>
      <c r="L811" s="48"/>
      <c r="M811" s="51"/>
      <c r="N811" s="54"/>
      <c r="O811" s="57"/>
    </row>
    <row r="812" spans="1:15" x14ac:dyDescent="0.25">
      <c r="A812" s="62"/>
      <c r="B812" s="62"/>
      <c r="C812" s="5" t="s">
        <v>379</v>
      </c>
      <c r="D812" s="59"/>
      <c r="E812" s="65"/>
      <c r="F812" s="68"/>
      <c r="G812" s="65"/>
      <c r="H812" s="48"/>
      <c r="I812" s="48"/>
      <c r="J812" s="48"/>
      <c r="K812" s="48"/>
      <c r="L812" s="48"/>
      <c r="M812" s="51"/>
      <c r="N812" s="54"/>
      <c r="O812" s="57"/>
    </row>
    <row r="813" spans="1:15" x14ac:dyDescent="0.25">
      <c r="A813" s="63"/>
      <c r="B813" s="63"/>
      <c r="C813" s="7" t="s">
        <v>1033</v>
      </c>
      <c r="D813" s="60"/>
      <c r="E813" s="66"/>
      <c r="F813" s="69"/>
      <c r="G813" s="66"/>
      <c r="H813" s="49"/>
      <c r="I813" s="49"/>
      <c r="J813" s="49"/>
      <c r="K813" s="49"/>
      <c r="L813" s="49"/>
      <c r="M813" s="52"/>
      <c r="N813" s="55"/>
      <c r="O813" s="58"/>
    </row>
    <row r="814" spans="1:15" x14ac:dyDescent="0.25">
      <c r="A814" s="61">
        <v>135</v>
      </c>
      <c r="B814" s="61">
        <v>82</v>
      </c>
      <c r="C814" s="3" t="s">
        <v>1041</v>
      </c>
      <c r="D814" s="4" t="s">
        <v>1042</v>
      </c>
      <c r="E814" s="64">
        <v>220000</v>
      </c>
      <c r="F814" s="67" t="s">
        <v>21</v>
      </c>
      <c r="G814" s="64">
        <v>110000</v>
      </c>
      <c r="H814" s="47">
        <v>2</v>
      </c>
      <c r="I814" s="47">
        <v>18</v>
      </c>
      <c r="J814" s="47">
        <v>1</v>
      </c>
      <c r="K814" s="47">
        <v>5</v>
      </c>
      <c r="L814" s="47">
        <v>8</v>
      </c>
      <c r="M814" s="50">
        <f>SUM(H814:L819)</f>
        <v>34</v>
      </c>
      <c r="N814" s="53">
        <v>0</v>
      </c>
      <c r="O814" s="56">
        <v>110000</v>
      </c>
    </row>
    <row r="815" spans="1:15" ht="31.5" x14ac:dyDescent="0.25">
      <c r="A815" s="62"/>
      <c r="B815" s="62"/>
      <c r="C815" s="5" t="s">
        <v>22</v>
      </c>
      <c r="D815" s="6" t="s">
        <v>1043</v>
      </c>
      <c r="E815" s="65"/>
      <c r="F815" s="68"/>
      <c r="G815" s="65"/>
      <c r="H815" s="48"/>
      <c r="I815" s="48"/>
      <c r="J815" s="48"/>
      <c r="K815" s="48"/>
      <c r="L815" s="48"/>
      <c r="M815" s="51"/>
      <c r="N815" s="54"/>
      <c r="O815" s="57"/>
    </row>
    <row r="816" spans="1:15" x14ac:dyDescent="0.25">
      <c r="A816" s="62"/>
      <c r="B816" s="62"/>
      <c r="C816" s="5" t="s">
        <v>1044</v>
      </c>
      <c r="D816" s="59" t="s">
        <v>1045</v>
      </c>
      <c r="E816" s="65"/>
      <c r="F816" s="68"/>
      <c r="G816" s="65"/>
      <c r="H816" s="48"/>
      <c r="I816" s="48"/>
      <c r="J816" s="48"/>
      <c r="K816" s="48"/>
      <c r="L816" s="48"/>
      <c r="M816" s="51"/>
      <c r="N816" s="54"/>
      <c r="O816" s="57"/>
    </row>
    <row r="817" spans="1:15" x14ac:dyDescent="0.25">
      <c r="A817" s="62"/>
      <c r="B817" s="62"/>
      <c r="C817" s="5" t="s">
        <v>1046</v>
      </c>
      <c r="D817" s="59"/>
      <c r="E817" s="65"/>
      <c r="F817" s="68"/>
      <c r="G817" s="65"/>
      <c r="H817" s="48"/>
      <c r="I817" s="48"/>
      <c r="J817" s="48"/>
      <c r="K817" s="48"/>
      <c r="L817" s="48"/>
      <c r="M817" s="51"/>
      <c r="N817" s="54"/>
      <c r="O817" s="57"/>
    </row>
    <row r="818" spans="1:15" x14ac:dyDescent="0.25">
      <c r="A818" s="62"/>
      <c r="B818" s="62"/>
      <c r="C818" s="5" t="s">
        <v>886</v>
      </c>
      <c r="D818" s="59"/>
      <c r="E818" s="65"/>
      <c r="F818" s="68"/>
      <c r="G818" s="65"/>
      <c r="H818" s="48"/>
      <c r="I818" s="48"/>
      <c r="J818" s="48"/>
      <c r="K818" s="48"/>
      <c r="L818" s="48"/>
      <c r="M818" s="51"/>
      <c r="N818" s="54"/>
      <c r="O818" s="57"/>
    </row>
    <row r="819" spans="1:15" x14ac:dyDescent="0.25">
      <c r="A819" s="63"/>
      <c r="B819" s="63"/>
      <c r="C819" s="7" t="s">
        <v>1047</v>
      </c>
      <c r="D819" s="60"/>
      <c r="E819" s="66"/>
      <c r="F819" s="69"/>
      <c r="G819" s="66"/>
      <c r="H819" s="49"/>
      <c r="I819" s="49"/>
      <c r="J819" s="49"/>
      <c r="K819" s="49"/>
      <c r="L819" s="49"/>
      <c r="M819" s="52"/>
      <c r="N819" s="55"/>
      <c r="O819" s="58"/>
    </row>
    <row r="820" spans="1:15" x14ac:dyDescent="0.25">
      <c r="A820" s="61">
        <v>136</v>
      </c>
      <c r="B820" s="61">
        <v>146</v>
      </c>
      <c r="C820" s="3" t="s">
        <v>1128</v>
      </c>
      <c r="D820" s="4" t="s">
        <v>1129</v>
      </c>
      <c r="E820" s="64">
        <v>400000</v>
      </c>
      <c r="F820" s="67" t="s">
        <v>21</v>
      </c>
      <c r="G820" s="64">
        <v>200000</v>
      </c>
      <c r="H820" s="47">
        <v>2</v>
      </c>
      <c r="I820" s="47">
        <v>18</v>
      </c>
      <c r="J820" s="47">
        <v>5</v>
      </c>
      <c r="K820" s="47">
        <v>1</v>
      </c>
      <c r="L820" s="47">
        <v>8</v>
      </c>
      <c r="M820" s="50">
        <f>SUM(H820:L825)</f>
        <v>34</v>
      </c>
      <c r="N820" s="53">
        <v>0</v>
      </c>
      <c r="O820" s="56">
        <v>200000</v>
      </c>
    </row>
    <row r="821" spans="1:15" ht="31.5" x14ac:dyDescent="0.25">
      <c r="A821" s="62"/>
      <c r="B821" s="62"/>
      <c r="C821" s="5" t="s">
        <v>22</v>
      </c>
      <c r="D821" s="6" t="s">
        <v>1130</v>
      </c>
      <c r="E821" s="65"/>
      <c r="F821" s="68"/>
      <c r="G821" s="65"/>
      <c r="H821" s="48"/>
      <c r="I821" s="48"/>
      <c r="J821" s="48"/>
      <c r="K821" s="48"/>
      <c r="L821" s="48"/>
      <c r="M821" s="51"/>
      <c r="N821" s="54"/>
      <c r="O821" s="57"/>
    </row>
    <row r="822" spans="1:15" x14ac:dyDescent="0.25">
      <c r="A822" s="62"/>
      <c r="B822" s="62"/>
      <c r="C822" s="5" t="s">
        <v>1131</v>
      </c>
      <c r="D822" s="59" t="s">
        <v>1132</v>
      </c>
      <c r="E822" s="65"/>
      <c r="F822" s="68"/>
      <c r="G822" s="65"/>
      <c r="H822" s="48"/>
      <c r="I822" s="48"/>
      <c r="J822" s="48"/>
      <c r="K822" s="48"/>
      <c r="L822" s="48"/>
      <c r="M822" s="51"/>
      <c r="N822" s="54"/>
      <c r="O822" s="57"/>
    </row>
    <row r="823" spans="1:15" x14ac:dyDescent="0.25">
      <c r="A823" s="62"/>
      <c r="B823" s="62"/>
      <c r="C823" s="5" t="s">
        <v>1133</v>
      </c>
      <c r="D823" s="59"/>
      <c r="E823" s="65"/>
      <c r="F823" s="68"/>
      <c r="G823" s="65"/>
      <c r="H823" s="48"/>
      <c r="I823" s="48"/>
      <c r="J823" s="48"/>
      <c r="K823" s="48"/>
      <c r="L823" s="48"/>
      <c r="M823" s="51"/>
      <c r="N823" s="54"/>
      <c r="O823" s="57"/>
    </row>
    <row r="824" spans="1:15" x14ac:dyDescent="0.25">
      <c r="A824" s="62"/>
      <c r="B824" s="62"/>
      <c r="C824" s="5" t="s">
        <v>815</v>
      </c>
      <c r="D824" s="59"/>
      <c r="E824" s="65"/>
      <c r="F824" s="68"/>
      <c r="G824" s="65"/>
      <c r="H824" s="48"/>
      <c r="I824" s="48"/>
      <c r="J824" s="48"/>
      <c r="K824" s="48"/>
      <c r="L824" s="48"/>
      <c r="M824" s="51"/>
      <c r="N824" s="54"/>
      <c r="O824" s="57"/>
    </row>
    <row r="825" spans="1:15" x14ac:dyDescent="0.25">
      <c r="A825" s="63"/>
      <c r="B825" s="63"/>
      <c r="C825" s="7" t="s">
        <v>1134</v>
      </c>
      <c r="D825" s="60"/>
      <c r="E825" s="66"/>
      <c r="F825" s="69"/>
      <c r="G825" s="66"/>
      <c r="H825" s="49"/>
      <c r="I825" s="49"/>
      <c r="J825" s="49"/>
      <c r="K825" s="49"/>
      <c r="L825" s="49"/>
      <c r="M825" s="52"/>
      <c r="N825" s="55"/>
      <c r="O825" s="58"/>
    </row>
    <row r="826" spans="1:15" x14ac:dyDescent="0.25">
      <c r="A826" s="61">
        <v>137</v>
      </c>
      <c r="B826" s="61">
        <v>13</v>
      </c>
      <c r="C826" s="3" t="s">
        <v>1048</v>
      </c>
      <c r="D826" s="4" t="s">
        <v>1049</v>
      </c>
      <c r="E826" s="64">
        <v>232000</v>
      </c>
      <c r="F826" s="67" t="s">
        <v>21</v>
      </c>
      <c r="G826" s="64">
        <v>92800</v>
      </c>
      <c r="H826" s="47">
        <v>6</v>
      </c>
      <c r="I826" s="47">
        <v>18</v>
      </c>
      <c r="J826" s="47">
        <v>1</v>
      </c>
      <c r="K826" s="47">
        <v>1</v>
      </c>
      <c r="L826" s="47">
        <v>8</v>
      </c>
      <c r="M826" s="50">
        <f>SUM(H826:L831)</f>
        <v>34</v>
      </c>
      <c r="N826" s="53">
        <v>0</v>
      </c>
      <c r="O826" s="56">
        <v>92800</v>
      </c>
    </row>
    <row r="827" spans="1:15" ht="31.5" x14ac:dyDescent="0.25">
      <c r="A827" s="62"/>
      <c r="B827" s="62"/>
      <c r="C827" s="5" t="s">
        <v>22</v>
      </c>
      <c r="D827" s="6" t="s">
        <v>1049</v>
      </c>
      <c r="E827" s="65"/>
      <c r="F827" s="68"/>
      <c r="G827" s="65"/>
      <c r="H827" s="48"/>
      <c r="I827" s="48"/>
      <c r="J827" s="48"/>
      <c r="K827" s="48"/>
      <c r="L827" s="48"/>
      <c r="M827" s="51"/>
      <c r="N827" s="54"/>
      <c r="O827" s="57"/>
    </row>
    <row r="828" spans="1:15" x14ac:dyDescent="0.25">
      <c r="A828" s="62"/>
      <c r="B828" s="62"/>
      <c r="C828" s="5" t="s">
        <v>1050</v>
      </c>
      <c r="D828" s="59" t="s">
        <v>1051</v>
      </c>
      <c r="E828" s="65"/>
      <c r="F828" s="68"/>
      <c r="G828" s="65"/>
      <c r="H828" s="48"/>
      <c r="I828" s="48"/>
      <c r="J828" s="48"/>
      <c r="K828" s="48"/>
      <c r="L828" s="48"/>
      <c r="M828" s="51"/>
      <c r="N828" s="54"/>
      <c r="O828" s="57"/>
    </row>
    <row r="829" spans="1:15" x14ac:dyDescent="0.25">
      <c r="A829" s="62"/>
      <c r="B829" s="62"/>
      <c r="C829" s="5" t="s">
        <v>1052</v>
      </c>
      <c r="D829" s="59"/>
      <c r="E829" s="65"/>
      <c r="F829" s="68"/>
      <c r="G829" s="65"/>
      <c r="H829" s="48"/>
      <c r="I829" s="48"/>
      <c r="J829" s="48"/>
      <c r="K829" s="48"/>
      <c r="L829" s="48"/>
      <c r="M829" s="51"/>
      <c r="N829" s="54"/>
      <c r="O829" s="57"/>
    </row>
    <row r="830" spans="1:15" x14ac:dyDescent="0.25">
      <c r="A830" s="62"/>
      <c r="B830" s="62"/>
      <c r="C830" s="5" t="s">
        <v>604</v>
      </c>
      <c r="D830" s="59"/>
      <c r="E830" s="65"/>
      <c r="F830" s="68"/>
      <c r="G830" s="65"/>
      <c r="H830" s="48"/>
      <c r="I830" s="48"/>
      <c r="J830" s="48"/>
      <c r="K830" s="48"/>
      <c r="L830" s="48"/>
      <c r="M830" s="51"/>
      <c r="N830" s="54"/>
      <c r="O830" s="57"/>
    </row>
    <row r="831" spans="1:15" x14ac:dyDescent="0.25">
      <c r="A831" s="63"/>
      <c r="B831" s="63"/>
      <c r="C831" s="7" t="s">
        <v>1053</v>
      </c>
      <c r="D831" s="60"/>
      <c r="E831" s="66"/>
      <c r="F831" s="69"/>
      <c r="G831" s="66"/>
      <c r="H831" s="49"/>
      <c r="I831" s="49"/>
      <c r="J831" s="49"/>
      <c r="K831" s="49"/>
      <c r="L831" s="49"/>
      <c r="M831" s="52"/>
      <c r="N831" s="55"/>
      <c r="O831" s="58"/>
    </row>
    <row r="832" spans="1:15" ht="21" x14ac:dyDescent="0.25">
      <c r="A832" s="61">
        <v>138</v>
      </c>
      <c r="B832" s="61">
        <v>57</v>
      </c>
      <c r="C832" s="3" t="s">
        <v>1054</v>
      </c>
      <c r="D832" s="4" t="s">
        <v>1055</v>
      </c>
      <c r="E832" s="64">
        <v>650000</v>
      </c>
      <c r="F832" s="67" t="s">
        <v>21</v>
      </c>
      <c r="G832" s="64">
        <v>300000</v>
      </c>
      <c r="H832" s="47">
        <v>2</v>
      </c>
      <c r="I832" s="47">
        <v>18</v>
      </c>
      <c r="J832" s="47">
        <v>1</v>
      </c>
      <c r="K832" s="47">
        <v>5</v>
      </c>
      <c r="L832" s="47">
        <v>8</v>
      </c>
      <c r="M832" s="50">
        <f>SUM(H832:L837)</f>
        <v>34</v>
      </c>
      <c r="N832" s="53">
        <v>0</v>
      </c>
      <c r="O832" s="56">
        <v>300000</v>
      </c>
    </row>
    <row r="833" spans="1:15" ht="31.5" x14ac:dyDescent="0.25">
      <c r="A833" s="62"/>
      <c r="B833" s="62"/>
      <c r="C833" s="5" t="s">
        <v>22</v>
      </c>
      <c r="D833" s="6" t="s">
        <v>1055</v>
      </c>
      <c r="E833" s="65"/>
      <c r="F833" s="68"/>
      <c r="G833" s="65"/>
      <c r="H833" s="48"/>
      <c r="I833" s="48"/>
      <c r="J833" s="48"/>
      <c r="K833" s="48"/>
      <c r="L833" s="48"/>
      <c r="M833" s="51"/>
      <c r="N833" s="54"/>
      <c r="O833" s="57"/>
    </row>
    <row r="834" spans="1:15" x14ac:dyDescent="0.25">
      <c r="A834" s="62"/>
      <c r="B834" s="62"/>
      <c r="C834" s="5" t="s">
        <v>1056</v>
      </c>
      <c r="D834" s="59" t="s">
        <v>1057</v>
      </c>
      <c r="E834" s="65"/>
      <c r="F834" s="68"/>
      <c r="G834" s="65"/>
      <c r="H834" s="48"/>
      <c r="I834" s="48"/>
      <c r="J834" s="48"/>
      <c r="K834" s="48"/>
      <c r="L834" s="48"/>
      <c r="M834" s="51"/>
      <c r="N834" s="54"/>
      <c r="O834" s="57"/>
    </row>
    <row r="835" spans="1:15" x14ac:dyDescent="0.25">
      <c r="A835" s="62"/>
      <c r="B835" s="62"/>
      <c r="C835" s="5" t="s">
        <v>1058</v>
      </c>
      <c r="D835" s="59"/>
      <c r="E835" s="65"/>
      <c r="F835" s="68"/>
      <c r="G835" s="65"/>
      <c r="H835" s="48"/>
      <c r="I835" s="48"/>
      <c r="J835" s="48"/>
      <c r="K835" s="48"/>
      <c r="L835" s="48"/>
      <c r="M835" s="51"/>
      <c r="N835" s="54"/>
      <c r="O835" s="57"/>
    </row>
    <row r="836" spans="1:15" x14ac:dyDescent="0.25">
      <c r="A836" s="62"/>
      <c r="B836" s="62"/>
      <c r="C836" s="5" t="s">
        <v>748</v>
      </c>
      <c r="D836" s="59"/>
      <c r="E836" s="65"/>
      <c r="F836" s="68"/>
      <c r="G836" s="65"/>
      <c r="H836" s="48"/>
      <c r="I836" s="48"/>
      <c r="J836" s="48"/>
      <c r="K836" s="48"/>
      <c r="L836" s="48"/>
      <c r="M836" s="51"/>
      <c r="N836" s="54"/>
      <c r="O836" s="57"/>
    </row>
    <row r="837" spans="1:15" x14ac:dyDescent="0.25">
      <c r="A837" s="63"/>
      <c r="B837" s="63"/>
      <c r="C837" s="7" t="s">
        <v>1059</v>
      </c>
      <c r="D837" s="60"/>
      <c r="E837" s="66"/>
      <c r="F837" s="69"/>
      <c r="G837" s="66"/>
      <c r="H837" s="49"/>
      <c r="I837" s="49"/>
      <c r="J837" s="49"/>
      <c r="K837" s="49"/>
      <c r="L837" s="49"/>
      <c r="M837" s="52"/>
      <c r="N837" s="55"/>
      <c r="O837" s="58"/>
    </row>
    <row r="838" spans="1:15" x14ac:dyDescent="0.25">
      <c r="A838" s="61">
        <v>139</v>
      </c>
      <c r="B838" s="61">
        <v>12</v>
      </c>
      <c r="C838" s="3" t="s">
        <v>1060</v>
      </c>
      <c r="D838" s="4" t="s">
        <v>1061</v>
      </c>
      <c r="E838" s="64">
        <v>760000</v>
      </c>
      <c r="F838" s="67" t="s">
        <v>21</v>
      </c>
      <c r="G838" s="64">
        <v>300000</v>
      </c>
      <c r="H838" s="47">
        <v>6</v>
      </c>
      <c r="I838" s="47">
        <v>16</v>
      </c>
      <c r="J838" s="47">
        <v>1</v>
      </c>
      <c r="K838" s="47">
        <v>1</v>
      </c>
      <c r="L838" s="47">
        <v>10</v>
      </c>
      <c r="M838" s="50">
        <f>SUM(H838:L843)</f>
        <v>34</v>
      </c>
      <c r="N838" s="53">
        <v>0</v>
      </c>
      <c r="O838" s="56">
        <v>300000</v>
      </c>
    </row>
    <row r="839" spans="1:15" ht="31.5" x14ac:dyDescent="0.25">
      <c r="A839" s="62"/>
      <c r="B839" s="62"/>
      <c r="C839" s="5" t="s">
        <v>22</v>
      </c>
      <c r="D839" s="6" t="s">
        <v>1062</v>
      </c>
      <c r="E839" s="65"/>
      <c r="F839" s="68"/>
      <c r="G839" s="65"/>
      <c r="H839" s="48"/>
      <c r="I839" s="48"/>
      <c r="J839" s="48"/>
      <c r="K839" s="48"/>
      <c r="L839" s="48"/>
      <c r="M839" s="51"/>
      <c r="N839" s="54"/>
      <c r="O839" s="57"/>
    </row>
    <row r="840" spans="1:15" x14ac:dyDescent="0.25">
      <c r="A840" s="62"/>
      <c r="B840" s="62"/>
      <c r="C840" s="5" t="s">
        <v>1063</v>
      </c>
      <c r="D840" s="59" t="s">
        <v>1064</v>
      </c>
      <c r="E840" s="65"/>
      <c r="F840" s="68"/>
      <c r="G840" s="65"/>
      <c r="H840" s="48"/>
      <c r="I840" s="48"/>
      <c r="J840" s="48"/>
      <c r="K840" s="48"/>
      <c r="L840" s="48"/>
      <c r="M840" s="51"/>
      <c r="N840" s="54"/>
      <c r="O840" s="57"/>
    </row>
    <row r="841" spans="1:15" x14ac:dyDescent="0.25">
      <c r="A841" s="62"/>
      <c r="B841" s="62"/>
      <c r="C841" s="5" t="s">
        <v>1065</v>
      </c>
      <c r="D841" s="59"/>
      <c r="E841" s="65"/>
      <c r="F841" s="68"/>
      <c r="G841" s="65"/>
      <c r="H841" s="48"/>
      <c r="I841" s="48"/>
      <c r="J841" s="48"/>
      <c r="K841" s="48"/>
      <c r="L841" s="48"/>
      <c r="M841" s="51"/>
      <c r="N841" s="54"/>
      <c r="O841" s="57"/>
    </row>
    <row r="842" spans="1:15" x14ac:dyDescent="0.25">
      <c r="A842" s="62"/>
      <c r="B842" s="62"/>
      <c r="C842" s="5" t="s">
        <v>402</v>
      </c>
      <c r="D842" s="59"/>
      <c r="E842" s="65"/>
      <c r="F842" s="68"/>
      <c r="G842" s="65"/>
      <c r="H842" s="48"/>
      <c r="I842" s="48"/>
      <c r="J842" s="48"/>
      <c r="K842" s="48"/>
      <c r="L842" s="48"/>
      <c r="M842" s="51"/>
      <c r="N842" s="54"/>
      <c r="O842" s="57"/>
    </row>
    <row r="843" spans="1:15" x14ac:dyDescent="0.25">
      <c r="A843" s="63"/>
      <c r="B843" s="63"/>
      <c r="C843" s="7" t="s">
        <v>1066</v>
      </c>
      <c r="D843" s="60"/>
      <c r="E843" s="66"/>
      <c r="F843" s="69"/>
      <c r="G843" s="66"/>
      <c r="H843" s="49"/>
      <c r="I843" s="49"/>
      <c r="J843" s="49"/>
      <c r="K843" s="49"/>
      <c r="L843" s="49"/>
      <c r="M843" s="52"/>
      <c r="N843" s="55"/>
      <c r="O843" s="58"/>
    </row>
    <row r="844" spans="1:15" x14ac:dyDescent="0.25">
      <c r="A844" s="61">
        <v>140</v>
      </c>
      <c r="B844" s="61">
        <v>25</v>
      </c>
      <c r="C844" s="3" t="s">
        <v>1067</v>
      </c>
      <c r="D844" s="4" t="s">
        <v>1068</v>
      </c>
      <c r="E844" s="64">
        <v>650000</v>
      </c>
      <c r="F844" s="67" t="s">
        <v>21</v>
      </c>
      <c r="G844" s="64">
        <v>300000</v>
      </c>
      <c r="H844" s="47">
        <v>2</v>
      </c>
      <c r="I844" s="47">
        <v>14</v>
      </c>
      <c r="J844" s="47">
        <v>5</v>
      </c>
      <c r="K844" s="47">
        <v>5</v>
      </c>
      <c r="L844" s="47">
        <v>8</v>
      </c>
      <c r="M844" s="50">
        <f>SUM(H844:L849)</f>
        <v>34</v>
      </c>
      <c r="N844" s="53">
        <v>0</v>
      </c>
      <c r="O844" s="56">
        <v>300000</v>
      </c>
    </row>
    <row r="845" spans="1:15" ht="31.5" x14ac:dyDescent="0.25">
      <c r="A845" s="62"/>
      <c r="B845" s="62"/>
      <c r="C845" s="5" t="s">
        <v>22</v>
      </c>
      <c r="D845" s="6" t="s">
        <v>1069</v>
      </c>
      <c r="E845" s="65"/>
      <c r="F845" s="68"/>
      <c r="G845" s="65"/>
      <c r="H845" s="48"/>
      <c r="I845" s="48"/>
      <c r="J845" s="48"/>
      <c r="K845" s="48"/>
      <c r="L845" s="48"/>
      <c r="M845" s="51"/>
      <c r="N845" s="54"/>
      <c r="O845" s="57"/>
    </row>
    <row r="846" spans="1:15" x14ac:dyDescent="0.25">
      <c r="A846" s="62"/>
      <c r="B846" s="62"/>
      <c r="C846" s="5" t="s">
        <v>1070</v>
      </c>
      <c r="D846" s="59" t="s">
        <v>1071</v>
      </c>
      <c r="E846" s="65"/>
      <c r="F846" s="68"/>
      <c r="G846" s="65"/>
      <c r="H846" s="48"/>
      <c r="I846" s="48"/>
      <c r="J846" s="48"/>
      <c r="K846" s="48"/>
      <c r="L846" s="48"/>
      <c r="M846" s="51"/>
      <c r="N846" s="54"/>
      <c r="O846" s="57"/>
    </row>
    <row r="847" spans="1:15" x14ac:dyDescent="0.25">
      <c r="A847" s="62"/>
      <c r="B847" s="62"/>
      <c r="C847" s="5" t="s">
        <v>1072</v>
      </c>
      <c r="D847" s="59"/>
      <c r="E847" s="65"/>
      <c r="F847" s="68"/>
      <c r="G847" s="65"/>
      <c r="H847" s="48"/>
      <c r="I847" s="48"/>
      <c r="J847" s="48"/>
      <c r="K847" s="48"/>
      <c r="L847" s="48"/>
      <c r="M847" s="51"/>
      <c r="N847" s="54"/>
      <c r="O847" s="57"/>
    </row>
    <row r="848" spans="1:15" x14ac:dyDescent="0.25">
      <c r="A848" s="62"/>
      <c r="B848" s="62"/>
      <c r="C848" s="5" t="s">
        <v>870</v>
      </c>
      <c r="D848" s="59"/>
      <c r="E848" s="65"/>
      <c r="F848" s="68"/>
      <c r="G848" s="65"/>
      <c r="H848" s="48"/>
      <c r="I848" s="48"/>
      <c r="J848" s="48"/>
      <c r="K848" s="48"/>
      <c r="L848" s="48"/>
      <c r="M848" s="51"/>
      <c r="N848" s="54"/>
      <c r="O848" s="57"/>
    </row>
    <row r="849" spans="1:15" x14ac:dyDescent="0.25">
      <c r="A849" s="63"/>
      <c r="B849" s="63"/>
      <c r="C849" s="7" t="s">
        <v>1073</v>
      </c>
      <c r="D849" s="60"/>
      <c r="E849" s="66"/>
      <c r="F849" s="69"/>
      <c r="G849" s="66"/>
      <c r="H849" s="49"/>
      <c r="I849" s="49"/>
      <c r="J849" s="49"/>
      <c r="K849" s="49"/>
      <c r="L849" s="49"/>
      <c r="M849" s="52"/>
      <c r="N849" s="55"/>
      <c r="O849" s="58"/>
    </row>
    <row r="850" spans="1:15" x14ac:dyDescent="0.25">
      <c r="A850" s="61">
        <v>141</v>
      </c>
      <c r="B850" s="61">
        <v>17</v>
      </c>
      <c r="C850" s="3" t="s">
        <v>1074</v>
      </c>
      <c r="D850" s="4" t="s">
        <v>1075</v>
      </c>
      <c r="E850" s="64">
        <v>600000</v>
      </c>
      <c r="F850" s="67" t="s">
        <v>21</v>
      </c>
      <c r="G850" s="64">
        <v>300000</v>
      </c>
      <c r="H850" s="47">
        <v>2</v>
      </c>
      <c r="I850" s="47">
        <v>14</v>
      </c>
      <c r="J850" s="47">
        <v>5</v>
      </c>
      <c r="K850" s="47">
        <v>5</v>
      </c>
      <c r="L850" s="47">
        <v>8</v>
      </c>
      <c r="M850" s="50">
        <f>SUM(H850:L855)</f>
        <v>34</v>
      </c>
      <c r="N850" s="53">
        <v>0</v>
      </c>
      <c r="O850" s="56">
        <v>300000</v>
      </c>
    </row>
    <row r="851" spans="1:15" ht="31.5" x14ac:dyDescent="0.25">
      <c r="A851" s="62"/>
      <c r="B851" s="62"/>
      <c r="C851" s="5" t="s">
        <v>22</v>
      </c>
      <c r="D851" s="6" t="s">
        <v>1076</v>
      </c>
      <c r="E851" s="65"/>
      <c r="F851" s="68"/>
      <c r="G851" s="65"/>
      <c r="H851" s="48"/>
      <c r="I851" s="48"/>
      <c r="J851" s="48"/>
      <c r="K851" s="48"/>
      <c r="L851" s="48"/>
      <c r="M851" s="51"/>
      <c r="N851" s="54"/>
      <c r="O851" s="57"/>
    </row>
    <row r="852" spans="1:15" x14ac:dyDescent="0.25">
      <c r="A852" s="62"/>
      <c r="B852" s="62"/>
      <c r="C852" s="5" t="s">
        <v>1077</v>
      </c>
      <c r="D852" s="59" t="s">
        <v>1078</v>
      </c>
      <c r="E852" s="65"/>
      <c r="F852" s="68"/>
      <c r="G852" s="65"/>
      <c r="H852" s="48"/>
      <c r="I852" s="48"/>
      <c r="J852" s="48"/>
      <c r="K852" s="48"/>
      <c r="L852" s="48"/>
      <c r="M852" s="51"/>
      <c r="N852" s="54"/>
      <c r="O852" s="57"/>
    </row>
    <row r="853" spans="1:15" x14ac:dyDescent="0.25">
      <c r="A853" s="62"/>
      <c r="B853" s="62"/>
      <c r="C853" s="5" t="s">
        <v>1079</v>
      </c>
      <c r="D853" s="59"/>
      <c r="E853" s="65"/>
      <c r="F853" s="68"/>
      <c r="G853" s="65"/>
      <c r="H853" s="48"/>
      <c r="I853" s="48"/>
      <c r="J853" s="48"/>
      <c r="K853" s="48"/>
      <c r="L853" s="48"/>
      <c r="M853" s="51"/>
      <c r="N853" s="54"/>
      <c r="O853" s="57"/>
    </row>
    <row r="854" spans="1:15" x14ac:dyDescent="0.25">
      <c r="A854" s="62"/>
      <c r="B854" s="62"/>
      <c r="C854" s="5" t="s">
        <v>66</v>
      </c>
      <c r="D854" s="59"/>
      <c r="E854" s="65"/>
      <c r="F854" s="68"/>
      <c r="G854" s="65"/>
      <c r="H854" s="48"/>
      <c r="I854" s="48"/>
      <c r="J854" s="48"/>
      <c r="K854" s="48"/>
      <c r="L854" s="48"/>
      <c r="M854" s="51"/>
      <c r="N854" s="54"/>
      <c r="O854" s="57"/>
    </row>
    <row r="855" spans="1:15" x14ac:dyDescent="0.25">
      <c r="A855" s="63"/>
      <c r="B855" s="63"/>
      <c r="C855" s="7" t="s">
        <v>1080</v>
      </c>
      <c r="D855" s="60"/>
      <c r="E855" s="66"/>
      <c r="F855" s="69"/>
      <c r="G855" s="66"/>
      <c r="H855" s="49"/>
      <c r="I855" s="49"/>
      <c r="J855" s="49"/>
      <c r="K855" s="49"/>
      <c r="L855" s="49"/>
      <c r="M855" s="52"/>
      <c r="N855" s="55"/>
      <c r="O855" s="58"/>
    </row>
    <row r="856" spans="1:15" x14ac:dyDescent="0.25">
      <c r="A856" s="61">
        <v>142</v>
      </c>
      <c r="B856" s="61">
        <v>50</v>
      </c>
      <c r="C856" s="3" t="s">
        <v>1081</v>
      </c>
      <c r="D856" s="4" t="s">
        <v>1082</v>
      </c>
      <c r="E856" s="64">
        <v>345704</v>
      </c>
      <c r="F856" s="67" t="s">
        <v>21</v>
      </c>
      <c r="G856" s="64">
        <v>172852</v>
      </c>
      <c r="H856" s="47">
        <v>2</v>
      </c>
      <c r="I856" s="47">
        <v>16</v>
      </c>
      <c r="J856" s="47">
        <v>1</v>
      </c>
      <c r="K856" s="47">
        <v>5</v>
      </c>
      <c r="L856" s="47">
        <v>10</v>
      </c>
      <c r="M856" s="50">
        <f>SUM(H856:L861)</f>
        <v>34</v>
      </c>
      <c r="N856" s="53">
        <v>0</v>
      </c>
      <c r="O856" s="56">
        <v>172852</v>
      </c>
    </row>
    <row r="857" spans="1:15" ht="31.5" x14ac:dyDescent="0.25">
      <c r="A857" s="62"/>
      <c r="B857" s="62"/>
      <c r="C857" s="5" t="s">
        <v>22</v>
      </c>
      <c r="D857" s="6" t="s">
        <v>1083</v>
      </c>
      <c r="E857" s="65"/>
      <c r="F857" s="68"/>
      <c r="G857" s="65"/>
      <c r="H857" s="48"/>
      <c r="I857" s="48"/>
      <c r="J857" s="48"/>
      <c r="K857" s="48"/>
      <c r="L857" s="48"/>
      <c r="M857" s="51"/>
      <c r="N857" s="54"/>
      <c r="O857" s="57"/>
    </row>
    <row r="858" spans="1:15" x14ac:dyDescent="0.25">
      <c r="A858" s="62"/>
      <c r="B858" s="62"/>
      <c r="C858" s="5" t="s">
        <v>1084</v>
      </c>
      <c r="D858" s="59" t="s">
        <v>1085</v>
      </c>
      <c r="E858" s="65"/>
      <c r="F858" s="68"/>
      <c r="G858" s="65"/>
      <c r="H858" s="48"/>
      <c r="I858" s="48"/>
      <c r="J858" s="48"/>
      <c r="K858" s="48"/>
      <c r="L858" s="48"/>
      <c r="M858" s="51"/>
      <c r="N858" s="54"/>
      <c r="O858" s="57"/>
    </row>
    <row r="859" spans="1:15" x14ac:dyDescent="0.25">
      <c r="A859" s="62"/>
      <c r="B859" s="62"/>
      <c r="C859" s="5" t="s">
        <v>1086</v>
      </c>
      <c r="D859" s="59"/>
      <c r="E859" s="65"/>
      <c r="F859" s="68"/>
      <c r="G859" s="65"/>
      <c r="H859" s="48"/>
      <c r="I859" s="48"/>
      <c r="J859" s="48"/>
      <c r="K859" s="48"/>
      <c r="L859" s="48"/>
      <c r="M859" s="51"/>
      <c r="N859" s="54"/>
      <c r="O859" s="57"/>
    </row>
    <row r="860" spans="1:15" x14ac:dyDescent="0.25">
      <c r="A860" s="62"/>
      <c r="B860" s="62"/>
      <c r="C860" s="5" t="s">
        <v>1087</v>
      </c>
      <c r="D860" s="59"/>
      <c r="E860" s="65"/>
      <c r="F860" s="68"/>
      <c r="G860" s="65"/>
      <c r="H860" s="48"/>
      <c r="I860" s="48"/>
      <c r="J860" s="48"/>
      <c r="K860" s="48"/>
      <c r="L860" s="48"/>
      <c r="M860" s="51"/>
      <c r="N860" s="54"/>
      <c r="O860" s="57"/>
    </row>
    <row r="861" spans="1:15" x14ac:dyDescent="0.25">
      <c r="A861" s="63"/>
      <c r="B861" s="63"/>
      <c r="C861" s="7" t="s">
        <v>1088</v>
      </c>
      <c r="D861" s="60"/>
      <c r="E861" s="66"/>
      <c r="F861" s="69"/>
      <c r="G861" s="66"/>
      <c r="H861" s="49"/>
      <c r="I861" s="49"/>
      <c r="J861" s="49"/>
      <c r="K861" s="49"/>
      <c r="L861" s="49"/>
      <c r="M861" s="52"/>
      <c r="N861" s="55"/>
      <c r="O861" s="58"/>
    </row>
    <row r="862" spans="1:15" x14ac:dyDescent="0.25">
      <c r="A862" s="61">
        <v>144</v>
      </c>
      <c r="B862" s="61">
        <v>157</v>
      </c>
      <c r="C862" s="3" t="s">
        <v>1096</v>
      </c>
      <c r="D862" s="4" t="s">
        <v>1097</v>
      </c>
      <c r="E862" s="64">
        <v>441190</v>
      </c>
      <c r="F862" s="67" t="s">
        <v>21</v>
      </c>
      <c r="G862" s="64">
        <v>200000</v>
      </c>
      <c r="H862" s="47">
        <v>6</v>
      </c>
      <c r="I862" s="47">
        <v>12</v>
      </c>
      <c r="J862" s="47">
        <v>1</v>
      </c>
      <c r="K862" s="47">
        <v>5</v>
      </c>
      <c r="L862" s="47">
        <v>10</v>
      </c>
      <c r="M862" s="50">
        <f>SUM(H862:L867)</f>
        <v>34</v>
      </c>
      <c r="N862" s="53">
        <v>0</v>
      </c>
      <c r="O862" s="56">
        <v>200000</v>
      </c>
    </row>
    <row r="863" spans="1:15" ht="31.5" x14ac:dyDescent="0.25">
      <c r="A863" s="62"/>
      <c r="B863" s="62"/>
      <c r="C863" s="5" t="s">
        <v>22</v>
      </c>
      <c r="D863" s="6" t="s">
        <v>1098</v>
      </c>
      <c r="E863" s="65"/>
      <c r="F863" s="68"/>
      <c r="G863" s="65"/>
      <c r="H863" s="48"/>
      <c r="I863" s="48"/>
      <c r="J863" s="48"/>
      <c r="K863" s="48"/>
      <c r="L863" s="48"/>
      <c r="M863" s="51"/>
      <c r="N863" s="54"/>
      <c r="O863" s="57"/>
    </row>
    <row r="864" spans="1:15" x14ac:dyDescent="0.25">
      <c r="A864" s="62"/>
      <c r="B864" s="62"/>
      <c r="C864" s="5" t="s">
        <v>1099</v>
      </c>
      <c r="D864" s="59" t="s">
        <v>1100</v>
      </c>
      <c r="E864" s="65"/>
      <c r="F864" s="68"/>
      <c r="G864" s="65"/>
      <c r="H864" s="48"/>
      <c r="I864" s="48"/>
      <c r="J864" s="48"/>
      <c r="K864" s="48"/>
      <c r="L864" s="48"/>
      <c r="M864" s="51"/>
      <c r="N864" s="54"/>
      <c r="O864" s="57"/>
    </row>
    <row r="865" spans="1:15" x14ac:dyDescent="0.25">
      <c r="A865" s="62"/>
      <c r="B865" s="62"/>
      <c r="C865" s="5" t="s">
        <v>1101</v>
      </c>
      <c r="D865" s="59"/>
      <c r="E865" s="65"/>
      <c r="F865" s="68"/>
      <c r="G865" s="65"/>
      <c r="H865" s="48"/>
      <c r="I865" s="48"/>
      <c r="J865" s="48"/>
      <c r="K865" s="48"/>
      <c r="L865" s="48"/>
      <c r="M865" s="51"/>
      <c r="N865" s="54"/>
      <c r="O865" s="57"/>
    </row>
    <row r="866" spans="1:15" x14ac:dyDescent="0.25">
      <c r="A866" s="62"/>
      <c r="B866" s="62"/>
      <c r="C866" s="5" t="s">
        <v>1102</v>
      </c>
      <c r="D866" s="59"/>
      <c r="E866" s="65"/>
      <c r="F866" s="68"/>
      <c r="G866" s="65"/>
      <c r="H866" s="48"/>
      <c r="I866" s="48"/>
      <c r="J866" s="48"/>
      <c r="K866" s="48"/>
      <c r="L866" s="48"/>
      <c r="M866" s="51"/>
      <c r="N866" s="54"/>
      <c r="O866" s="57"/>
    </row>
    <row r="867" spans="1:15" x14ac:dyDescent="0.25">
      <c r="A867" s="63"/>
      <c r="B867" s="63"/>
      <c r="C867" s="7" t="s">
        <v>1103</v>
      </c>
      <c r="D867" s="60"/>
      <c r="E867" s="66"/>
      <c r="F867" s="69"/>
      <c r="G867" s="66"/>
      <c r="H867" s="49"/>
      <c r="I867" s="49"/>
      <c r="J867" s="49"/>
      <c r="K867" s="49"/>
      <c r="L867" s="49"/>
      <c r="M867" s="52"/>
      <c r="N867" s="55"/>
      <c r="O867" s="58"/>
    </row>
    <row r="868" spans="1:15" ht="21" x14ac:dyDescent="0.25">
      <c r="A868" s="61">
        <v>145</v>
      </c>
      <c r="B868" s="61">
        <v>69</v>
      </c>
      <c r="C868" s="3" t="s">
        <v>1104</v>
      </c>
      <c r="D868" s="4" t="s">
        <v>1105</v>
      </c>
      <c r="E868" s="64">
        <v>580000</v>
      </c>
      <c r="F868" s="67" t="s">
        <v>21</v>
      </c>
      <c r="G868" s="64">
        <v>290000</v>
      </c>
      <c r="H868" s="47">
        <v>6</v>
      </c>
      <c r="I868" s="47">
        <v>14</v>
      </c>
      <c r="J868" s="47">
        <v>1</v>
      </c>
      <c r="K868" s="47">
        <v>5</v>
      </c>
      <c r="L868" s="47">
        <v>8</v>
      </c>
      <c r="M868" s="50">
        <f>SUM(H868:L873)</f>
        <v>34</v>
      </c>
      <c r="N868" s="53">
        <v>0</v>
      </c>
      <c r="O868" s="56">
        <v>290000</v>
      </c>
    </row>
    <row r="869" spans="1:15" ht="31.5" x14ac:dyDescent="0.25">
      <c r="A869" s="62"/>
      <c r="B869" s="62"/>
      <c r="C869" s="5" t="s">
        <v>22</v>
      </c>
      <c r="D869" s="6" t="s">
        <v>1106</v>
      </c>
      <c r="E869" s="65"/>
      <c r="F869" s="68"/>
      <c r="G869" s="65"/>
      <c r="H869" s="48"/>
      <c r="I869" s="48"/>
      <c r="J869" s="48"/>
      <c r="K869" s="48"/>
      <c r="L869" s="48"/>
      <c r="M869" s="51"/>
      <c r="N869" s="54"/>
      <c r="O869" s="57"/>
    </row>
    <row r="870" spans="1:15" x14ac:dyDescent="0.25">
      <c r="A870" s="62"/>
      <c r="B870" s="62"/>
      <c r="C870" s="5" t="s">
        <v>1107</v>
      </c>
      <c r="D870" s="59" t="s">
        <v>1108</v>
      </c>
      <c r="E870" s="65"/>
      <c r="F870" s="68"/>
      <c r="G870" s="65"/>
      <c r="H870" s="48"/>
      <c r="I870" s="48"/>
      <c r="J870" s="48"/>
      <c r="K870" s="48"/>
      <c r="L870" s="48"/>
      <c r="M870" s="51"/>
      <c r="N870" s="54"/>
      <c r="O870" s="57"/>
    </row>
    <row r="871" spans="1:15" ht="21" x14ac:dyDescent="0.25">
      <c r="A871" s="62"/>
      <c r="B871" s="62"/>
      <c r="C871" s="5" t="s">
        <v>1109</v>
      </c>
      <c r="D871" s="59"/>
      <c r="E871" s="65"/>
      <c r="F871" s="68"/>
      <c r="G871" s="65"/>
      <c r="H871" s="48"/>
      <c r="I871" s="48"/>
      <c r="J871" s="48"/>
      <c r="K871" s="48"/>
      <c r="L871" s="48"/>
      <c r="M871" s="51"/>
      <c r="N871" s="54"/>
      <c r="O871" s="57"/>
    </row>
    <row r="872" spans="1:15" x14ac:dyDescent="0.25">
      <c r="A872" s="62"/>
      <c r="B872" s="62"/>
      <c r="C872" s="5" t="s">
        <v>1110</v>
      </c>
      <c r="D872" s="59"/>
      <c r="E872" s="65"/>
      <c r="F872" s="68"/>
      <c r="G872" s="65"/>
      <c r="H872" s="48"/>
      <c r="I872" s="48"/>
      <c r="J872" s="48"/>
      <c r="K872" s="48"/>
      <c r="L872" s="48"/>
      <c r="M872" s="51"/>
      <c r="N872" s="54"/>
      <c r="O872" s="57"/>
    </row>
    <row r="873" spans="1:15" x14ac:dyDescent="0.25">
      <c r="A873" s="63"/>
      <c r="B873" s="63"/>
      <c r="C873" s="7" t="s">
        <v>1111</v>
      </c>
      <c r="D873" s="60"/>
      <c r="E873" s="66"/>
      <c r="F873" s="69"/>
      <c r="G873" s="66"/>
      <c r="H873" s="49"/>
      <c r="I873" s="49"/>
      <c r="J873" s="49"/>
      <c r="K873" s="49"/>
      <c r="L873" s="49"/>
      <c r="M873" s="52"/>
      <c r="N873" s="55"/>
      <c r="O873" s="58"/>
    </row>
    <row r="874" spans="1:15" x14ac:dyDescent="0.25">
      <c r="A874" s="61">
        <v>146</v>
      </c>
      <c r="B874" s="61">
        <v>167</v>
      </c>
      <c r="C874" s="3" t="s">
        <v>1112</v>
      </c>
      <c r="D874" s="4" t="s">
        <v>1113</v>
      </c>
      <c r="E874" s="64">
        <v>677503</v>
      </c>
      <c r="F874" s="67" t="s">
        <v>21</v>
      </c>
      <c r="G874" s="64">
        <v>300000</v>
      </c>
      <c r="H874" s="47">
        <v>2</v>
      </c>
      <c r="I874" s="47">
        <v>14</v>
      </c>
      <c r="J874" s="47">
        <v>5</v>
      </c>
      <c r="K874" s="47">
        <v>5</v>
      </c>
      <c r="L874" s="47">
        <v>8</v>
      </c>
      <c r="M874" s="50">
        <f>SUM(H874:L879)</f>
        <v>34</v>
      </c>
      <c r="N874" s="53">
        <v>0</v>
      </c>
      <c r="O874" s="56">
        <v>300000</v>
      </c>
    </row>
    <row r="875" spans="1:15" ht="31.5" x14ac:dyDescent="0.25">
      <c r="A875" s="62"/>
      <c r="B875" s="62"/>
      <c r="C875" s="5" t="s">
        <v>22</v>
      </c>
      <c r="D875" s="6" t="s">
        <v>1114</v>
      </c>
      <c r="E875" s="65"/>
      <c r="F875" s="68"/>
      <c r="G875" s="65"/>
      <c r="H875" s="48"/>
      <c r="I875" s="48"/>
      <c r="J875" s="48"/>
      <c r="K875" s="48"/>
      <c r="L875" s="48"/>
      <c r="M875" s="51"/>
      <c r="N875" s="54"/>
      <c r="O875" s="57"/>
    </row>
    <row r="876" spans="1:15" x14ac:dyDescent="0.25">
      <c r="A876" s="62"/>
      <c r="B876" s="62"/>
      <c r="C876" s="5" t="s">
        <v>1115</v>
      </c>
      <c r="D876" s="59" t="s">
        <v>1116</v>
      </c>
      <c r="E876" s="65"/>
      <c r="F876" s="68"/>
      <c r="G876" s="65"/>
      <c r="H876" s="48"/>
      <c r="I876" s="48"/>
      <c r="J876" s="48"/>
      <c r="K876" s="48"/>
      <c r="L876" s="48"/>
      <c r="M876" s="51"/>
      <c r="N876" s="54"/>
      <c r="O876" s="57"/>
    </row>
    <row r="877" spans="1:15" x14ac:dyDescent="0.25">
      <c r="A877" s="62"/>
      <c r="B877" s="62"/>
      <c r="C877" s="5" t="s">
        <v>1117</v>
      </c>
      <c r="D877" s="59"/>
      <c r="E877" s="65"/>
      <c r="F877" s="68"/>
      <c r="G877" s="65"/>
      <c r="H877" s="48"/>
      <c r="I877" s="48"/>
      <c r="J877" s="48"/>
      <c r="K877" s="48"/>
      <c r="L877" s="48"/>
      <c r="M877" s="51"/>
      <c r="N877" s="54"/>
      <c r="O877" s="57"/>
    </row>
    <row r="878" spans="1:15" x14ac:dyDescent="0.25">
      <c r="A878" s="62"/>
      <c r="B878" s="62"/>
      <c r="C878" s="5" t="s">
        <v>1118</v>
      </c>
      <c r="D878" s="59"/>
      <c r="E878" s="65"/>
      <c r="F878" s="68"/>
      <c r="G878" s="65"/>
      <c r="H878" s="48"/>
      <c r="I878" s="48"/>
      <c r="J878" s="48"/>
      <c r="K878" s="48"/>
      <c r="L878" s="48"/>
      <c r="M878" s="51"/>
      <c r="N878" s="54"/>
      <c r="O878" s="57"/>
    </row>
    <row r="879" spans="1:15" x14ac:dyDescent="0.25">
      <c r="A879" s="63"/>
      <c r="B879" s="63"/>
      <c r="C879" s="7" t="s">
        <v>1119</v>
      </c>
      <c r="D879" s="60"/>
      <c r="E879" s="66"/>
      <c r="F879" s="69"/>
      <c r="G879" s="66"/>
      <c r="H879" s="49"/>
      <c r="I879" s="49"/>
      <c r="J879" s="49"/>
      <c r="K879" s="49"/>
      <c r="L879" s="49"/>
      <c r="M879" s="52"/>
      <c r="N879" s="55"/>
      <c r="O879" s="58"/>
    </row>
    <row r="880" spans="1:15" x14ac:dyDescent="0.25">
      <c r="A880" s="61">
        <v>147</v>
      </c>
      <c r="B880" s="61">
        <v>120</v>
      </c>
      <c r="C880" s="3" t="s">
        <v>1120</v>
      </c>
      <c r="D880" s="4" t="s">
        <v>1121</v>
      </c>
      <c r="E880" s="64">
        <v>180000</v>
      </c>
      <c r="F880" s="67" t="s">
        <v>21</v>
      </c>
      <c r="G880" s="64">
        <v>90000</v>
      </c>
      <c r="H880" s="47">
        <v>6</v>
      </c>
      <c r="I880" s="47">
        <v>10</v>
      </c>
      <c r="J880" s="47">
        <v>5</v>
      </c>
      <c r="K880" s="47">
        <v>5</v>
      </c>
      <c r="L880" s="47">
        <v>8</v>
      </c>
      <c r="M880" s="50">
        <f>SUM(H880:L885)</f>
        <v>34</v>
      </c>
      <c r="N880" s="53">
        <v>0</v>
      </c>
      <c r="O880" s="56">
        <v>90000</v>
      </c>
    </row>
    <row r="881" spans="1:15" ht="31.5" x14ac:dyDescent="0.25">
      <c r="A881" s="62"/>
      <c r="B881" s="62"/>
      <c r="C881" s="5" t="s">
        <v>22</v>
      </c>
      <c r="D881" s="6" t="s">
        <v>1122</v>
      </c>
      <c r="E881" s="65"/>
      <c r="F881" s="68"/>
      <c r="G881" s="65"/>
      <c r="H881" s="48"/>
      <c r="I881" s="48"/>
      <c r="J881" s="48"/>
      <c r="K881" s="48"/>
      <c r="L881" s="48"/>
      <c r="M881" s="51"/>
      <c r="N881" s="54"/>
      <c r="O881" s="57"/>
    </row>
    <row r="882" spans="1:15" x14ac:dyDescent="0.25">
      <c r="A882" s="62"/>
      <c r="B882" s="62"/>
      <c r="C882" s="5" t="s">
        <v>1123</v>
      </c>
      <c r="D882" s="59" t="s">
        <v>1124</v>
      </c>
      <c r="E882" s="65"/>
      <c r="F882" s="68"/>
      <c r="G882" s="65"/>
      <c r="H882" s="48"/>
      <c r="I882" s="48"/>
      <c r="J882" s="48"/>
      <c r="K882" s="48"/>
      <c r="L882" s="48"/>
      <c r="M882" s="51"/>
      <c r="N882" s="54"/>
      <c r="O882" s="57"/>
    </row>
    <row r="883" spans="1:15" x14ac:dyDescent="0.25">
      <c r="A883" s="62"/>
      <c r="B883" s="62"/>
      <c r="C883" s="5" t="s">
        <v>1125</v>
      </c>
      <c r="D883" s="59"/>
      <c r="E883" s="65"/>
      <c r="F883" s="68"/>
      <c r="G883" s="65"/>
      <c r="H883" s="48"/>
      <c r="I883" s="48"/>
      <c r="J883" s="48"/>
      <c r="K883" s="48"/>
      <c r="L883" s="48"/>
      <c r="M883" s="51"/>
      <c r="N883" s="54"/>
      <c r="O883" s="57"/>
    </row>
    <row r="884" spans="1:15" x14ac:dyDescent="0.25">
      <c r="A884" s="62"/>
      <c r="B884" s="62"/>
      <c r="C884" s="5" t="s">
        <v>1126</v>
      </c>
      <c r="D884" s="59"/>
      <c r="E884" s="65"/>
      <c r="F884" s="68"/>
      <c r="G884" s="65"/>
      <c r="H884" s="48"/>
      <c r="I884" s="48"/>
      <c r="J884" s="48"/>
      <c r="K884" s="48"/>
      <c r="L884" s="48"/>
      <c r="M884" s="51"/>
      <c r="N884" s="54"/>
      <c r="O884" s="57"/>
    </row>
    <row r="885" spans="1:15" x14ac:dyDescent="0.25">
      <c r="A885" s="63"/>
      <c r="B885" s="63"/>
      <c r="C885" s="7" t="s">
        <v>1127</v>
      </c>
      <c r="D885" s="60"/>
      <c r="E885" s="66"/>
      <c r="F885" s="69"/>
      <c r="G885" s="66"/>
      <c r="H885" s="49"/>
      <c r="I885" s="49"/>
      <c r="J885" s="49"/>
      <c r="K885" s="49"/>
      <c r="L885" s="49"/>
      <c r="M885" s="52"/>
      <c r="N885" s="55"/>
      <c r="O885" s="58"/>
    </row>
    <row r="886" spans="1:15" x14ac:dyDescent="0.25">
      <c r="A886" s="61">
        <v>148</v>
      </c>
      <c r="B886" s="61">
        <v>102</v>
      </c>
      <c r="C886" s="3" t="s">
        <v>1135</v>
      </c>
      <c r="D886" s="4" t="s">
        <v>1136</v>
      </c>
      <c r="E886" s="64">
        <v>556105</v>
      </c>
      <c r="F886" s="67" t="s">
        <v>21</v>
      </c>
      <c r="G886" s="64">
        <v>250000</v>
      </c>
      <c r="H886" s="47">
        <v>2</v>
      </c>
      <c r="I886" s="47">
        <v>13</v>
      </c>
      <c r="J886" s="47">
        <v>5</v>
      </c>
      <c r="K886" s="47">
        <v>5</v>
      </c>
      <c r="L886" s="47">
        <v>8</v>
      </c>
      <c r="M886" s="50">
        <f>SUM(H886:L891)</f>
        <v>33</v>
      </c>
      <c r="N886" s="53">
        <v>0</v>
      </c>
      <c r="O886" s="56">
        <v>250000</v>
      </c>
    </row>
    <row r="887" spans="1:15" ht="31.5" x14ac:dyDescent="0.25">
      <c r="A887" s="62"/>
      <c r="B887" s="62"/>
      <c r="C887" s="5" t="s">
        <v>22</v>
      </c>
      <c r="D887" s="6" t="s">
        <v>1137</v>
      </c>
      <c r="E887" s="65"/>
      <c r="F887" s="68"/>
      <c r="G887" s="65"/>
      <c r="H887" s="48"/>
      <c r="I887" s="48"/>
      <c r="J887" s="48"/>
      <c r="K887" s="48"/>
      <c r="L887" s="48"/>
      <c r="M887" s="51"/>
      <c r="N887" s="54"/>
      <c r="O887" s="57"/>
    </row>
    <row r="888" spans="1:15" x14ac:dyDescent="0.25">
      <c r="A888" s="62"/>
      <c r="B888" s="62"/>
      <c r="C888" s="5" t="s">
        <v>1138</v>
      </c>
      <c r="D888" s="59" t="s">
        <v>1139</v>
      </c>
      <c r="E888" s="65"/>
      <c r="F888" s="68"/>
      <c r="G888" s="65"/>
      <c r="H888" s="48"/>
      <c r="I888" s="48"/>
      <c r="J888" s="48"/>
      <c r="K888" s="48"/>
      <c r="L888" s="48"/>
      <c r="M888" s="51"/>
      <c r="N888" s="54"/>
      <c r="O888" s="57"/>
    </row>
    <row r="889" spans="1:15" x14ac:dyDescent="0.25">
      <c r="A889" s="62"/>
      <c r="B889" s="62"/>
      <c r="C889" s="5" t="s">
        <v>1140</v>
      </c>
      <c r="D889" s="59"/>
      <c r="E889" s="65"/>
      <c r="F889" s="68"/>
      <c r="G889" s="65"/>
      <c r="H889" s="48"/>
      <c r="I889" s="48"/>
      <c r="J889" s="48"/>
      <c r="K889" s="48"/>
      <c r="L889" s="48"/>
      <c r="M889" s="51"/>
      <c r="N889" s="54"/>
      <c r="O889" s="57"/>
    </row>
    <row r="890" spans="1:15" x14ac:dyDescent="0.25">
      <c r="A890" s="62"/>
      <c r="B890" s="62"/>
      <c r="C890" s="5" t="s">
        <v>356</v>
      </c>
      <c r="D890" s="59"/>
      <c r="E890" s="65"/>
      <c r="F890" s="68"/>
      <c r="G890" s="65"/>
      <c r="H890" s="48"/>
      <c r="I890" s="48"/>
      <c r="J890" s="48"/>
      <c r="K890" s="48"/>
      <c r="L890" s="48"/>
      <c r="M890" s="51"/>
      <c r="N890" s="54"/>
      <c r="O890" s="57"/>
    </row>
    <row r="891" spans="1:15" x14ac:dyDescent="0.25">
      <c r="A891" s="63"/>
      <c r="B891" s="63"/>
      <c r="C891" s="7" t="s">
        <v>1141</v>
      </c>
      <c r="D891" s="60"/>
      <c r="E891" s="66"/>
      <c r="F891" s="69"/>
      <c r="G891" s="66"/>
      <c r="H891" s="49"/>
      <c r="I891" s="49"/>
      <c r="J891" s="49"/>
      <c r="K891" s="49"/>
      <c r="L891" s="49"/>
      <c r="M891" s="52"/>
      <c r="N891" s="55"/>
      <c r="O891" s="58"/>
    </row>
    <row r="892" spans="1:15" x14ac:dyDescent="0.25">
      <c r="A892" s="61">
        <v>149</v>
      </c>
      <c r="B892" s="61">
        <v>152</v>
      </c>
      <c r="C892" s="3" t="s">
        <v>1150</v>
      </c>
      <c r="D892" s="4" t="s">
        <v>1151</v>
      </c>
      <c r="E892" s="64">
        <v>270000</v>
      </c>
      <c r="F892" s="67" t="s">
        <v>21</v>
      </c>
      <c r="G892" s="64">
        <v>135000</v>
      </c>
      <c r="H892" s="47">
        <v>2</v>
      </c>
      <c r="I892" s="47">
        <v>16</v>
      </c>
      <c r="J892" s="47">
        <v>1</v>
      </c>
      <c r="K892" s="47">
        <v>5</v>
      </c>
      <c r="L892" s="47">
        <v>8</v>
      </c>
      <c r="M892" s="50">
        <f>SUM(H892:L897)</f>
        <v>32</v>
      </c>
      <c r="N892" s="53">
        <v>0</v>
      </c>
      <c r="O892" s="56">
        <v>135000</v>
      </c>
    </row>
    <row r="893" spans="1:15" ht="31.5" x14ac:dyDescent="0.25">
      <c r="A893" s="62"/>
      <c r="B893" s="62"/>
      <c r="C893" s="5" t="s">
        <v>22</v>
      </c>
      <c r="D893" s="6" t="s">
        <v>1152</v>
      </c>
      <c r="E893" s="65"/>
      <c r="F893" s="68"/>
      <c r="G893" s="65"/>
      <c r="H893" s="48"/>
      <c r="I893" s="48"/>
      <c r="J893" s="48"/>
      <c r="K893" s="48"/>
      <c r="L893" s="48"/>
      <c r="M893" s="51"/>
      <c r="N893" s="54"/>
      <c r="O893" s="57"/>
    </row>
    <row r="894" spans="1:15" x14ac:dyDescent="0.25">
      <c r="A894" s="62"/>
      <c r="B894" s="62"/>
      <c r="C894" s="5" t="s">
        <v>1153</v>
      </c>
      <c r="D894" s="59" t="s">
        <v>1154</v>
      </c>
      <c r="E894" s="65"/>
      <c r="F894" s="68"/>
      <c r="G894" s="65"/>
      <c r="H894" s="48"/>
      <c r="I894" s="48"/>
      <c r="J894" s="48"/>
      <c r="K894" s="48"/>
      <c r="L894" s="48"/>
      <c r="M894" s="51"/>
      <c r="N894" s="54"/>
      <c r="O894" s="57"/>
    </row>
    <row r="895" spans="1:15" x14ac:dyDescent="0.25">
      <c r="A895" s="62"/>
      <c r="B895" s="62"/>
      <c r="C895" s="5" t="s">
        <v>1155</v>
      </c>
      <c r="D895" s="59"/>
      <c r="E895" s="65"/>
      <c r="F895" s="68"/>
      <c r="G895" s="65"/>
      <c r="H895" s="48"/>
      <c r="I895" s="48"/>
      <c r="J895" s="48"/>
      <c r="K895" s="48"/>
      <c r="L895" s="48"/>
      <c r="M895" s="51"/>
      <c r="N895" s="54"/>
      <c r="O895" s="57"/>
    </row>
    <row r="896" spans="1:15" x14ac:dyDescent="0.25">
      <c r="A896" s="62"/>
      <c r="B896" s="62"/>
      <c r="C896" s="5" t="s">
        <v>489</v>
      </c>
      <c r="D896" s="59"/>
      <c r="E896" s="65"/>
      <c r="F896" s="68"/>
      <c r="G896" s="65"/>
      <c r="H896" s="48"/>
      <c r="I896" s="48"/>
      <c r="J896" s="48"/>
      <c r="K896" s="48"/>
      <c r="L896" s="48"/>
      <c r="M896" s="51"/>
      <c r="N896" s="54"/>
      <c r="O896" s="57"/>
    </row>
    <row r="897" spans="1:15" x14ac:dyDescent="0.25">
      <c r="A897" s="63"/>
      <c r="B897" s="63"/>
      <c r="C897" s="7" t="s">
        <v>1156</v>
      </c>
      <c r="D897" s="60"/>
      <c r="E897" s="66"/>
      <c r="F897" s="69"/>
      <c r="G897" s="66"/>
      <c r="H897" s="49"/>
      <c r="I897" s="49"/>
      <c r="J897" s="49"/>
      <c r="K897" s="49"/>
      <c r="L897" s="49"/>
      <c r="M897" s="52"/>
      <c r="N897" s="55"/>
      <c r="O897" s="58"/>
    </row>
    <row r="898" spans="1:15" ht="21" x14ac:dyDescent="0.25">
      <c r="A898" s="61">
        <v>150</v>
      </c>
      <c r="B898" s="61">
        <v>104</v>
      </c>
      <c r="C898" s="3" t="s">
        <v>1142</v>
      </c>
      <c r="D898" s="4" t="s">
        <v>1143</v>
      </c>
      <c r="E898" s="64">
        <v>640000</v>
      </c>
      <c r="F898" s="67" t="s">
        <v>21</v>
      </c>
      <c r="G898" s="64">
        <v>300000</v>
      </c>
      <c r="H898" s="47">
        <v>2</v>
      </c>
      <c r="I898" s="47">
        <v>16</v>
      </c>
      <c r="J898" s="47">
        <v>1</v>
      </c>
      <c r="K898" s="47">
        <v>5</v>
      </c>
      <c r="L898" s="47">
        <v>8</v>
      </c>
      <c r="M898" s="50">
        <f>SUM(H898:L903)</f>
        <v>32</v>
      </c>
      <c r="N898" s="53">
        <v>0</v>
      </c>
      <c r="O898" s="56">
        <v>300000</v>
      </c>
    </row>
    <row r="899" spans="1:15" ht="31.5" x14ac:dyDescent="0.25">
      <c r="A899" s="62"/>
      <c r="B899" s="62"/>
      <c r="C899" s="5" t="s">
        <v>22</v>
      </c>
      <c r="D899" s="6" t="s">
        <v>1144</v>
      </c>
      <c r="E899" s="65"/>
      <c r="F899" s="68"/>
      <c r="G899" s="65"/>
      <c r="H899" s="48"/>
      <c r="I899" s="48"/>
      <c r="J899" s="48"/>
      <c r="K899" s="48"/>
      <c r="L899" s="48"/>
      <c r="M899" s="51"/>
      <c r="N899" s="54"/>
      <c r="O899" s="57"/>
    </row>
    <row r="900" spans="1:15" x14ac:dyDescent="0.25">
      <c r="A900" s="62"/>
      <c r="B900" s="62"/>
      <c r="C900" s="5" t="s">
        <v>1145</v>
      </c>
      <c r="D900" s="59" t="s">
        <v>1146</v>
      </c>
      <c r="E900" s="65"/>
      <c r="F900" s="68"/>
      <c r="G900" s="65"/>
      <c r="H900" s="48"/>
      <c r="I900" s="48"/>
      <c r="J900" s="48"/>
      <c r="K900" s="48"/>
      <c r="L900" s="48"/>
      <c r="M900" s="51"/>
      <c r="N900" s="54"/>
      <c r="O900" s="57"/>
    </row>
    <row r="901" spans="1:15" x14ac:dyDescent="0.25">
      <c r="A901" s="62"/>
      <c r="B901" s="62"/>
      <c r="C901" s="5" t="s">
        <v>1147</v>
      </c>
      <c r="D901" s="59"/>
      <c r="E901" s="65"/>
      <c r="F901" s="68"/>
      <c r="G901" s="65"/>
      <c r="H901" s="48"/>
      <c r="I901" s="48"/>
      <c r="J901" s="48"/>
      <c r="K901" s="48"/>
      <c r="L901" s="48"/>
      <c r="M901" s="51"/>
      <c r="N901" s="54"/>
      <c r="O901" s="57"/>
    </row>
    <row r="902" spans="1:15" x14ac:dyDescent="0.25">
      <c r="A902" s="62"/>
      <c r="B902" s="62"/>
      <c r="C902" s="5" t="s">
        <v>1148</v>
      </c>
      <c r="D902" s="59"/>
      <c r="E902" s="65"/>
      <c r="F902" s="68"/>
      <c r="G902" s="65"/>
      <c r="H902" s="48"/>
      <c r="I902" s="48"/>
      <c r="J902" s="48"/>
      <c r="K902" s="48"/>
      <c r="L902" s="48"/>
      <c r="M902" s="51"/>
      <c r="N902" s="54"/>
      <c r="O902" s="57"/>
    </row>
    <row r="903" spans="1:15" x14ac:dyDescent="0.25">
      <c r="A903" s="63"/>
      <c r="B903" s="63"/>
      <c r="C903" s="7" t="s">
        <v>1149</v>
      </c>
      <c r="D903" s="60"/>
      <c r="E903" s="66"/>
      <c r="F903" s="69"/>
      <c r="G903" s="66"/>
      <c r="H903" s="49"/>
      <c r="I903" s="49"/>
      <c r="J903" s="49"/>
      <c r="K903" s="49"/>
      <c r="L903" s="49"/>
      <c r="M903" s="52"/>
      <c r="N903" s="55"/>
      <c r="O903" s="58"/>
    </row>
    <row r="904" spans="1:15" x14ac:dyDescent="0.25">
      <c r="A904" s="61">
        <v>151</v>
      </c>
      <c r="B904" s="61">
        <v>98</v>
      </c>
      <c r="C904" s="3" t="s">
        <v>1157</v>
      </c>
      <c r="D904" s="4" t="s">
        <v>1158</v>
      </c>
      <c r="E904" s="64">
        <v>572000</v>
      </c>
      <c r="F904" s="67" t="s">
        <v>21</v>
      </c>
      <c r="G904" s="64">
        <v>286000</v>
      </c>
      <c r="H904" s="47">
        <v>2</v>
      </c>
      <c r="I904" s="47">
        <v>16</v>
      </c>
      <c r="J904" s="47">
        <v>1</v>
      </c>
      <c r="K904" s="47">
        <v>5</v>
      </c>
      <c r="L904" s="47">
        <v>8</v>
      </c>
      <c r="M904" s="50">
        <f>SUM(H904:L909)</f>
        <v>32</v>
      </c>
      <c r="N904" s="53">
        <v>0</v>
      </c>
      <c r="O904" s="56">
        <v>286000</v>
      </c>
    </row>
    <row r="905" spans="1:15" ht="31.5" x14ac:dyDescent="0.25">
      <c r="A905" s="62"/>
      <c r="B905" s="62"/>
      <c r="C905" s="5" t="s">
        <v>22</v>
      </c>
      <c r="D905" s="6" t="s">
        <v>1159</v>
      </c>
      <c r="E905" s="65"/>
      <c r="F905" s="68"/>
      <c r="G905" s="65"/>
      <c r="H905" s="48"/>
      <c r="I905" s="48"/>
      <c r="J905" s="48"/>
      <c r="K905" s="48"/>
      <c r="L905" s="48"/>
      <c r="M905" s="51"/>
      <c r="N905" s="54"/>
      <c r="O905" s="57"/>
    </row>
    <row r="906" spans="1:15" x14ac:dyDescent="0.25">
      <c r="A906" s="62"/>
      <c r="B906" s="62"/>
      <c r="C906" s="5" t="s">
        <v>1160</v>
      </c>
      <c r="D906" s="59" t="s">
        <v>1161</v>
      </c>
      <c r="E906" s="65"/>
      <c r="F906" s="68"/>
      <c r="G906" s="65"/>
      <c r="H906" s="48"/>
      <c r="I906" s="48"/>
      <c r="J906" s="48"/>
      <c r="K906" s="48"/>
      <c r="L906" s="48"/>
      <c r="M906" s="51"/>
      <c r="N906" s="54"/>
      <c r="O906" s="57"/>
    </row>
    <row r="907" spans="1:15" x14ac:dyDescent="0.25">
      <c r="A907" s="62"/>
      <c r="B907" s="62"/>
      <c r="C907" s="5" t="s">
        <v>1162</v>
      </c>
      <c r="D907" s="59"/>
      <c r="E907" s="65"/>
      <c r="F907" s="68"/>
      <c r="G907" s="65"/>
      <c r="H907" s="48"/>
      <c r="I907" s="48"/>
      <c r="J907" s="48"/>
      <c r="K907" s="48"/>
      <c r="L907" s="48"/>
      <c r="M907" s="51"/>
      <c r="N907" s="54"/>
      <c r="O907" s="57"/>
    </row>
    <row r="908" spans="1:15" x14ac:dyDescent="0.25">
      <c r="A908" s="62"/>
      <c r="B908" s="62"/>
      <c r="C908" s="5" t="s">
        <v>1163</v>
      </c>
      <c r="D908" s="59"/>
      <c r="E908" s="65"/>
      <c r="F908" s="68"/>
      <c r="G908" s="65"/>
      <c r="H908" s="48"/>
      <c r="I908" s="48"/>
      <c r="J908" s="48"/>
      <c r="K908" s="48"/>
      <c r="L908" s="48"/>
      <c r="M908" s="51"/>
      <c r="N908" s="54"/>
      <c r="O908" s="57"/>
    </row>
    <row r="909" spans="1:15" x14ac:dyDescent="0.25">
      <c r="A909" s="63"/>
      <c r="B909" s="63"/>
      <c r="C909" s="7" t="s">
        <v>1164</v>
      </c>
      <c r="D909" s="60"/>
      <c r="E909" s="66"/>
      <c r="F909" s="69"/>
      <c r="G909" s="66"/>
      <c r="H909" s="49"/>
      <c r="I909" s="49"/>
      <c r="J909" s="49"/>
      <c r="K909" s="49"/>
      <c r="L909" s="49"/>
      <c r="M909" s="52"/>
      <c r="N909" s="55"/>
      <c r="O909" s="58"/>
    </row>
    <row r="910" spans="1:15" x14ac:dyDescent="0.25">
      <c r="A910" s="61">
        <v>152</v>
      </c>
      <c r="B910" s="61">
        <v>114</v>
      </c>
      <c r="C910" s="3" t="s">
        <v>1165</v>
      </c>
      <c r="D910" s="4" t="s">
        <v>1166</v>
      </c>
      <c r="E910" s="64">
        <v>600000</v>
      </c>
      <c r="F910" s="67" t="s">
        <v>21</v>
      </c>
      <c r="G910" s="64">
        <v>300000</v>
      </c>
      <c r="H910" s="47">
        <v>2</v>
      </c>
      <c r="I910" s="47">
        <v>16</v>
      </c>
      <c r="J910" s="47">
        <v>1</v>
      </c>
      <c r="K910" s="47">
        <v>5</v>
      </c>
      <c r="L910" s="47">
        <v>8</v>
      </c>
      <c r="M910" s="50">
        <f>SUM(H910:L915)</f>
        <v>32</v>
      </c>
      <c r="N910" s="53">
        <v>0</v>
      </c>
      <c r="O910" s="56">
        <v>300000</v>
      </c>
    </row>
    <row r="911" spans="1:15" ht="31.5" x14ac:dyDescent="0.25">
      <c r="A911" s="62"/>
      <c r="B911" s="62"/>
      <c r="C911" s="5" t="s">
        <v>22</v>
      </c>
      <c r="D911" s="6" t="s">
        <v>1167</v>
      </c>
      <c r="E911" s="65"/>
      <c r="F911" s="68"/>
      <c r="G911" s="65"/>
      <c r="H911" s="48"/>
      <c r="I911" s="48"/>
      <c r="J911" s="48"/>
      <c r="K911" s="48"/>
      <c r="L911" s="48"/>
      <c r="M911" s="51"/>
      <c r="N911" s="54"/>
      <c r="O911" s="57"/>
    </row>
    <row r="912" spans="1:15" x14ac:dyDescent="0.25">
      <c r="A912" s="62"/>
      <c r="B912" s="62"/>
      <c r="C912" s="5" t="s">
        <v>1168</v>
      </c>
      <c r="D912" s="59" t="s">
        <v>1166</v>
      </c>
      <c r="E912" s="65"/>
      <c r="F912" s="68"/>
      <c r="G912" s="65"/>
      <c r="H912" s="48"/>
      <c r="I912" s="48"/>
      <c r="J912" s="48"/>
      <c r="K912" s="48"/>
      <c r="L912" s="48"/>
      <c r="M912" s="51"/>
      <c r="N912" s="54"/>
      <c r="O912" s="57"/>
    </row>
    <row r="913" spans="1:15" x14ac:dyDescent="0.25">
      <c r="A913" s="62"/>
      <c r="B913" s="62"/>
      <c r="C913" s="5" t="s">
        <v>1169</v>
      </c>
      <c r="D913" s="59"/>
      <c r="E913" s="65"/>
      <c r="F913" s="68"/>
      <c r="G913" s="65"/>
      <c r="H913" s="48"/>
      <c r="I913" s="48"/>
      <c r="J913" s="48"/>
      <c r="K913" s="48"/>
      <c r="L913" s="48"/>
      <c r="M913" s="51"/>
      <c r="N913" s="54"/>
      <c r="O913" s="57"/>
    </row>
    <row r="914" spans="1:15" x14ac:dyDescent="0.25">
      <c r="A914" s="62"/>
      <c r="B914" s="62"/>
      <c r="C914" s="5" t="s">
        <v>402</v>
      </c>
      <c r="D914" s="59"/>
      <c r="E914" s="65"/>
      <c r="F914" s="68"/>
      <c r="G914" s="65"/>
      <c r="H914" s="48"/>
      <c r="I914" s="48"/>
      <c r="J914" s="48"/>
      <c r="K914" s="48"/>
      <c r="L914" s="48"/>
      <c r="M914" s="51"/>
      <c r="N914" s="54"/>
      <c r="O914" s="57"/>
    </row>
    <row r="915" spans="1:15" x14ac:dyDescent="0.25">
      <c r="A915" s="63"/>
      <c r="B915" s="63"/>
      <c r="C915" s="7" t="s">
        <v>1170</v>
      </c>
      <c r="D915" s="60"/>
      <c r="E915" s="66"/>
      <c r="F915" s="69"/>
      <c r="G915" s="66"/>
      <c r="H915" s="49"/>
      <c r="I915" s="49"/>
      <c r="J915" s="49"/>
      <c r="K915" s="49"/>
      <c r="L915" s="49"/>
      <c r="M915" s="52"/>
      <c r="N915" s="55"/>
      <c r="O915" s="58"/>
    </row>
    <row r="916" spans="1:15" x14ac:dyDescent="0.25">
      <c r="A916" s="61">
        <v>153</v>
      </c>
      <c r="B916" s="61" t="s">
        <v>1171</v>
      </c>
      <c r="C916" s="3" t="s">
        <v>1172</v>
      </c>
      <c r="D916" s="4" t="s">
        <v>1173</v>
      </c>
      <c r="E916" s="64">
        <v>958000</v>
      </c>
      <c r="F916" s="67" t="s">
        <v>21</v>
      </c>
      <c r="G916" s="64">
        <v>300000</v>
      </c>
      <c r="H916" s="47">
        <v>6</v>
      </c>
      <c r="I916" s="47">
        <v>14</v>
      </c>
      <c r="J916" s="47">
        <v>1</v>
      </c>
      <c r="K916" s="47">
        <v>1</v>
      </c>
      <c r="L916" s="47">
        <v>10</v>
      </c>
      <c r="M916" s="50">
        <f>SUM(H916:L921)</f>
        <v>32</v>
      </c>
      <c r="N916" s="53">
        <v>0</v>
      </c>
      <c r="O916" s="56">
        <v>300000</v>
      </c>
    </row>
    <row r="917" spans="1:15" ht="31.5" x14ac:dyDescent="0.25">
      <c r="A917" s="62"/>
      <c r="B917" s="62"/>
      <c r="C917" s="5" t="s">
        <v>22</v>
      </c>
      <c r="D917" s="6" t="s">
        <v>1174</v>
      </c>
      <c r="E917" s="65"/>
      <c r="F917" s="68"/>
      <c r="G917" s="65"/>
      <c r="H917" s="48"/>
      <c r="I917" s="48"/>
      <c r="J917" s="48"/>
      <c r="K917" s="48"/>
      <c r="L917" s="48"/>
      <c r="M917" s="51"/>
      <c r="N917" s="54"/>
      <c r="O917" s="57"/>
    </row>
    <row r="918" spans="1:15" x14ac:dyDescent="0.25">
      <c r="A918" s="62"/>
      <c r="B918" s="62"/>
      <c r="C918" s="5" t="s">
        <v>1175</v>
      </c>
      <c r="D918" s="59" t="s">
        <v>1176</v>
      </c>
      <c r="E918" s="65"/>
      <c r="F918" s="68"/>
      <c r="G918" s="65"/>
      <c r="H918" s="48"/>
      <c r="I918" s="48"/>
      <c r="J918" s="48"/>
      <c r="K918" s="48"/>
      <c r="L918" s="48"/>
      <c r="M918" s="51"/>
      <c r="N918" s="54"/>
      <c r="O918" s="57"/>
    </row>
    <row r="919" spans="1:15" x14ac:dyDescent="0.25">
      <c r="A919" s="62"/>
      <c r="B919" s="62"/>
      <c r="C919" s="5" t="s">
        <v>1177</v>
      </c>
      <c r="D919" s="59"/>
      <c r="E919" s="65"/>
      <c r="F919" s="68"/>
      <c r="G919" s="65"/>
      <c r="H919" s="48"/>
      <c r="I919" s="48"/>
      <c r="J919" s="48"/>
      <c r="K919" s="48"/>
      <c r="L919" s="48"/>
      <c r="M919" s="51"/>
      <c r="N919" s="54"/>
      <c r="O919" s="57"/>
    </row>
    <row r="920" spans="1:15" x14ac:dyDescent="0.25">
      <c r="A920" s="62"/>
      <c r="B920" s="62"/>
      <c r="C920" s="5" t="s">
        <v>98</v>
      </c>
      <c r="D920" s="59"/>
      <c r="E920" s="65"/>
      <c r="F920" s="68"/>
      <c r="G920" s="65"/>
      <c r="H920" s="48"/>
      <c r="I920" s="48"/>
      <c r="J920" s="48"/>
      <c r="K920" s="48"/>
      <c r="L920" s="48"/>
      <c r="M920" s="51"/>
      <c r="N920" s="54"/>
      <c r="O920" s="57"/>
    </row>
    <row r="921" spans="1:15" x14ac:dyDescent="0.25">
      <c r="A921" s="63"/>
      <c r="B921" s="63"/>
      <c r="C921" s="7" t="s">
        <v>1178</v>
      </c>
      <c r="D921" s="60"/>
      <c r="E921" s="66"/>
      <c r="F921" s="69"/>
      <c r="G921" s="66"/>
      <c r="H921" s="49"/>
      <c r="I921" s="49"/>
      <c r="J921" s="49"/>
      <c r="K921" s="49"/>
      <c r="L921" s="49"/>
      <c r="M921" s="52"/>
      <c r="N921" s="55"/>
      <c r="O921" s="58"/>
    </row>
    <row r="922" spans="1:15" x14ac:dyDescent="0.25">
      <c r="A922" s="61">
        <v>154</v>
      </c>
      <c r="B922" s="61">
        <v>24</v>
      </c>
      <c r="C922" s="3" t="s">
        <v>1179</v>
      </c>
      <c r="D922" s="4" t="s">
        <v>1180</v>
      </c>
      <c r="E922" s="64">
        <v>626908</v>
      </c>
      <c r="F922" s="67" t="s">
        <v>21</v>
      </c>
      <c r="G922" s="64">
        <v>300000</v>
      </c>
      <c r="H922" s="47">
        <v>2</v>
      </c>
      <c r="I922" s="47">
        <v>13</v>
      </c>
      <c r="J922" s="47">
        <v>1</v>
      </c>
      <c r="K922" s="47">
        <v>5</v>
      </c>
      <c r="L922" s="47">
        <v>8</v>
      </c>
      <c r="M922" s="50">
        <f>SUM(H922:L927)</f>
        <v>29</v>
      </c>
      <c r="N922" s="53">
        <v>0</v>
      </c>
      <c r="O922" s="56">
        <v>300000</v>
      </c>
    </row>
    <row r="923" spans="1:15" ht="31.5" x14ac:dyDescent="0.25">
      <c r="A923" s="62"/>
      <c r="B923" s="62"/>
      <c r="C923" s="5" t="s">
        <v>22</v>
      </c>
      <c r="D923" s="6" t="s">
        <v>1181</v>
      </c>
      <c r="E923" s="65"/>
      <c r="F923" s="68"/>
      <c r="G923" s="65"/>
      <c r="H923" s="48"/>
      <c r="I923" s="48"/>
      <c r="J923" s="48"/>
      <c r="K923" s="48"/>
      <c r="L923" s="48"/>
      <c r="M923" s="51"/>
      <c r="N923" s="54"/>
      <c r="O923" s="57"/>
    </row>
    <row r="924" spans="1:15" x14ac:dyDescent="0.25">
      <c r="A924" s="62"/>
      <c r="B924" s="62"/>
      <c r="C924" s="5" t="s">
        <v>1182</v>
      </c>
      <c r="D924" s="59" t="s">
        <v>1183</v>
      </c>
      <c r="E924" s="65"/>
      <c r="F924" s="68"/>
      <c r="G924" s="65"/>
      <c r="H924" s="48"/>
      <c r="I924" s="48"/>
      <c r="J924" s="48"/>
      <c r="K924" s="48"/>
      <c r="L924" s="48"/>
      <c r="M924" s="51"/>
      <c r="N924" s="54"/>
      <c r="O924" s="57"/>
    </row>
    <row r="925" spans="1:15" x14ac:dyDescent="0.25">
      <c r="A925" s="62"/>
      <c r="B925" s="62"/>
      <c r="C925" s="5" t="s">
        <v>1184</v>
      </c>
      <c r="D925" s="59"/>
      <c r="E925" s="65"/>
      <c r="F925" s="68"/>
      <c r="G925" s="65"/>
      <c r="H925" s="48"/>
      <c r="I925" s="48"/>
      <c r="J925" s="48"/>
      <c r="K925" s="48"/>
      <c r="L925" s="48"/>
      <c r="M925" s="51"/>
      <c r="N925" s="54"/>
      <c r="O925" s="57"/>
    </row>
    <row r="926" spans="1:15" x14ac:dyDescent="0.25">
      <c r="A926" s="62"/>
      <c r="B926" s="62"/>
      <c r="C926" s="5" t="s">
        <v>326</v>
      </c>
      <c r="D926" s="59"/>
      <c r="E926" s="65"/>
      <c r="F926" s="68"/>
      <c r="G926" s="65"/>
      <c r="H926" s="48"/>
      <c r="I926" s="48"/>
      <c r="J926" s="48"/>
      <c r="K926" s="48"/>
      <c r="L926" s="48"/>
      <c r="M926" s="51"/>
      <c r="N926" s="54"/>
      <c r="O926" s="57"/>
    </row>
    <row r="927" spans="1:15" x14ac:dyDescent="0.25">
      <c r="A927" s="63"/>
      <c r="B927" s="63"/>
      <c r="C927" s="7" t="s">
        <v>1185</v>
      </c>
      <c r="D927" s="60"/>
      <c r="E927" s="66"/>
      <c r="F927" s="69"/>
      <c r="G927" s="66"/>
      <c r="H927" s="49"/>
      <c r="I927" s="49"/>
      <c r="J927" s="49"/>
      <c r="K927" s="49"/>
      <c r="L927" s="49"/>
      <c r="M927" s="52"/>
      <c r="N927" s="55"/>
      <c r="O927" s="58"/>
    </row>
    <row r="928" spans="1:15" x14ac:dyDescent="0.25">
      <c r="A928" s="61">
        <v>155</v>
      </c>
      <c r="B928" s="61">
        <v>65</v>
      </c>
      <c r="C928" s="3" t="s">
        <v>1186</v>
      </c>
      <c r="D928" s="4" t="s">
        <v>1187</v>
      </c>
      <c r="E928" s="64">
        <v>110000</v>
      </c>
      <c r="F928" s="67" t="s">
        <v>21</v>
      </c>
      <c r="G928" s="64">
        <v>55000</v>
      </c>
      <c r="H928" s="47">
        <v>2</v>
      </c>
      <c r="I928" s="47">
        <v>13</v>
      </c>
      <c r="J928" s="47">
        <v>1</v>
      </c>
      <c r="K928" s="47">
        <v>5</v>
      </c>
      <c r="L928" s="47">
        <v>8</v>
      </c>
      <c r="M928" s="50">
        <f>SUM(H928:L933)</f>
        <v>29</v>
      </c>
      <c r="N928" s="53">
        <v>0</v>
      </c>
      <c r="O928" s="56">
        <v>55000</v>
      </c>
    </row>
    <row r="929" spans="1:15" ht="31.5" x14ac:dyDescent="0.25">
      <c r="A929" s="62"/>
      <c r="B929" s="62"/>
      <c r="C929" s="5" t="s">
        <v>22</v>
      </c>
      <c r="D929" s="6" t="s">
        <v>1188</v>
      </c>
      <c r="E929" s="65"/>
      <c r="F929" s="68"/>
      <c r="G929" s="65"/>
      <c r="H929" s="48"/>
      <c r="I929" s="48"/>
      <c r="J929" s="48"/>
      <c r="K929" s="48"/>
      <c r="L929" s="48"/>
      <c r="M929" s="51"/>
      <c r="N929" s="54"/>
      <c r="O929" s="57"/>
    </row>
    <row r="930" spans="1:15" x14ac:dyDescent="0.25">
      <c r="A930" s="62"/>
      <c r="B930" s="62"/>
      <c r="C930" s="5" t="s">
        <v>1189</v>
      </c>
      <c r="D930" s="59" t="s">
        <v>1190</v>
      </c>
      <c r="E930" s="65"/>
      <c r="F930" s="68"/>
      <c r="G930" s="65"/>
      <c r="H930" s="48"/>
      <c r="I930" s="48"/>
      <c r="J930" s="48"/>
      <c r="K930" s="48"/>
      <c r="L930" s="48"/>
      <c r="M930" s="51"/>
      <c r="N930" s="54"/>
      <c r="O930" s="57"/>
    </row>
    <row r="931" spans="1:15" x14ac:dyDescent="0.25">
      <c r="A931" s="62"/>
      <c r="B931" s="62"/>
      <c r="C931" s="5" t="s">
        <v>1191</v>
      </c>
      <c r="D931" s="59"/>
      <c r="E931" s="65"/>
      <c r="F931" s="68"/>
      <c r="G931" s="65"/>
      <c r="H931" s="48"/>
      <c r="I931" s="48"/>
      <c r="J931" s="48"/>
      <c r="K931" s="48"/>
      <c r="L931" s="48"/>
      <c r="M931" s="51"/>
      <c r="N931" s="54"/>
      <c r="O931" s="57"/>
    </row>
    <row r="932" spans="1:15" x14ac:dyDescent="0.25">
      <c r="A932" s="62"/>
      <c r="B932" s="62"/>
      <c r="C932" s="5" t="s">
        <v>604</v>
      </c>
      <c r="D932" s="59"/>
      <c r="E932" s="65"/>
      <c r="F932" s="68"/>
      <c r="G932" s="65"/>
      <c r="H932" s="48"/>
      <c r="I932" s="48"/>
      <c r="J932" s="48"/>
      <c r="K932" s="48"/>
      <c r="L932" s="48"/>
      <c r="M932" s="51"/>
      <c r="N932" s="54"/>
      <c r="O932" s="57"/>
    </row>
    <row r="933" spans="1:15" ht="15.75" thickBot="1" x14ac:dyDescent="0.3">
      <c r="A933" s="63"/>
      <c r="B933" s="63"/>
      <c r="C933" s="7" t="s">
        <v>1192</v>
      </c>
      <c r="D933" s="60"/>
      <c r="E933" s="66"/>
      <c r="F933" s="69"/>
      <c r="G933" s="66"/>
      <c r="H933" s="49"/>
      <c r="I933" s="49"/>
      <c r="J933" s="49"/>
      <c r="K933" s="49"/>
      <c r="L933" s="49"/>
      <c r="M933" s="52"/>
      <c r="N933" s="55"/>
      <c r="O933" s="58"/>
    </row>
    <row r="934" spans="1:15" ht="15.75" thickBot="1" x14ac:dyDescent="0.3">
      <c r="A934" s="8"/>
      <c r="B934" s="8" t="s">
        <v>1193</v>
      </c>
      <c r="C934" s="9"/>
      <c r="D934" s="9"/>
      <c r="E934" s="10">
        <f ca="1">SUM(OFFSET(E1,0,0,MATCH("Celkem:",B:B,0)-1,1))</f>
        <v>110861585.65000001</v>
      </c>
      <c r="F934" s="11"/>
      <c r="G934" s="10">
        <f ca="1">SUM(OFFSET(G1,0,0,MATCH("Celkem:",B:B,0)-1,1))</f>
        <v>37648347.649999999</v>
      </c>
      <c r="H934" s="12"/>
      <c r="I934" s="12"/>
      <c r="J934" s="12"/>
      <c r="K934" s="28"/>
      <c r="L934" s="28"/>
      <c r="M934" s="9"/>
      <c r="N934" s="13">
        <f ca="1">SUM(OFFSET(N1,0,0,MATCH("Celkem:",B:B,0)-1,1))</f>
        <v>29291458.149999999</v>
      </c>
      <c r="O934" s="13">
        <f>SUM(O4:O933)</f>
        <v>8356890</v>
      </c>
    </row>
    <row r="935" spans="1:15" x14ac:dyDescent="0.25">
      <c r="A935" s="14"/>
      <c r="B935" s="14"/>
      <c r="C935" s="14"/>
      <c r="D935" s="14"/>
      <c r="E935" s="14"/>
      <c r="F935" s="14"/>
      <c r="G935" s="14"/>
      <c r="H935" s="15"/>
      <c r="I935" s="15"/>
      <c r="J935" s="15"/>
      <c r="K935" s="15"/>
      <c r="L935" s="15"/>
      <c r="M935" s="16"/>
      <c r="N935" s="16"/>
    </row>
    <row r="936" spans="1:15" x14ac:dyDescent="0.25">
      <c r="A936" s="18"/>
      <c r="B936" s="18" t="s">
        <v>1200</v>
      </c>
      <c r="C936" s="18"/>
      <c r="D936" s="18"/>
      <c r="E936" s="14"/>
      <c r="F936" s="19" t="s">
        <v>1194</v>
      </c>
      <c r="G936" s="26">
        <v>29300325</v>
      </c>
      <c r="H936" s="79"/>
      <c r="I936" s="79"/>
      <c r="J936" s="79"/>
      <c r="K936" s="79"/>
      <c r="L936" s="79"/>
      <c r="M936" s="20"/>
      <c r="N936" s="31"/>
    </row>
    <row r="937" spans="1:15" x14ac:dyDescent="0.25">
      <c r="A937" s="18"/>
      <c r="B937" s="18" t="s">
        <v>1195</v>
      </c>
      <c r="C937" s="18"/>
      <c r="D937" s="19" t="s">
        <v>1196</v>
      </c>
      <c r="E937" s="14"/>
      <c r="F937" s="14"/>
      <c r="G937" s="14"/>
      <c r="H937" s="79"/>
      <c r="I937" s="79"/>
      <c r="J937" s="79"/>
      <c r="K937" s="79"/>
      <c r="L937" s="79"/>
      <c r="M937" s="22"/>
      <c r="N937" s="21"/>
    </row>
    <row r="938" spans="1:15" x14ac:dyDescent="0.25">
      <c r="A938" s="18"/>
      <c r="B938" s="18" t="s">
        <v>1197</v>
      </c>
      <c r="C938" s="18"/>
      <c r="D938" s="19" t="s">
        <v>1198</v>
      </c>
      <c r="E938" s="14"/>
      <c r="F938" s="14"/>
      <c r="G938" s="14"/>
      <c r="H938" s="79"/>
      <c r="I938" s="79"/>
      <c r="J938" s="79"/>
      <c r="K938" s="79"/>
      <c r="L938" s="79"/>
      <c r="M938" s="23"/>
      <c r="N938" s="21"/>
    </row>
    <row r="939" spans="1:15" x14ac:dyDescent="0.25">
      <c r="A939" s="14"/>
      <c r="B939" s="14"/>
      <c r="C939" s="14"/>
      <c r="D939" s="14"/>
      <c r="E939" s="14"/>
      <c r="F939" s="14"/>
      <c r="G939" s="14"/>
      <c r="H939" s="14"/>
      <c r="I939" s="14"/>
      <c r="J939" s="14"/>
      <c r="K939" s="14"/>
      <c r="L939" s="14"/>
      <c r="M939" s="14"/>
      <c r="N939" s="14"/>
    </row>
    <row r="940" spans="1:15" x14ac:dyDescent="0.25">
      <c r="A940" s="14"/>
      <c r="B940" s="14"/>
      <c r="C940" s="14"/>
      <c r="D940" s="14"/>
      <c r="E940" s="14"/>
      <c r="F940" s="14"/>
      <c r="G940" s="14"/>
      <c r="H940" s="14"/>
      <c r="I940" s="14"/>
      <c r="J940" s="14"/>
      <c r="K940" s="14"/>
      <c r="L940" s="14"/>
      <c r="M940" s="14"/>
      <c r="N940" s="14"/>
    </row>
    <row r="941" spans="1:15" x14ac:dyDescent="0.25">
      <c r="A941" s="14"/>
      <c r="B941" s="14"/>
      <c r="C941" s="14"/>
      <c r="D941" s="14"/>
      <c r="E941" s="14"/>
      <c r="F941" s="14"/>
      <c r="G941" s="14"/>
      <c r="H941" s="14"/>
      <c r="I941" s="14"/>
      <c r="J941" s="24"/>
      <c r="K941" s="25"/>
      <c r="L941" s="25"/>
      <c r="M941" s="24"/>
      <c r="N941" s="25"/>
    </row>
  </sheetData>
  <mergeCells count="2187">
    <mergeCell ref="O928:O933"/>
    <mergeCell ref="D930:D933"/>
    <mergeCell ref="H936:L936"/>
    <mergeCell ref="H937:L937"/>
    <mergeCell ref="H938:L938"/>
    <mergeCell ref="I928:I933"/>
    <mergeCell ref="J928:J933"/>
    <mergeCell ref="K928:K933"/>
    <mergeCell ref="L928:L933"/>
    <mergeCell ref="M928:M933"/>
    <mergeCell ref="N928:N933"/>
    <mergeCell ref="A928:A933"/>
    <mergeCell ref="B928:B933"/>
    <mergeCell ref="E928:E933"/>
    <mergeCell ref="F928:F933"/>
    <mergeCell ref="G928:G933"/>
    <mergeCell ref="H928:H933"/>
    <mergeCell ref="K922:K927"/>
    <mergeCell ref="L922:L927"/>
    <mergeCell ref="M922:M927"/>
    <mergeCell ref="N922:N927"/>
    <mergeCell ref="O922:O927"/>
    <mergeCell ref="D924:D927"/>
    <mergeCell ref="O916:O921"/>
    <mergeCell ref="D918:D921"/>
    <mergeCell ref="A922:A927"/>
    <mergeCell ref="B922:B927"/>
    <mergeCell ref="E922:E927"/>
    <mergeCell ref="F922:F927"/>
    <mergeCell ref="G922:G927"/>
    <mergeCell ref="H922:H927"/>
    <mergeCell ref="I922:I927"/>
    <mergeCell ref="J922:J927"/>
    <mergeCell ref="I916:I921"/>
    <mergeCell ref="J916:J921"/>
    <mergeCell ref="K916:K921"/>
    <mergeCell ref="L916:L921"/>
    <mergeCell ref="M916:M921"/>
    <mergeCell ref="N916:N921"/>
    <mergeCell ref="A916:A921"/>
    <mergeCell ref="B916:B921"/>
    <mergeCell ref="E916:E921"/>
    <mergeCell ref="F916:F921"/>
    <mergeCell ref="G916:G921"/>
    <mergeCell ref="H916:H921"/>
    <mergeCell ref="K910:K915"/>
    <mergeCell ref="L910:L915"/>
    <mergeCell ref="M910:M915"/>
    <mergeCell ref="N910:N915"/>
    <mergeCell ref="O910:O915"/>
    <mergeCell ref="D912:D915"/>
    <mergeCell ref="O904:O909"/>
    <mergeCell ref="D906:D909"/>
    <mergeCell ref="A910:A915"/>
    <mergeCell ref="B910:B915"/>
    <mergeCell ref="E910:E915"/>
    <mergeCell ref="F910:F915"/>
    <mergeCell ref="G910:G915"/>
    <mergeCell ref="H910:H915"/>
    <mergeCell ref="I910:I915"/>
    <mergeCell ref="J910:J915"/>
    <mergeCell ref="I904:I909"/>
    <mergeCell ref="J904:J909"/>
    <mergeCell ref="K904:K909"/>
    <mergeCell ref="L904:L909"/>
    <mergeCell ref="M904:M909"/>
    <mergeCell ref="N904:N909"/>
    <mergeCell ref="A904:A909"/>
    <mergeCell ref="B904:B909"/>
    <mergeCell ref="E904:E909"/>
    <mergeCell ref="F904:F909"/>
    <mergeCell ref="G904:G909"/>
    <mergeCell ref="H904:H909"/>
    <mergeCell ref="K892:K897"/>
    <mergeCell ref="L892:L897"/>
    <mergeCell ref="M892:M897"/>
    <mergeCell ref="N892:N897"/>
    <mergeCell ref="O892:O897"/>
    <mergeCell ref="D894:D897"/>
    <mergeCell ref="O898:O903"/>
    <mergeCell ref="D900:D903"/>
    <mergeCell ref="A892:A897"/>
    <mergeCell ref="B892:B897"/>
    <mergeCell ref="E892:E897"/>
    <mergeCell ref="F892:F897"/>
    <mergeCell ref="G892:G897"/>
    <mergeCell ref="H892:H897"/>
    <mergeCell ref="I892:I897"/>
    <mergeCell ref="J892:J897"/>
    <mergeCell ref="I898:I903"/>
    <mergeCell ref="J898:J903"/>
    <mergeCell ref="K898:K903"/>
    <mergeCell ref="L898:L903"/>
    <mergeCell ref="M898:M903"/>
    <mergeCell ref="N898:N903"/>
    <mergeCell ref="A898:A903"/>
    <mergeCell ref="B898:B903"/>
    <mergeCell ref="E898:E903"/>
    <mergeCell ref="F898:F903"/>
    <mergeCell ref="G898:G903"/>
    <mergeCell ref="H898:H903"/>
    <mergeCell ref="K886:K891"/>
    <mergeCell ref="L886:L891"/>
    <mergeCell ref="M886:M891"/>
    <mergeCell ref="N886:N891"/>
    <mergeCell ref="O886:O891"/>
    <mergeCell ref="D888:D891"/>
    <mergeCell ref="O820:O825"/>
    <mergeCell ref="D822:D825"/>
    <mergeCell ref="A886:A891"/>
    <mergeCell ref="B886:B891"/>
    <mergeCell ref="E886:E891"/>
    <mergeCell ref="F886:F891"/>
    <mergeCell ref="G886:G891"/>
    <mergeCell ref="H886:H891"/>
    <mergeCell ref="I886:I891"/>
    <mergeCell ref="J886:J891"/>
    <mergeCell ref="I820:I825"/>
    <mergeCell ref="J820:J825"/>
    <mergeCell ref="K820:K825"/>
    <mergeCell ref="L820:L825"/>
    <mergeCell ref="M820:M825"/>
    <mergeCell ref="N820:N825"/>
    <mergeCell ref="A820:A825"/>
    <mergeCell ref="B820:B825"/>
    <mergeCell ref="E820:E825"/>
    <mergeCell ref="F820:F825"/>
    <mergeCell ref="G820:G825"/>
    <mergeCell ref="H820:H825"/>
    <mergeCell ref="K880:K885"/>
    <mergeCell ref="L880:L885"/>
    <mergeCell ref="M880:M885"/>
    <mergeCell ref="N880:N885"/>
    <mergeCell ref="O880:O885"/>
    <mergeCell ref="D882:D885"/>
    <mergeCell ref="O874:O879"/>
    <mergeCell ref="D876:D879"/>
    <mergeCell ref="A880:A885"/>
    <mergeCell ref="B880:B885"/>
    <mergeCell ref="E880:E885"/>
    <mergeCell ref="F880:F885"/>
    <mergeCell ref="G880:G885"/>
    <mergeCell ref="H880:H885"/>
    <mergeCell ref="I880:I885"/>
    <mergeCell ref="J880:J885"/>
    <mergeCell ref="I874:I879"/>
    <mergeCell ref="J874:J879"/>
    <mergeCell ref="K874:K879"/>
    <mergeCell ref="L874:L879"/>
    <mergeCell ref="M874:M879"/>
    <mergeCell ref="N874:N879"/>
    <mergeCell ref="A874:A879"/>
    <mergeCell ref="B874:B879"/>
    <mergeCell ref="E874:E879"/>
    <mergeCell ref="F874:F879"/>
    <mergeCell ref="G874:G879"/>
    <mergeCell ref="H874:H879"/>
    <mergeCell ref="K868:K873"/>
    <mergeCell ref="L868:L873"/>
    <mergeCell ref="M868:M873"/>
    <mergeCell ref="N868:N873"/>
    <mergeCell ref="O868:O873"/>
    <mergeCell ref="D870:D873"/>
    <mergeCell ref="O862:O867"/>
    <mergeCell ref="D864:D867"/>
    <mergeCell ref="A868:A873"/>
    <mergeCell ref="B868:B873"/>
    <mergeCell ref="E868:E873"/>
    <mergeCell ref="F868:F873"/>
    <mergeCell ref="G868:G873"/>
    <mergeCell ref="H868:H873"/>
    <mergeCell ref="I868:I873"/>
    <mergeCell ref="J868:J873"/>
    <mergeCell ref="I862:I867"/>
    <mergeCell ref="J862:J867"/>
    <mergeCell ref="K862:K867"/>
    <mergeCell ref="L862:L867"/>
    <mergeCell ref="M862:M867"/>
    <mergeCell ref="N862:N867"/>
    <mergeCell ref="A862:A867"/>
    <mergeCell ref="B862:B867"/>
    <mergeCell ref="E862:E867"/>
    <mergeCell ref="F862:F867"/>
    <mergeCell ref="G862:G867"/>
    <mergeCell ref="H862:H867"/>
    <mergeCell ref="K658:K663"/>
    <mergeCell ref="L658:L663"/>
    <mergeCell ref="M658:M663"/>
    <mergeCell ref="N658:N663"/>
    <mergeCell ref="O658:O663"/>
    <mergeCell ref="D660:D663"/>
    <mergeCell ref="O856:O861"/>
    <mergeCell ref="D858:D861"/>
    <mergeCell ref="A658:A663"/>
    <mergeCell ref="B658:B663"/>
    <mergeCell ref="E658:E663"/>
    <mergeCell ref="F658:F663"/>
    <mergeCell ref="G658:G663"/>
    <mergeCell ref="H658:H663"/>
    <mergeCell ref="I658:I663"/>
    <mergeCell ref="J658:J663"/>
    <mergeCell ref="I856:I861"/>
    <mergeCell ref="J856:J861"/>
    <mergeCell ref="K856:K861"/>
    <mergeCell ref="L856:L861"/>
    <mergeCell ref="M856:M861"/>
    <mergeCell ref="N856:N861"/>
    <mergeCell ref="A856:A861"/>
    <mergeCell ref="B856:B861"/>
    <mergeCell ref="E856:E861"/>
    <mergeCell ref="F856:F861"/>
    <mergeCell ref="G856:G861"/>
    <mergeCell ref="H856:H861"/>
    <mergeCell ref="K850:K855"/>
    <mergeCell ref="L850:L855"/>
    <mergeCell ref="M850:M855"/>
    <mergeCell ref="N850:N855"/>
    <mergeCell ref="O850:O855"/>
    <mergeCell ref="D852:D855"/>
    <mergeCell ref="O844:O849"/>
    <mergeCell ref="D846:D849"/>
    <mergeCell ref="A850:A855"/>
    <mergeCell ref="B850:B855"/>
    <mergeCell ref="E850:E855"/>
    <mergeCell ref="F850:F855"/>
    <mergeCell ref="G850:G855"/>
    <mergeCell ref="H850:H855"/>
    <mergeCell ref="I850:I855"/>
    <mergeCell ref="J850:J855"/>
    <mergeCell ref="I844:I849"/>
    <mergeCell ref="J844:J849"/>
    <mergeCell ref="K844:K849"/>
    <mergeCell ref="L844:L849"/>
    <mergeCell ref="M844:M849"/>
    <mergeCell ref="N844:N849"/>
    <mergeCell ref="A844:A849"/>
    <mergeCell ref="B844:B849"/>
    <mergeCell ref="E844:E849"/>
    <mergeCell ref="F844:F849"/>
    <mergeCell ref="G844:G849"/>
    <mergeCell ref="H844:H849"/>
    <mergeCell ref="K838:K843"/>
    <mergeCell ref="L838:L843"/>
    <mergeCell ref="M838:M843"/>
    <mergeCell ref="N838:N843"/>
    <mergeCell ref="O838:O843"/>
    <mergeCell ref="D840:D843"/>
    <mergeCell ref="O832:O837"/>
    <mergeCell ref="D834:D837"/>
    <mergeCell ref="A838:A843"/>
    <mergeCell ref="B838:B843"/>
    <mergeCell ref="E838:E843"/>
    <mergeCell ref="F838:F843"/>
    <mergeCell ref="G838:G843"/>
    <mergeCell ref="H838:H843"/>
    <mergeCell ref="I838:I843"/>
    <mergeCell ref="J838:J843"/>
    <mergeCell ref="I832:I837"/>
    <mergeCell ref="J832:J837"/>
    <mergeCell ref="K832:K837"/>
    <mergeCell ref="L832:L837"/>
    <mergeCell ref="M832:M837"/>
    <mergeCell ref="N832:N837"/>
    <mergeCell ref="A832:A837"/>
    <mergeCell ref="B832:B837"/>
    <mergeCell ref="E832:E837"/>
    <mergeCell ref="F832:F837"/>
    <mergeCell ref="G832:G837"/>
    <mergeCell ref="H832:H837"/>
    <mergeCell ref="K826:K831"/>
    <mergeCell ref="L826:L831"/>
    <mergeCell ref="M826:M831"/>
    <mergeCell ref="N826:N831"/>
    <mergeCell ref="O826:O831"/>
    <mergeCell ref="D828:D831"/>
    <mergeCell ref="O814:O819"/>
    <mergeCell ref="D816:D819"/>
    <mergeCell ref="A826:A831"/>
    <mergeCell ref="B826:B831"/>
    <mergeCell ref="E826:E831"/>
    <mergeCell ref="F826:F831"/>
    <mergeCell ref="G826:G831"/>
    <mergeCell ref="H826:H831"/>
    <mergeCell ref="I826:I831"/>
    <mergeCell ref="J826:J831"/>
    <mergeCell ref="I814:I819"/>
    <mergeCell ref="J814:J819"/>
    <mergeCell ref="K814:K819"/>
    <mergeCell ref="L814:L819"/>
    <mergeCell ref="M814:M819"/>
    <mergeCell ref="N814:N819"/>
    <mergeCell ref="A814:A819"/>
    <mergeCell ref="B814:B819"/>
    <mergeCell ref="E814:E819"/>
    <mergeCell ref="F814:F819"/>
    <mergeCell ref="G814:G819"/>
    <mergeCell ref="H814:H819"/>
    <mergeCell ref="O808:O813"/>
    <mergeCell ref="D810:D813"/>
    <mergeCell ref="A712:A717"/>
    <mergeCell ref="B712:B717"/>
    <mergeCell ref="E712:E717"/>
    <mergeCell ref="F712:F717"/>
    <mergeCell ref="G712:G717"/>
    <mergeCell ref="H712:H717"/>
    <mergeCell ref="I712:I717"/>
    <mergeCell ref="J712:J717"/>
    <mergeCell ref="I808:I813"/>
    <mergeCell ref="J808:J813"/>
    <mergeCell ref="K808:K813"/>
    <mergeCell ref="L808:L813"/>
    <mergeCell ref="M808:M813"/>
    <mergeCell ref="N808:N813"/>
    <mergeCell ref="A808:A813"/>
    <mergeCell ref="B808:B813"/>
    <mergeCell ref="E808:E813"/>
    <mergeCell ref="F808:F813"/>
    <mergeCell ref="G808:G813"/>
    <mergeCell ref="H808:H813"/>
    <mergeCell ref="K802:K807"/>
    <mergeCell ref="L802:L807"/>
    <mergeCell ref="M802:M807"/>
    <mergeCell ref="N802:N807"/>
    <mergeCell ref="O802:O807"/>
    <mergeCell ref="D804:D807"/>
    <mergeCell ref="O796:O801"/>
    <mergeCell ref="D798:D801"/>
    <mergeCell ref="A802:A807"/>
    <mergeCell ref="B802:B807"/>
    <mergeCell ref="E802:E807"/>
    <mergeCell ref="F802:F807"/>
    <mergeCell ref="G802:G807"/>
    <mergeCell ref="H802:H807"/>
    <mergeCell ref="I802:I807"/>
    <mergeCell ref="J802:J807"/>
    <mergeCell ref="I796:I801"/>
    <mergeCell ref="J796:J801"/>
    <mergeCell ref="K796:K801"/>
    <mergeCell ref="L796:L801"/>
    <mergeCell ref="M796:M801"/>
    <mergeCell ref="N796:N801"/>
    <mergeCell ref="A796:A801"/>
    <mergeCell ref="B796:B801"/>
    <mergeCell ref="E796:E801"/>
    <mergeCell ref="F796:F801"/>
    <mergeCell ref="G796:G801"/>
    <mergeCell ref="H796:H801"/>
    <mergeCell ref="K790:K795"/>
    <mergeCell ref="L790:L795"/>
    <mergeCell ref="M790:M795"/>
    <mergeCell ref="N790:N795"/>
    <mergeCell ref="O790:O795"/>
    <mergeCell ref="D792:D795"/>
    <mergeCell ref="O784:O789"/>
    <mergeCell ref="D786:D789"/>
    <mergeCell ref="A790:A795"/>
    <mergeCell ref="B790:B795"/>
    <mergeCell ref="E790:E795"/>
    <mergeCell ref="F790:F795"/>
    <mergeCell ref="G790:G795"/>
    <mergeCell ref="H790:H795"/>
    <mergeCell ref="I790:I795"/>
    <mergeCell ref="J790:J795"/>
    <mergeCell ref="I784:I789"/>
    <mergeCell ref="J784:J789"/>
    <mergeCell ref="K784:K789"/>
    <mergeCell ref="L784:L789"/>
    <mergeCell ref="M784:M789"/>
    <mergeCell ref="N784:N789"/>
    <mergeCell ref="A784:A789"/>
    <mergeCell ref="B784:B789"/>
    <mergeCell ref="E784:E789"/>
    <mergeCell ref="F784:F789"/>
    <mergeCell ref="G784:G789"/>
    <mergeCell ref="H784:H789"/>
    <mergeCell ref="K778:K783"/>
    <mergeCell ref="L778:L783"/>
    <mergeCell ref="M778:M783"/>
    <mergeCell ref="N778:N783"/>
    <mergeCell ref="O778:O783"/>
    <mergeCell ref="D780:D783"/>
    <mergeCell ref="O772:O777"/>
    <mergeCell ref="D774:D777"/>
    <mergeCell ref="A778:A783"/>
    <mergeCell ref="B778:B783"/>
    <mergeCell ref="E778:E783"/>
    <mergeCell ref="F778:F783"/>
    <mergeCell ref="G778:G783"/>
    <mergeCell ref="H778:H783"/>
    <mergeCell ref="I778:I783"/>
    <mergeCell ref="J778:J783"/>
    <mergeCell ref="I772:I777"/>
    <mergeCell ref="J772:J777"/>
    <mergeCell ref="K772:K777"/>
    <mergeCell ref="L772:L777"/>
    <mergeCell ref="M772:M777"/>
    <mergeCell ref="N772:N777"/>
    <mergeCell ref="A772:A777"/>
    <mergeCell ref="B772:B777"/>
    <mergeCell ref="E772:E777"/>
    <mergeCell ref="F772:F777"/>
    <mergeCell ref="G772:G777"/>
    <mergeCell ref="H772:H777"/>
    <mergeCell ref="K766:K771"/>
    <mergeCell ref="L766:L771"/>
    <mergeCell ref="M766:M771"/>
    <mergeCell ref="N766:N771"/>
    <mergeCell ref="O766:O771"/>
    <mergeCell ref="D768:D771"/>
    <mergeCell ref="O760:O765"/>
    <mergeCell ref="D762:D765"/>
    <mergeCell ref="A766:A771"/>
    <mergeCell ref="B766:B771"/>
    <mergeCell ref="E766:E771"/>
    <mergeCell ref="F766:F771"/>
    <mergeCell ref="G766:G771"/>
    <mergeCell ref="H766:H771"/>
    <mergeCell ref="I766:I771"/>
    <mergeCell ref="J766:J771"/>
    <mergeCell ref="I760:I765"/>
    <mergeCell ref="J760:J765"/>
    <mergeCell ref="K760:K765"/>
    <mergeCell ref="L760:L765"/>
    <mergeCell ref="M760:M765"/>
    <mergeCell ref="N760:N765"/>
    <mergeCell ref="A760:A765"/>
    <mergeCell ref="B760:B765"/>
    <mergeCell ref="E760:E765"/>
    <mergeCell ref="F760:F765"/>
    <mergeCell ref="G760:G765"/>
    <mergeCell ref="H760:H765"/>
    <mergeCell ref="K748:K753"/>
    <mergeCell ref="L748:L753"/>
    <mergeCell ref="M748:M753"/>
    <mergeCell ref="N748:N753"/>
    <mergeCell ref="O748:O753"/>
    <mergeCell ref="D750:D753"/>
    <mergeCell ref="O706:O711"/>
    <mergeCell ref="D708:D711"/>
    <mergeCell ref="A748:A753"/>
    <mergeCell ref="B748:B753"/>
    <mergeCell ref="E748:E753"/>
    <mergeCell ref="F748:F753"/>
    <mergeCell ref="G748:G753"/>
    <mergeCell ref="H748:H753"/>
    <mergeCell ref="I748:I753"/>
    <mergeCell ref="J748:J753"/>
    <mergeCell ref="I706:I711"/>
    <mergeCell ref="J706:J711"/>
    <mergeCell ref="K706:K711"/>
    <mergeCell ref="L706:L711"/>
    <mergeCell ref="M706:M711"/>
    <mergeCell ref="N706:N711"/>
    <mergeCell ref="A706:A711"/>
    <mergeCell ref="B706:B711"/>
    <mergeCell ref="E706:E711"/>
    <mergeCell ref="F706:F711"/>
    <mergeCell ref="G706:G711"/>
    <mergeCell ref="H706:H711"/>
    <mergeCell ref="O712:O717"/>
    <mergeCell ref="D714:D717"/>
    <mergeCell ref="K712:K717"/>
    <mergeCell ref="L712:L717"/>
    <mergeCell ref="M712:M717"/>
    <mergeCell ref="N712:N717"/>
    <mergeCell ref="K742:K747"/>
    <mergeCell ref="L742:L747"/>
    <mergeCell ref="M742:M747"/>
    <mergeCell ref="N742:N747"/>
    <mergeCell ref="O742:O747"/>
    <mergeCell ref="D744:D747"/>
    <mergeCell ref="O736:O741"/>
    <mergeCell ref="D738:D741"/>
    <mergeCell ref="A742:A747"/>
    <mergeCell ref="B742:B747"/>
    <mergeCell ref="E742:E747"/>
    <mergeCell ref="F742:F747"/>
    <mergeCell ref="G742:G747"/>
    <mergeCell ref="H742:H747"/>
    <mergeCell ref="I742:I747"/>
    <mergeCell ref="J742:J747"/>
    <mergeCell ref="I736:I741"/>
    <mergeCell ref="J736:J741"/>
    <mergeCell ref="K736:K741"/>
    <mergeCell ref="L736:L741"/>
    <mergeCell ref="M736:M741"/>
    <mergeCell ref="N736:N741"/>
    <mergeCell ref="A736:A741"/>
    <mergeCell ref="B736:B741"/>
    <mergeCell ref="E736:E741"/>
    <mergeCell ref="F736:F741"/>
    <mergeCell ref="G736:G741"/>
    <mergeCell ref="H736:H741"/>
    <mergeCell ref="O730:O735"/>
    <mergeCell ref="D732:D735"/>
    <mergeCell ref="O724:O729"/>
    <mergeCell ref="D726:D729"/>
    <mergeCell ref="A730:A735"/>
    <mergeCell ref="B730:B735"/>
    <mergeCell ref="E730:E735"/>
    <mergeCell ref="F730:F735"/>
    <mergeCell ref="G730:G735"/>
    <mergeCell ref="H730:H735"/>
    <mergeCell ref="I730:I735"/>
    <mergeCell ref="J730:J735"/>
    <mergeCell ref="I724:I729"/>
    <mergeCell ref="J724:J729"/>
    <mergeCell ref="K724:K729"/>
    <mergeCell ref="L724:L729"/>
    <mergeCell ref="M724:M729"/>
    <mergeCell ref="N724:N729"/>
    <mergeCell ref="A724:A729"/>
    <mergeCell ref="B724:B729"/>
    <mergeCell ref="E724:E729"/>
    <mergeCell ref="F724:F729"/>
    <mergeCell ref="G724:G729"/>
    <mergeCell ref="H724:H729"/>
    <mergeCell ref="K718:K723"/>
    <mergeCell ref="L718:L723"/>
    <mergeCell ref="M718:M723"/>
    <mergeCell ref="N718:N723"/>
    <mergeCell ref="O718:O723"/>
    <mergeCell ref="D720:D723"/>
    <mergeCell ref="O754:O759"/>
    <mergeCell ref="D756:D759"/>
    <mergeCell ref="A718:A723"/>
    <mergeCell ref="B718:B723"/>
    <mergeCell ref="E718:E723"/>
    <mergeCell ref="F718:F723"/>
    <mergeCell ref="G718:G723"/>
    <mergeCell ref="H718:H723"/>
    <mergeCell ref="I718:I723"/>
    <mergeCell ref="J718:J723"/>
    <mergeCell ref="I754:I759"/>
    <mergeCell ref="J754:J759"/>
    <mergeCell ref="K754:K759"/>
    <mergeCell ref="L754:L759"/>
    <mergeCell ref="M754:M759"/>
    <mergeCell ref="N754:N759"/>
    <mergeCell ref="A754:A759"/>
    <mergeCell ref="B754:B759"/>
    <mergeCell ref="E754:E759"/>
    <mergeCell ref="F754:F759"/>
    <mergeCell ref="G754:G759"/>
    <mergeCell ref="H754:H759"/>
    <mergeCell ref="K730:K735"/>
    <mergeCell ref="L730:L735"/>
    <mergeCell ref="M730:M735"/>
    <mergeCell ref="N730:N735"/>
    <mergeCell ref="K700:K705"/>
    <mergeCell ref="L700:L705"/>
    <mergeCell ref="M700:M705"/>
    <mergeCell ref="N700:N705"/>
    <mergeCell ref="O700:O705"/>
    <mergeCell ref="D702:D705"/>
    <mergeCell ref="O694:O699"/>
    <mergeCell ref="D696:D699"/>
    <mergeCell ref="A700:A705"/>
    <mergeCell ref="B700:B705"/>
    <mergeCell ref="E700:E705"/>
    <mergeCell ref="F700:F705"/>
    <mergeCell ref="G700:G705"/>
    <mergeCell ref="H700:H705"/>
    <mergeCell ref="I700:I705"/>
    <mergeCell ref="J700:J705"/>
    <mergeCell ref="I694:I699"/>
    <mergeCell ref="J694:J699"/>
    <mergeCell ref="K694:K699"/>
    <mergeCell ref="L694:L699"/>
    <mergeCell ref="M694:M699"/>
    <mergeCell ref="N694:N699"/>
    <mergeCell ref="A694:A699"/>
    <mergeCell ref="B694:B699"/>
    <mergeCell ref="E694:E699"/>
    <mergeCell ref="F694:F699"/>
    <mergeCell ref="G694:G699"/>
    <mergeCell ref="H694:H699"/>
    <mergeCell ref="K688:K693"/>
    <mergeCell ref="L688:L693"/>
    <mergeCell ref="M688:M693"/>
    <mergeCell ref="N688:N693"/>
    <mergeCell ref="O688:O693"/>
    <mergeCell ref="D690:D693"/>
    <mergeCell ref="O682:O687"/>
    <mergeCell ref="D684:D687"/>
    <mergeCell ref="A688:A693"/>
    <mergeCell ref="B688:B693"/>
    <mergeCell ref="E688:E693"/>
    <mergeCell ref="F688:F693"/>
    <mergeCell ref="G688:G693"/>
    <mergeCell ref="H688:H693"/>
    <mergeCell ref="I688:I693"/>
    <mergeCell ref="J688:J693"/>
    <mergeCell ref="I682:I687"/>
    <mergeCell ref="J682:J687"/>
    <mergeCell ref="K682:K687"/>
    <mergeCell ref="L682:L687"/>
    <mergeCell ref="M682:M687"/>
    <mergeCell ref="N682:N687"/>
    <mergeCell ref="A682:A687"/>
    <mergeCell ref="B682:B687"/>
    <mergeCell ref="E682:E687"/>
    <mergeCell ref="F682:F687"/>
    <mergeCell ref="G682:G687"/>
    <mergeCell ref="H682:H687"/>
    <mergeCell ref="K676:K681"/>
    <mergeCell ref="L676:L681"/>
    <mergeCell ref="M676:M681"/>
    <mergeCell ref="N676:N681"/>
    <mergeCell ref="O676:O681"/>
    <mergeCell ref="D678:D681"/>
    <mergeCell ref="O670:O675"/>
    <mergeCell ref="D672:D675"/>
    <mergeCell ref="A676:A681"/>
    <mergeCell ref="B676:B681"/>
    <mergeCell ref="E676:E681"/>
    <mergeCell ref="F676:F681"/>
    <mergeCell ref="G676:G681"/>
    <mergeCell ref="H676:H681"/>
    <mergeCell ref="I676:I681"/>
    <mergeCell ref="J676:J681"/>
    <mergeCell ref="I670:I675"/>
    <mergeCell ref="J670:J675"/>
    <mergeCell ref="K670:K675"/>
    <mergeCell ref="L670:L675"/>
    <mergeCell ref="M670:M675"/>
    <mergeCell ref="N670:N675"/>
    <mergeCell ref="A670:A675"/>
    <mergeCell ref="B670:B675"/>
    <mergeCell ref="E670:E675"/>
    <mergeCell ref="F670:F675"/>
    <mergeCell ref="G670:G675"/>
    <mergeCell ref="H670:H675"/>
    <mergeCell ref="K664:K669"/>
    <mergeCell ref="L664:L669"/>
    <mergeCell ref="M664:M669"/>
    <mergeCell ref="N664:N669"/>
    <mergeCell ref="O664:O669"/>
    <mergeCell ref="D666:D669"/>
    <mergeCell ref="O454:O459"/>
    <mergeCell ref="D456:D459"/>
    <mergeCell ref="A664:A669"/>
    <mergeCell ref="B664:B669"/>
    <mergeCell ref="E664:E669"/>
    <mergeCell ref="F664:F669"/>
    <mergeCell ref="G664:G669"/>
    <mergeCell ref="H664:H669"/>
    <mergeCell ref="I664:I669"/>
    <mergeCell ref="J664:J669"/>
    <mergeCell ref="I454:I459"/>
    <mergeCell ref="J454:J459"/>
    <mergeCell ref="K454:K459"/>
    <mergeCell ref="L454:L459"/>
    <mergeCell ref="M454:M459"/>
    <mergeCell ref="N454:N459"/>
    <mergeCell ref="A454:A459"/>
    <mergeCell ref="B454:B459"/>
    <mergeCell ref="E454:E459"/>
    <mergeCell ref="F454:F459"/>
    <mergeCell ref="G454:G459"/>
    <mergeCell ref="H454:H459"/>
    <mergeCell ref="O580:O585"/>
    <mergeCell ref="D582:D585"/>
    <mergeCell ref="O652:O657"/>
    <mergeCell ref="D654:D657"/>
    <mergeCell ref="A580:A585"/>
    <mergeCell ref="B580:B585"/>
    <mergeCell ref="E580:E585"/>
    <mergeCell ref="F580:F585"/>
    <mergeCell ref="G580:G585"/>
    <mergeCell ref="H580:H585"/>
    <mergeCell ref="I580:I585"/>
    <mergeCell ref="J580:J585"/>
    <mergeCell ref="I652:I657"/>
    <mergeCell ref="J652:J657"/>
    <mergeCell ref="K652:K657"/>
    <mergeCell ref="L652:L657"/>
    <mergeCell ref="M652:M657"/>
    <mergeCell ref="N652:N657"/>
    <mergeCell ref="A652:A657"/>
    <mergeCell ref="B652:B657"/>
    <mergeCell ref="E652:E657"/>
    <mergeCell ref="F652:F657"/>
    <mergeCell ref="G652:G657"/>
    <mergeCell ref="H652:H657"/>
    <mergeCell ref="K646:K651"/>
    <mergeCell ref="L646:L651"/>
    <mergeCell ref="M646:M651"/>
    <mergeCell ref="N646:N651"/>
    <mergeCell ref="K634:K639"/>
    <mergeCell ref="L634:L639"/>
    <mergeCell ref="M634:M639"/>
    <mergeCell ref="N634:N639"/>
    <mergeCell ref="K622:K627"/>
    <mergeCell ref="L622:L627"/>
    <mergeCell ref="M622:M627"/>
    <mergeCell ref="N622:N627"/>
    <mergeCell ref="O646:O651"/>
    <mergeCell ref="D648:D651"/>
    <mergeCell ref="O640:O645"/>
    <mergeCell ref="D642:D645"/>
    <mergeCell ref="A646:A651"/>
    <mergeCell ref="B646:B651"/>
    <mergeCell ref="E646:E651"/>
    <mergeCell ref="F646:F651"/>
    <mergeCell ref="G646:G651"/>
    <mergeCell ref="H646:H651"/>
    <mergeCell ref="I646:I651"/>
    <mergeCell ref="J646:J651"/>
    <mergeCell ref="I640:I645"/>
    <mergeCell ref="J640:J645"/>
    <mergeCell ref="K640:K645"/>
    <mergeCell ref="L640:L645"/>
    <mergeCell ref="M640:M645"/>
    <mergeCell ref="N640:N645"/>
    <mergeCell ref="A640:A645"/>
    <mergeCell ref="B640:B645"/>
    <mergeCell ref="E640:E645"/>
    <mergeCell ref="F640:F645"/>
    <mergeCell ref="G640:G645"/>
    <mergeCell ref="H640:H645"/>
    <mergeCell ref="O634:O639"/>
    <mergeCell ref="D636:D639"/>
    <mergeCell ref="O628:O633"/>
    <mergeCell ref="D630:D633"/>
    <mergeCell ref="A634:A639"/>
    <mergeCell ref="B634:B639"/>
    <mergeCell ref="E634:E639"/>
    <mergeCell ref="F634:F639"/>
    <mergeCell ref="G634:G639"/>
    <mergeCell ref="H634:H639"/>
    <mergeCell ref="I634:I639"/>
    <mergeCell ref="J634:J639"/>
    <mergeCell ref="I628:I633"/>
    <mergeCell ref="J628:J633"/>
    <mergeCell ref="K628:K633"/>
    <mergeCell ref="L628:L633"/>
    <mergeCell ref="M628:M633"/>
    <mergeCell ref="N628:N633"/>
    <mergeCell ref="A628:A633"/>
    <mergeCell ref="B628:B633"/>
    <mergeCell ref="E628:E633"/>
    <mergeCell ref="F628:F633"/>
    <mergeCell ref="G628:G633"/>
    <mergeCell ref="H628:H633"/>
    <mergeCell ref="O622:O627"/>
    <mergeCell ref="D624:D627"/>
    <mergeCell ref="O616:O621"/>
    <mergeCell ref="D618:D621"/>
    <mergeCell ref="A622:A627"/>
    <mergeCell ref="B622:B627"/>
    <mergeCell ref="E622:E627"/>
    <mergeCell ref="F622:F627"/>
    <mergeCell ref="G622:G627"/>
    <mergeCell ref="H622:H627"/>
    <mergeCell ref="I622:I627"/>
    <mergeCell ref="J622:J627"/>
    <mergeCell ref="I616:I621"/>
    <mergeCell ref="J616:J621"/>
    <mergeCell ref="K616:K621"/>
    <mergeCell ref="L616:L621"/>
    <mergeCell ref="M616:M621"/>
    <mergeCell ref="N616:N621"/>
    <mergeCell ref="A616:A621"/>
    <mergeCell ref="B616:B621"/>
    <mergeCell ref="E616:E621"/>
    <mergeCell ref="F616:F621"/>
    <mergeCell ref="G616:G621"/>
    <mergeCell ref="H616:H621"/>
    <mergeCell ref="K610:K615"/>
    <mergeCell ref="L610:L615"/>
    <mergeCell ref="M610:M615"/>
    <mergeCell ref="N610:N615"/>
    <mergeCell ref="O610:O615"/>
    <mergeCell ref="D612:D615"/>
    <mergeCell ref="O604:O609"/>
    <mergeCell ref="D606:D609"/>
    <mergeCell ref="A610:A615"/>
    <mergeCell ref="B610:B615"/>
    <mergeCell ref="E610:E615"/>
    <mergeCell ref="F610:F615"/>
    <mergeCell ref="G610:G615"/>
    <mergeCell ref="H610:H615"/>
    <mergeCell ref="I610:I615"/>
    <mergeCell ref="J610:J615"/>
    <mergeCell ref="I604:I609"/>
    <mergeCell ref="J604:J609"/>
    <mergeCell ref="K604:K609"/>
    <mergeCell ref="L604:L609"/>
    <mergeCell ref="M604:M609"/>
    <mergeCell ref="N604:N609"/>
    <mergeCell ref="A604:A609"/>
    <mergeCell ref="B604:B609"/>
    <mergeCell ref="E604:E609"/>
    <mergeCell ref="F604:F609"/>
    <mergeCell ref="G604:G609"/>
    <mergeCell ref="H604:H609"/>
    <mergeCell ref="K598:K603"/>
    <mergeCell ref="L598:L603"/>
    <mergeCell ref="M598:M603"/>
    <mergeCell ref="N598:N603"/>
    <mergeCell ref="O598:O603"/>
    <mergeCell ref="D600:D603"/>
    <mergeCell ref="O592:O597"/>
    <mergeCell ref="D594:D597"/>
    <mergeCell ref="A598:A603"/>
    <mergeCell ref="B598:B603"/>
    <mergeCell ref="E598:E603"/>
    <mergeCell ref="F598:F603"/>
    <mergeCell ref="G598:G603"/>
    <mergeCell ref="H598:H603"/>
    <mergeCell ref="I598:I603"/>
    <mergeCell ref="J598:J603"/>
    <mergeCell ref="I592:I597"/>
    <mergeCell ref="J592:J597"/>
    <mergeCell ref="K592:K597"/>
    <mergeCell ref="L592:L597"/>
    <mergeCell ref="M592:M597"/>
    <mergeCell ref="N592:N597"/>
    <mergeCell ref="A592:A597"/>
    <mergeCell ref="B592:B597"/>
    <mergeCell ref="E592:E597"/>
    <mergeCell ref="F592:F597"/>
    <mergeCell ref="G592:G597"/>
    <mergeCell ref="H592:H597"/>
    <mergeCell ref="K586:K591"/>
    <mergeCell ref="L586:L591"/>
    <mergeCell ref="M586:M591"/>
    <mergeCell ref="N586:N591"/>
    <mergeCell ref="O586:O591"/>
    <mergeCell ref="D588:D591"/>
    <mergeCell ref="O574:O579"/>
    <mergeCell ref="D576:D579"/>
    <mergeCell ref="A586:A591"/>
    <mergeCell ref="B586:B591"/>
    <mergeCell ref="E586:E591"/>
    <mergeCell ref="F586:F591"/>
    <mergeCell ref="G586:G591"/>
    <mergeCell ref="H586:H591"/>
    <mergeCell ref="I586:I591"/>
    <mergeCell ref="J586:J591"/>
    <mergeCell ref="I574:I579"/>
    <mergeCell ref="J574:J579"/>
    <mergeCell ref="K574:K579"/>
    <mergeCell ref="L574:L579"/>
    <mergeCell ref="M574:M579"/>
    <mergeCell ref="N574:N579"/>
    <mergeCell ref="A574:A579"/>
    <mergeCell ref="B574:B579"/>
    <mergeCell ref="E574:E579"/>
    <mergeCell ref="F574:F579"/>
    <mergeCell ref="G574:G579"/>
    <mergeCell ref="H574:H579"/>
    <mergeCell ref="K580:K585"/>
    <mergeCell ref="L580:L585"/>
    <mergeCell ref="M580:M585"/>
    <mergeCell ref="N580:N585"/>
    <mergeCell ref="K568:K573"/>
    <mergeCell ref="L568:L573"/>
    <mergeCell ref="M568:M573"/>
    <mergeCell ref="N568:N573"/>
    <mergeCell ref="O568:O573"/>
    <mergeCell ref="D570:D573"/>
    <mergeCell ref="O562:O567"/>
    <mergeCell ref="D564:D567"/>
    <mergeCell ref="A568:A573"/>
    <mergeCell ref="B568:B573"/>
    <mergeCell ref="E568:E573"/>
    <mergeCell ref="F568:F573"/>
    <mergeCell ref="G568:G573"/>
    <mergeCell ref="H568:H573"/>
    <mergeCell ref="I568:I573"/>
    <mergeCell ref="J568:J573"/>
    <mergeCell ref="I562:I567"/>
    <mergeCell ref="J562:J567"/>
    <mergeCell ref="K562:K567"/>
    <mergeCell ref="L562:L567"/>
    <mergeCell ref="M562:M567"/>
    <mergeCell ref="N562:N567"/>
    <mergeCell ref="A562:A567"/>
    <mergeCell ref="B562:B567"/>
    <mergeCell ref="E562:E567"/>
    <mergeCell ref="F562:F567"/>
    <mergeCell ref="G562:G567"/>
    <mergeCell ref="H562:H567"/>
    <mergeCell ref="K556:K561"/>
    <mergeCell ref="L556:L561"/>
    <mergeCell ref="M556:M561"/>
    <mergeCell ref="N556:N561"/>
    <mergeCell ref="O556:O561"/>
    <mergeCell ref="D558:D561"/>
    <mergeCell ref="O544:O549"/>
    <mergeCell ref="D546:D549"/>
    <mergeCell ref="A556:A561"/>
    <mergeCell ref="B556:B561"/>
    <mergeCell ref="E556:E561"/>
    <mergeCell ref="F556:F561"/>
    <mergeCell ref="G556:G561"/>
    <mergeCell ref="H556:H561"/>
    <mergeCell ref="I556:I561"/>
    <mergeCell ref="J556:J561"/>
    <mergeCell ref="I544:I549"/>
    <mergeCell ref="J544:J549"/>
    <mergeCell ref="K544:K549"/>
    <mergeCell ref="L544:L549"/>
    <mergeCell ref="M544:M549"/>
    <mergeCell ref="N544:N549"/>
    <mergeCell ref="A544:A549"/>
    <mergeCell ref="B544:B549"/>
    <mergeCell ref="E544:E549"/>
    <mergeCell ref="F544:F549"/>
    <mergeCell ref="G544:G549"/>
    <mergeCell ref="H544:H549"/>
    <mergeCell ref="K550:K555"/>
    <mergeCell ref="L550:L555"/>
    <mergeCell ref="M550:M555"/>
    <mergeCell ref="N550:N555"/>
    <mergeCell ref="K538:K543"/>
    <mergeCell ref="L538:L543"/>
    <mergeCell ref="M538:M543"/>
    <mergeCell ref="N538:N543"/>
    <mergeCell ref="O538:O543"/>
    <mergeCell ref="D540:D543"/>
    <mergeCell ref="O532:O537"/>
    <mergeCell ref="D534:D537"/>
    <mergeCell ref="A538:A543"/>
    <mergeCell ref="B538:B543"/>
    <mergeCell ref="E538:E543"/>
    <mergeCell ref="F538:F543"/>
    <mergeCell ref="G538:G543"/>
    <mergeCell ref="H538:H543"/>
    <mergeCell ref="I538:I543"/>
    <mergeCell ref="J538:J543"/>
    <mergeCell ref="I532:I537"/>
    <mergeCell ref="J532:J537"/>
    <mergeCell ref="K532:K537"/>
    <mergeCell ref="L532:L537"/>
    <mergeCell ref="M532:M537"/>
    <mergeCell ref="N532:N537"/>
    <mergeCell ref="A532:A537"/>
    <mergeCell ref="B532:B537"/>
    <mergeCell ref="E532:E537"/>
    <mergeCell ref="F532:F537"/>
    <mergeCell ref="G532:G537"/>
    <mergeCell ref="H532:H537"/>
    <mergeCell ref="K526:K531"/>
    <mergeCell ref="L526:L531"/>
    <mergeCell ref="M526:M531"/>
    <mergeCell ref="N526:N531"/>
    <mergeCell ref="O526:O531"/>
    <mergeCell ref="D528:D531"/>
    <mergeCell ref="O520:O525"/>
    <mergeCell ref="D522:D525"/>
    <mergeCell ref="A526:A531"/>
    <mergeCell ref="B526:B531"/>
    <mergeCell ref="E526:E531"/>
    <mergeCell ref="F526:F531"/>
    <mergeCell ref="G526:G531"/>
    <mergeCell ref="H526:H531"/>
    <mergeCell ref="I526:I531"/>
    <mergeCell ref="J526:J531"/>
    <mergeCell ref="I520:I525"/>
    <mergeCell ref="J520:J525"/>
    <mergeCell ref="K520:K525"/>
    <mergeCell ref="L520:L525"/>
    <mergeCell ref="M520:M525"/>
    <mergeCell ref="N520:N525"/>
    <mergeCell ref="A520:A525"/>
    <mergeCell ref="B520:B525"/>
    <mergeCell ref="E520:E525"/>
    <mergeCell ref="F520:F525"/>
    <mergeCell ref="G520:G525"/>
    <mergeCell ref="H520:H525"/>
    <mergeCell ref="K514:K519"/>
    <mergeCell ref="L514:L519"/>
    <mergeCell ref="M514:M519"/>
    <mergeCell ref="N514:N519"/>
    <mergeCell ref="O514:O519"/>
    <mergeCell ref="D516:D519"/>
    <mergeCell ref="O508:O513"/>
    <mergeCell ref="D510:D513"/>
    <mergeCell ref="A514:A519"/>
    <mergeCell ref="B514:B519"/>
    <mergeCell ref="E514:E519"/>
    <mergeCell ref="F514:F519"/>
    <mergeCell ref="G514:G519"/>
    <mergeCell ref="H514:H519"/>
    <mergeCell ref="I514:I519"/>
    <mergeCell ref="J514:J519"/>
    <mergeCell ref="I508:I513"/>
    <mergeCell ref="J508:J513"/>
    <mergeCell ref="K508:K513"/>
    <mergeCell ref="L508:L513"/>
    <mergeCell ref="M508:M513"/>
    <mergeCell ref="N508:N513"/>
    <mergeCell ref="A508:A513"/>
    <mergeCell ref="B508:B513"/>
    <mergeCell ref="E508:E513"/>
    <mergeCell ref="F508:F513"/>
    <mergeCell ref="G508:G513"/>
    <mergeCell ref="H508:H513"/>
    <mergeCell ref="K502:K507"/>
    <mergeCell ref="L502:L507"/>
    <mergeCell ref="M502:M507"/>
    <mergeCell ref="N502:N507"/>
    <mergeCell ref="O502:O507"/>
    <mergeCell ref="D504:D507"/>
    <mergeCell ref="O496:O501"/>
    <mergeCell ref="D498:D501"/>
    <mergeCell ref="A502:A507"/>
    <mergeCell ref="B502:B507"/>
    <mergeCell ref="E502:E507"/>
    <mergeCell ref="F502:F507"/>
    <mergeCell ref="G502:G507"/>
    <mergeCell ref="H502:H507"/>
    <mergeCell ref="I502:I507"/>
    <mergeCell ref="J502:J507"/>
    <mergeCell ref="I496:I501"/>
    <mergeCell ref="J496:J501"/>
    <mergeCell ref="K496:K501"/>
    <mergeCell ref="L496:L501"/>
    <mergeCell ref="M496:M501"/>
    <mergeCell ref="N496:N501"/>
    <mergeCell ref="A496:A501"/>
    <mergeCell ref="B496:B501"/>
    <mergeCell ref="E496:E501"/>
    <mergeCell ref="F496:F501"/>
    <mergeCell ref="G496:G501"/>
    <mergeCell ref="H496:H501"/>
    <mergeCell ref="K490:K495"/>
    <mergeCell ref="L490:L495"/>
    <mergeCell ref="M490:M495"/>
    <mergeCell ref="N490:N495"/>
    <mergeCell ref="O490:O495"/>
    <mergeCell ref="D492:D495"/>
    <mergeCell ref="O400:O405"/>
    <mergeCell ref="D402:D405"/>
    <mergeCell ref="A490:A495"/>
    <mergeCell ref="B490:B495"/>
    <mergeCell ref="E490:E495"/>
    <mergeCell ref="F490:F495"/>
    <mergeCell ref="G490:G495"/>
    <mergeCell ref="H490:H495"/>
    <mergeCell ref="I490:I495"/>
    <mergeCell ref="J490:J495"/>
    <mergeCell ref="I400:I405"/>
    <mergeCell ref="J400:J405"/>
    <mergeCell ref="K400:K405"/>
    <mergeCell ref="L400:L405"/>
    <mergeCell ref="M400:M405"/>
    <mergeCell ref="N400:N405"/>
    <mergeCell ref="A400:A405"/>
    <mergeCell ref="B400:B405"/>
    <mergeCell ref="E400:E405"/>
    <mergeCell ref="F400:F405"/>
    <mergeCell ref="G400:G405"/>
    <mergeCell ref="H400:H405"/>
    <mergeCell ref="K484:K489"/>
    <mergeCell ref="L484:L489"/>
    <mergeCell ref="M484:M489"/>
    <mergeCell ref="N484:N489"/>
    <mergeCell ref="O484:O489"/>
    <mergeCell ref="D486:D489"/>
    <mergeCell ref="O478:O483"/>
    <mergeCell ref="D480:D483"/>
    <mergeCell ref="A484:A489"/>
    <mergeCell ref="B484:B489"/>
    <mergeCell ref="E484:E489"/>
    <mergeCell ref="F484:F489"/>
    <mergeCell ref="G484:G489"/>
    <mergeCell ref="H484:H489"/>
    <mergeCell ref="I484:I489"/>
    <mergeCell ref="J484:J489"/>
    <mergeCell ref="I478:I483"/>
    <mergeCell ref="J478:J483"/>
    <mergeCell ref="K478:K483"/>
    <mergeCell ref="L478:L483"/>
    <mergeCell ref="M478:M483"/>
    <mergeCell ref="N478:N483"/>
    <mergeCell ref="A478:A483"/>
    <mergeCell ref="B478:B483"/>
    <mergeCell ref="E478:E483"/>
    <mergeCell ref="F478:F483"/>
    <mergeCell ref="G478:G483"/>
    <mergeCell ref="H478:H483"/>
    <mergeCell ref="K472:K477"/>
    <mergeCell ref="L472:L477"/>
    <mergeCell ref="M472:M477"/>
    <mergeCell ref="N472:N477"/>
    <mergeCell ref="O472:O477"/>
    <mergeCell ref="D474:D477"/>
    <mergeCell ref="O466:O471"/>
    <mergeCell ref="D468:D471"/>
    <mergeCell ref="A472:A477"/>
    <mergeCell ref="B472:B477"/>
    <mergeCell ref="E472:E477"/>
    <mergeCell ref="F472:F477"/>
    <mergeCell ref="G472:G477"/>
    <mergeCell ref="H472:H477"/>
    <mergeCell ref="I472:I477"/>
    <mergeCell ref="J472:J477"/>
    <mergeCell ref="I466:I471"/>
    <mergeCell ref="J466:J471"/>
    <mergeCell ref="K466:K471"/>
    <mergeCell ref="L466:L471"/>
    <mergeCell ref="M466:M471"/>
    <mergeCell ref="N466:N471"/>
    <mergeCell ref="A466:A471"/>
    <mergeCell ref="B466:B471"/>
    <mergeCell ref="E466:E471"/>
    <mergeCell ref="F466:F471"/>
    <mergeCell ref="G466:G471"/>
    <mergeCell ref="H466:H471"/>
    <mergeCell ref="O268:O273"/>
    <mergeCell ref="D270:D273"/>
    <mergeCell ref="O460:O465"/>
    <mergeCell ref="D462:D465"/>
    <mergeCell ref="A268:A273"/>
    <mergeCell ref="B268:B273"/>
    <mergeCell ref="E268:E273"/>
    <mergeCell ref="F268:F273"/>
    <mergeCell ref="G268:G273"/>
    <mergeCell ref="H268:H273"/>
    <mergeCell ref="I268:I273"/>
    <mergeCell ref="J268:J273"/>
    <mergeCell ref="I460:I465"/>
    <mergeCell ref="J460:J465"/>
    <mergeCell ref="K460:K465"/>
    <mergeCell ref="L460:L465"/>
    <mergeCell ref="M460:M465"/>
    <mergeCell ref="N460:N465"/>
    <mergeCell ref="A460:A465"/>
    <mergeCell ref="B460:B465"/>
    <mergeCell ref="E460:E465"/>
    <mergeCell ref="F460:F465"/>
    <mergeCell ref="G460:G465"/>
    <mergeCell ref="H460:H465"/>
    <mergeCell ref="K448:K453"/>
    <mergeCell ref="L448:L453"/>
    <mergeCell ref="M448:M453"/>
    <mergeCell ref="N448:N453"/>
    <mergeCell ref="O448:O453"/>
    <mergeCell ref="D450:D453"/>
    <mergeCell ref="O442:O447"/>
    <mergeCell ref="D444:D447"/>
    <mergeCell ref="A448:A453"/>
    <mergeCell ref="B448:B453"/>
    <mergeCell ref="E448:E453"/>
    <mergeCell ref="F448:F453"/>
    <mergeCell ref="G448:G453"/>
    <mergeCell ref="H448:H453"/>
    <mergeCell ref="I448:I453"/>
    <mergeCell ref="J448:J453"/>
    <mergeCell ref="I442:I447"/>
    <mergeCell ref="J442:J447"/>
    <mergeCell ref="K442:K447"/>
    <mergeCell ref="L442:L447"/>
    <mergeCell ref="M442:M447"/>
    <mergeCell ref="N442:N447"/>
    <mergeCell ref="A442:A447"/>
    <mergeCell ref="B442:B447"/>
    <mergeCell ref="E442:E447"/>
    <mergeCell ref="F442:F447"/>
    <mergeCell ref="G442:G447"/>
    <mergeCell ref="H442:H447"/>
    <mergeCell ref="K436:K441"/>
    <mergeCell ref="L436:L441"/>
    <mergeCell ref="M436:M441"/>
    <mergeCell ref="N436:N441"/>
    <mergeCell ref="O436:O441"/>
    <mergeCell ref="D438:D441"/>
    <mergeCell ref="O430:O435"/>
    <mergeCell ref="D432:D435"/>
    <mergeCell ref="A436:A441"/>
    <mergeCell ref="B436:B441"/>
    <mergeCell ref="E436:E441"/>
    <mergeCell ref="F436:F441"/>
    <mergeCell ref="G436:G441"/>
    <mergeCell ref="H436:H441"/>
    <mergeCell ref="I436:I441"/>
    <mergeCell ref="J436:J441"/>
    <mergeCell ref="I430:I435"/>
    <mergeCell ref="J430:J435"/>
    <mergeCell ref="K430:K435"/>
    <mergeCell ref="L430:L435"/>
    <mergeCell ref="M430:M435"/>
    <mergeCell ref="N430:N435"/>
    <mergeCell ref="A430:A435"/>
    <mergeCell ref="B430:B435"/>
    <mergeCell ref="E430:E435"/>
    <mergeCell ref="F430:F435"/>
    <mergeCell ref="G430:G435"/>
    <mergeCell ref="H430:H435"/>
    <mergeCell ref="K424:K429"/>
    <mergeCell ref="L424:L429"/>
    <mergeCell ref="M424:M429"/>
    <mergeCell ref="N424:N429"/>
    <mergeCell ref="O424:O429"/>
    <mergeCell ref="D426:D429"/>
    <mergeCell ref="O418:O423"/>
    <mergeCell ref="D420:D423"/>
    <mergeCell ref="A424:A429"/>
    <mergeCell ref="B424:B429"/>
    <mergeCell ref="E424:E429"/>
    <mergeCell ref="F424:F429"/>
    <mergeCell ref="G424:G429"/>
    <mergeCell ref="H424:H429"/>
    <mergeCell ref="I424:I429"/>
    <mergeCell ref="J424:J429"/>
    <mergeCell ref="I418:I423"/>
    <mergeCell ref="J418:J423"/>
    <mergeCell ref="K418:K423"/>
    <mergeCell ref="L418:L423"/>
    <mergeCell ref="M418:M423"/>
    <mergeCell ref="N418:N423"/>
    <mergeCell ref="A418:A423"/>
    <mergeCell ref="B418:B423"/>
    <mergeCell ref="E418:E423"/>
    <mergeCell ref="F418:F423"/>
    <mergeCell ref="G418:G423"/>
    <mergeCell ref="H418:H423"/>
    <mergeCell ref="K412:K417"/>
    <mergeCell ref="L412:L417"/>
    <mergeCell ref="M412:M417"/>
    <mergeCell ref="N412:N417"/>
    <mergeCell ref="O412:O417"/>
    <mergeCell ref="D414:D417"/>
    <mergeCell ref="O406:O411"/>
    <mergeCell ref="D408:D411"/>
    <mergeCell ref="A412:A417"/>
    <mergeCell ref="B412:B417"/>
    <mergeCell ref="E412:E417"/>
    <mergeCell ref="F412:F417"/>
    <mergeCell ref="G412:G417"/>
    <mergeCell ref="H412:H417"/>
    <mergeCell ref="I412:I417"/>
    <mergeCell ref="J412:J417"/>
    <mergeCell ref="I406:I411"/>
    <mergeCell ref="J406:J411"/>
    <mergeCell ref="K406:K411"/>
    <mergeCell ref="L406:L411"/>
    <mergeCell ref="M406:M411"/>
    <mergeCell ref="N406:N411"/>
    <mergeCell ref="A406:A411"/>
    <mergeCell ref="B406:B411"/>
    <mergeCell ref="E406:E411"/>
    <mergeCell ref="F406:F411"/>
    <mergeCell ref="G406:G411"/>
    <mergeCell ref="H406:H411"/>
    <mergeCell ref="K394:K399"/>
    <mergeCell ref="L394:L399"/>
    <mergeCell ref="M394:M399"/>
    <mergeCell ref="N394:N399"/>
    <mergeCell ref="O394:O399"/>
    <mergeCell ref="D396:D399"/>
    <mergeCell ref="O388:O393"/>
    <mergeCell ref="D390:D393"/>
    <mergeCell ref="A394:A399"/>
    <mergeCell ref="B394:B399"/>
    <mergeCell ref="E394:E399"/>
    <mergeCell ref="F394:F399"/>
    <mergeCell ref="G394:G399"/>
    <mergeCell ref="H394:H399"/>
    <mergeCell ref="I394:I399"/>
    <mergeCell ref="J394:J399"/>
    <mergeCell ref="I388:I393"/>
    <mergeCell ref="J388:J393"/>
    <mergeCell ref="K388:K393"/>
    <mergeCell ref="L388:L393"/>
    <mergeCell ref="M388:M393"/>
    <mergeCell ref="N388:N393"/>
    <mergeCell ref="A388:A393"/>
    <mergeCell ref="B388:B393"/>
    <mergeCell ref="E388:E393"/>
    <mergeCell ref="F388:F393"/>
    <mergeCell ref="G388:G393"/>
    <mergeCell ref="H388:H393"/>
    <mergeCell ref="K382:K387"/>
    <mergeCell ref="L382:L387"/>
    <mergeCell ref="M382:M387"/>
    <mergeCell ref="N382:N387"/>
    <mergeCell ref="O382:O387"/>
    <mergeCell ref="D384:D387"/>
    <mergeCell ref="O376:O381"/>
    <mergeCell ref="D378:D381"/>
    <mergeCell ref="A382:A387"/>
    <mergeCell ref="B382:B387"/>
    <mergeCell ref="E382:E387"/>
    <mergeCell ref="F382:F387"/>
    <mergeCell ref="G382:G387"/>
    <mergeCell ref="H382:H387"/>
    <mergeCell ref="I382:I387"/>
    <mergeCell ref="J382:J387"/>
    <mergeCell ref="I376:I381"/>
    <mergeCell ref="J376:J381"/>
    <mergeCell ref="K376:K381"/>
    <mergeCell ref="L376:L381"/>
    <mergeCell ref="M376:M381"/>
    <mergeCell ref="N376:N381"/>
    <mergeCell ref="A376:A381"/>
    <mergeCell ref="B376:B381"/>
    <mergeCell ref="E376:E381"/>
    <mergeCell ref="F376:F381"/>
    <mergeCell ref="G376:G381"/>
    <mergeCell ref="H376:H381"/>
    <mergeCell ref="K370:K375"/>
    <mergeCell ref="L370:L375"/>
    <mergeCell ref="M370:M375"/>
    <mergeCell ref="N370:N375"/>
    <mergeCell ref="O370:O375"/>
    <mergeCell ref="D372:D375"/>
    <mergeCell ref="O364:O369"/>
    <mergeCell ref="D366:D369"/>
    <mergeCell ref="A370:A375"/>
    <mergeCell ref="B370:B375"/>
    <mergeCell ref="E370:E375"/>
    <mergeCell ref="F370:F375"/>
    <mergeCell ref="G370:G375"/>
    <mergeCell ref="H370:H375"/>
    <mergeCell ref="I370:I375"/>
    <mergeCell ref="J370:J375"/>
    <mergeCell ref="I364:I369"/>
    <mergeCell ref="J364:J369"/>
    <mergeCell ref="K364:K369"/>
    <mergeCell ref="L364:L369"/>
    <mergeCell ref="M364:M369"/>
    <mergeCell ref="N364:N369"/>
    <mergeCell ref="A364:A369"/>
    <mergeCell ref="B364:B369"/>
    <mergeCell ref="E364:E369"/>
    <mergeCell ref="F364:F369"/>
    <mergeCell ref="G364:G369"/>
    <mergeCell ref="H364:H369"/>
    <mergeCell ref="K358:K363"/>
    <mergeCell ref="L358:L363"/>
    <mergeCell ref="M358:M363"/>
    <mergeCell ref="N358:N363"/>
    <mergeCell ref="O358:O363"/>
    <mergeCell ref="D360:D363"/>
    <mergeCell ref="O352:O357"/>
    <mergeCell ref="D354:D357"/>
    <mergeCell ref="A358:A363"/>
    <mergeCell ref="B358:B363"/>
    <mergeCell ref="E358:E363"/>
    <mergeCell ref="F358:F363"/>
    <mergeCell ref="G358:G363"/>
    <mergeCell ref="H358:H363"/>
    <mergeCell ref="I358:I363"/>
    <mergeCell ref="J358:J363"/>
    <mergeCell ref="I352:I357"/>
    <mergeCell ref="J352:J357"/>
    <mergeCell ref="K352:K357"/>
    <mergeCell ref="L352:L357"/>
    <mergeCell ref="M352:M357"/>
    <mergeCell ref="N352:N357"/>
    <mergeCell ref="A352:A357"/>
    <mergeCell ref="B352:B357"/>
    <mergeCell ref="E352:E357"/>
    <mergeCell ref="F352:F357"/>
    <mergeCell ref="G352:G357"/>
    <mergeCell ref="H352:H357"/>
    <mergeCell ref="K346:K351"/>
    <mergeCell ref="L346:L351"/>
    <mergeCell ref="M346:M351"/>
    <mergeCell ref="N346:N351"/>
    <mergeCell ref="O346:O351"/>
    <mergeCell ref="D348:D351"/>
    <mergeCell ref="O340:O345"/>
    <mergeCell ref="D342:D345"/>
    <mergeCell ref="A346:A351"/>
    <mergeCell ref="B346:B351"/>
    <mergeCell ref="E346:E351"/>
    <mergeCell ref="F346:F351"/>
    <mergeCell ref="G346:G351"/>
    <mergeCell ref="H346:H351"/>
    <mergeCell ref="I346:I351"/>
    <mergeCell ref="J346:J351"/>
    <mergeCell ref="I340:I345"/>
    <mergeCell ref="J340:J345"/>
    <mergeCell ref="K340:K345"/>
    <mergeCell ref="L340:L345"/>
    <mergeCell ref="M340:M345"/>
    <mergeCell ref="N340:N345"/>
    <mergeCell ref="A340:A345"/>
    <mergeCell ref="B340:B345"/>
    <mergeCell ref="E340:E345"/>
    <mergeCell ref="F340:F345"/>
    <mergeCell ref="G340:G345"/>
    <mergeCell ref="H340:H345"/>
    <mergeCell ref="K334:K339"/>
    <mergeCell ref="L334:L339"/>
    <mergeCell ref="M334:M339"/>
    <mergeCell ref="N334:N339"/>
    <mergeCell ref="O334:O339"/>
    <mergeCell ref="D336:D339"/>
    <mergeCell ref="O328:O333"/>
    <mergeCell ref="D330:D333"/>
    <mergeCell ref="A334:A339"/>
    <mergeCell ref="B334:B339"/>
    <mergeCell ref="E334:E339"/>
    <mergeCell ref="F334:F339"/>
    <mergeCell ref="G334:G339"/>
    <mergeCell ref="H334:H339"/>
    <mergeCell ref="I334:I339"/>
    <mergeCell ref="J334:J339"/>
    <mergeCell ref="I328:I333"/>
    <mergeCell ref="J328:J333"/>
    <mergeCell ref="K328:K333"/>
    <mergeCell ref="L328:L333"/>
    <mergeCell ref="M328:M333"/>
    <mergeCell ref="N328:N333"/>
    <mergeCell ref="A328:A333"/>
    <mergeCell ref="B328:B333"/>
    <mergeCell ref="E328:E333"/>
    <mergeCell ref="F328:F333"/>
    <mergeCell ref="G328:G333"/>
    <mergeCell ref="H328:H333"/>
    <mergeCell ref="O322:O327"/>
    <mergeCell ref="D324:D327"/>
    <mergeCell ref="O316:O321"/>
    <mergeCell ref="D318:D321"/>
    <mergeCell ref="A322:A327"/>
    <mergeCell ref="B322:B327"/>
    <mergeCell ref="E322:E327"/>
    <mergeCell ref="F322:F327"/>
    <mergeCell ref="G322:G327"/>
    <mergeCell ref="H322:H327"/>
    <mergeCell ref="I322:I327"/>
    <mergeCell ref="J322:J327"/>
    <mergeCell ref="I316:I321"/>
    <mergeCell ref="J316:J321"/>
    <mergeCell ref="K316:K321"/>
    <mergeCell ref="L316:L321"/>
    <mergeCell ref="M316:M321"/>
    <mergeCell ref="N316:N321"/>
    <mergeCell ref="A316:A321"/>
    <mergeCell ref="B316:B321"/>
    <mergeCell ref="E316:E321"/>
    <mergeCell ref="F316:F321"/>
    <mergeCell ref="G316:G321"/>
    <mergeCell ref="H316:H321"/>
    <mergeCell ref="O550:O555"/>
    <mergeCell ref="D552:D555"/>
    <mergeCell ref="O304:O309"/>
    <mergeCell ref="D306:D309"/>
    <mergeCell ref="A550:A555"/>
    <mergeCell ref="B550:B555"/>
    <mergeCell ref="E550:E555"/>
    <mergeCell ref="F550:F555"/>
    <mergeCell ref="G550:G555"/>
    <mergeCell ref="H550:H555"/>
    <mergeCell ref="I550:I555"/>
    <mergeCell ref="J550:J555"/>
    <mergeCell ref="I304:I309"/>
    <mergeCell ref="J304:J309"/>
    <mergeCell ref="K304:K309"/>
    <mergeCell ref="L304:L309"/>
    <mergeCell ref="M304:M309"/>
    <mergeCell ref="N304:N309"/>
    <mergeCell ref="A304:A309"/>
    <mergeCell ref="B304:B309"/>
    <mergeCell ref="E304:E309"/>
    <mergeCell ref="F304:F309"/>
    <mergeCell ref="G304:G309"/>
    <mergeCell ref="H304:H309"/>
    <mergeCell ref="K322:K327"/>
    <mergeCell ref="L322:L327"/>
    <mergeCell ref="M322:M327"/>
    <mergeCell ref="N322:N327"/>
    <mergeCell ref="K310:K315"/>
    <mergeCell ref="L310:L315"/>
    <mergeCell ref="M310:M315"/>
    <mergeCell ref="N310:N315"/>
    <mergeCell ref="K298:K303"/>
    <mergeCell ref="L298:L303"/>
    <mergeCell ref="M298:M303"/>
    <mergeCell ref="N298:N303"/>
    <mergeCell ref="O298:O303"/>
    <mergeCell ref="D300:D303"/>
    <mergeCell ref="O292:O297"/>
    <mergeCell ref="D294:D297"/>
    <mergeCell ref="A298:A303"/>
    <mergeCell ref="B298:B303"/>
    <mergeCell ref="E298:E303"/>
    <mergeCell ref="F298:F303"/>
    <mergeCell ref="G298:G303"/>
    <mergeCell ref="H298:H303"/>
    <mergeCell ref="I298:I303"/>
    <mergeCell ref="J298:J303"/>
    <mergeCell ref="I292:I297"/>
    <mergeCell ref="J292:J297"/>
    <mergeCell ref="K292:K297"/>
    <mergeCell ref="L292:L297"/>
    <mergeCell ref="M292:M297"/>
    <mergeCell ref="N292:N297"/>
    <mergeCell ref="A292:A297"/>
    <mergeCell ref="B292:B297"/>
    <mergeCell ref="E292:E297"/>
    <mergeCell ref="F292:F297"/>
    <mergeCell ref="G292:G297"/>
    <mergeCell ref="H292:H297"/>
    <mergeCell ref="K286:K291"/>
    <mergeCell ref="L286:L291"/>
    <mergeCell ref="M286:M291"/>
    <mergeCell ref="N286:N291"/>
    <mergeCell ref="O286:O291"/>
    <mergeCell ref="D288:D291"/>
    <mergeCell ref="O280:O285"/>
    <mergeCell ref="D282:D285"/>
    <mergeCell ref="A286:A291"/>
    <mergeCell ref="B286:B291"/>
    <mergeCell ref="E286:E291"/>
    <mergeCell ref="F286:F291"/>
    <mergeCell ref="G286:G291"/>
    <mergeCell ref="H286:H291"/>
    <mergeCell ref="I286:I291"/>
    <mergeCell ref="J286:J291"/>
    <mergeCell ref="I280:I285"/>
    <mergeCell ref="J280:J285"/>
    <mergeCell ref="K280:K285"/>
    <mergeCell ref="L280:L285"/>
    <mergeCell ref="M280:M285"/>
    <mergeCell ref="N280:N285"/>
    <mergeCell ref="A280:A285"/>
    <mergeCell ref="B280:B285"/>
    <mergeCell ref="E280:E285"/>
    <mergeCell ref="F280:F285"/>
    <mergeCell ref="G280:G285"/>
    <mergeCell ref="H280:H285"/>
    <mergeCell ref="K274:K279"/>
    <mergeCell ref="L274:L279"/>
    <mergeCell ref="M274:M279"/>
    <mergeCell ref="N274:N279"/>
    <mergeCell ref="O274:O279"/>
    <mergeCell ref="D276:D279"/>
    <mergeCell ref="O262:O267"/>
    <mergeCell ref="D264:D267"/>
    <mergeCell ref="A274:A279"/>
    <mergeCell ref="B274:B279"/>
    <mergeCell ref="E274:E279"/>
    <mergeCell ref="F274:F279"/>
    <mergeCell ref="G274:G279"/>
    <mergeCell ref="H274:H279"/>
    <mergeCell ref="I274:I279"/>
    <mergeCell ref="J274:J279"/>
    <mergeCell ref="I262:I267"/>
    <mergeCell ref="J262:J267"/>
    <mergeCell ref="K262:K267"/>
    <mergeCell ref="L262:L267"/>
    <mergeCell ref="M262:M267"/>
    <mergeCell ref="N262:N267"/>
    <mergeCell ref="A262:A267"/>
    <mergeCell ref="B262:B267"/>
    <mergeCell ref="E262:E267"/>
    <mergeCell ref="F262:F267"/>
    <mergeCell ref="G262:G267"/>
    <mergeCell ref="H262:H267"/>
    <mergeCell ref="K268:K273"/>
    <mergeCell ref="L268:L273"/>
    <mergeCell ref="M268:M273"/>
    <mergeCell ref="N268:N273"/>
    <mergeCell ref="K256:K261"/>
    <mergeCell ref="L256:L261"/>
    <mergeCell ref="M256:M261"/>
    <mergeCell ref="N256:N261"/>
    <mergeCell ref="O256:O261"/>
    <mergeCell ref="D258:D261"/>
    <mergeCell ref="O250:O255"/>
    <mergeCell ref="D252:D255"/>
    <mergeCell ref="A256:A261"/>
    <mergeCell ref="B256:B261"/>
    <mergeCell ref="E256:E261"/>
    <mergeCell ref="F256:F261"/>
    <mergeCell ref="G256:G261"/>
    <mergeCell ref="H256:H261"/>
    <mergeCell ref="I256:I261"/>
    <mergeCell ref="J256:J261"/>
    <mergeCell ref="I250:I255"/>
    <mergeCell ref="J250:J255"/>
    <mergeCell ref="K250:K255"/>
    <mergeCell ref="L250:L255"/>
    <mergeCell ref="M250:M255"/>
    <mergeCell ref="N250:N255"/>
    <mergeCell ref="A250:A255"/>
    <mergeCell ref="B250:B255"/>
    <mergeCell ref="E250:E255"/>
    <mergeCell ref="F250:F255"/>
    <mergeCell ref="G250:G255"/>
    <mergeCell ref="H250:H255"/>
    <mergeCell ref="K244:K249"/>
    <mergeCell ref="L244:L249"/>
    <mergeCell ref="M244:M249"/>
    <mergeCell ref="N244:N249"/>
    <mergeCell ref="O244:O249"/>
    <mergeCell ref="D246:D249"/>
    <mergeCell ref="O238:O243"/>
    <mergeCell ref="D240:D243"/>
    <mergeCell ref="A244:A249"/>
    <mergeCell ref="B244:B249"/>
    <mergeCell ref="E244:E249"/>
    <mergeCell ref="F244:F249"/>
    <mergeCell ref="G244:G249"/>
    <mergeCell ref="H244:H249"/>
    <mergeCell ref="I244:I249"/>
    <mergeCell ref="J244:J249"/>
    <mergeCell ref="I238:I243"/>
    <mergeCell ref="J238:J243"/>
    <mergeCell ref="K238:K243"/>
    <mergeCell ref="L238:L243"/>
    <mergeCell ref="M238:M243"/>
    <mergeCell ref="N238:N243"/>
    <mergeCell ref="A238:A243"/>
    <mergeCell ref="B238:B243"/>
    <mergeCell ref="E238:E243"/>
    <mergeCell ref="F238:F243"/>
    <mergeCell ref="G238:G243"/>
    <mergeCell ref="H238:H243"/>
    <mergeCell ref="K232:K237"/>
    <mergeCell ref="L232:L237"/>
    <mergeCell ref="M232:M237"/>
    <mergeCell ref="N232:N237"/>
    <mergeCell ref="O232:O237"/>
    <mergeCell ref="D234:D237"/>
    <mergeCell ref="O226:O231"/>
    <mergeCell ref="D228:D231"/>
    <mergeCell ref="A232:A237"/>
    <mergeCell ref="B232:B237"/>
    <mergeCell ref="E232:E237"/>
    <mergeCell ref="F232:F237"/>
    <mergeCell ref="G232:G237"/>
    <mergeCell ref="H232:H237"/>
    <mergeCell ref="I232:I237"/>
    <mergeCell ref="J232:J237"/>
    <mergeCell ref="I226:I231"/>
    <mergeCell ref="J226:J231"/>
    <mergeCell ref="K226:K231"/>
    <mergeCell ref="L226:L231"/>
    <mergeCell ref="M226:M231"/>
    <mergeCell ref="N226:N231"/>
    <mergeCell ref="A226:A231"/>
    <mergeCell ref="B226:B231"/>
    <mergeCell ref="E226:E231"/>
    <mergeCell ref="F226:F231"/>
    <mergeCell ref="G226:G231"/>
    <mergeCell ref="H226:H231"/>
    <mergeCell ref="O88:O93"/>
    <mergeCell ref="D90:D93"/>
    <mergeCell ref="O220:O225"/>
    <mergeCell ref="D222:D225"/>
    <mergeCell ref="A88:A93"/>
    <mergeCell ref="B88:B93"/>
    <mergeCell ref="E88:E93"/>
    <mergeCell ref="F88:F93"/>
    <mergeCell ref="G88:G93"/>
    <mergeCell ref="H88:H93"/>
    <mergeCell ref="I88:I93"/>
    <mergeCell ref="J88:J93"/>
    <mergeCell ref="I220:I225"/>
    <mergeCell ref="J220:J225"/>
    <mergeCell ref="K220:K225"/>
    <mergeCell ref="L220:L225"/>
    <mergeCell ref="M220:M225"/>
    <mergeCell ref="N220:N225"/>
    <mergeCell ref="A220:A225"/>
    <mergeCell ref="B220:B225"/>
    <mergeCell ref="E220:E225"/>
    <mergeCell ref="F220:F225"/>
    <mergeCell ref="G220:G225"/>
    <mergeCell ref="H220:H225"/>
    <mergeCell ref="K208:K213"/>
    <mergeCell ref="L208:L213"/>
    <mergeCell ref="M208:M213"/>
    <mergeCell ref="N208:N213"/>
    <mergeCell ref="O208:O213"/>
    <mergeCell ref="D210:D213"/>
    <mergeCell ref="O202:O207"/>
    <mergeCell ref="D204:D207"/>
    <mergeCell ref="K82:K87"/>
    <mergeCell ref="L82:L87"/>
    <mergeCell ref="M82:M87"/>
    <mergeCell ref="N82:N87"/>
    <mergeCell ref="O82:O87"/>
    <mergeCell ref="D84:D87"/>
    <mergeCell ref="O214:O219"/>
    <mergeCell ref="D216:D219"/>
    <mergeCell ref="A82:A87"/>
    <mergeCell ref="B82:B87"/>
    <mergeCell ref="E82:E87"/>
    <mergeCell ref="F82:F87"/>
    <mergeCell ref="G82:G87"/>
    <mergeCell ref="H82:H87"/>
    <mergeCell ref="I82:I87"/>
    <mergeCell ref="J82:J87"/>
    <mergeCell ref="I214:I219"/>
    <mergeCell ref="J214:J219"/>
    <mergeCell ref="K214:K219"/>
    <mergeCell ref="L214:L219"/>
    <mergeCell ref="M214:M219"/>
    <mergeCell ref="N214:N219"/>
    <mergeCell ref="A214:A219"/>
    <mergeCell ref="B214:B219"/>
    <mergeCell ref="E214:E219"/>
    <mergeCell ref="F214:F219"/>
    <mergeCell ref="G214:G219"/>
    <mergeCell ref="H214:H219"/>
    <mergeCell ref="K88:K93"/>
    <mergeCell ref="L88:L93"/>
    <mergeCell ref="M88:M93"/>
    <mergeCell ref="N88:N93"/>
    <mergeCell ref="A208:A213"/>
    <mergeCell ref="B208:B213"/>
    <mergeCell ref="E208:E213"/>
    <mergeCell ref="F208:F213"/>
    <mergeCell ref="G208:G213"/>
    <mergeCell ref="H208:H213"/>
    <mergeCell ref="I208:I213"/>
    <mergeCell ref="J208:J213"/>
    <mergeCell ref="I202:I207"/>
    <mergeCell ref="J202:J207"/>
    <mergeCell ref="K202:K207"/>
    <mergeCell ref="L202:L207"/>
    <mergeCell ref="M202:M207"/>
    <mergeCell ref="N202:N207"/>
    <mergeCell ref="A202:A207"/>
    <mergeCell ref="B202:B207"/>
    <mergeCell ref="E202:E207"/>
    <mergeCell ref="F202:F207"/>
    <mergeCell ref="G202:G207"/>
    <mergeCell ref="H202:H207"/>
    <mergeCell ref="K196:K201"/>
    <mergeCell ref="L196:L201"/>
    <mergeCell ref="M196:M201"/>
    <mergeCell ref="N196:N201"/>
    <mergeCell ref="O196:O201"/>
    <mergeCell ref="D198:D201"/>
    <mergeCell ref="O190:O195"/>
    <mergeCell ref="D192:D195"/>
    <mergeCell ref="A196:A201"/>
    <mergeCell ref="B196:B201"/>
    <mergeCell ref="E196:E201"/>
    <mergeCell ref="F196:F201"/>
    <mergeCell ref="G196:G201"/>
    <mergeCell ref="H196:H201"/>
    <mergeCell ref="I196:I201"/>
    <mergeCell ref="J196:J201"/>
    <mergeCell ref="I190:I195"/>
    <mergeCell ref="J190:J195"/>
    <mergeCell ref="K190:K195"/>
    <mergeCell ref="L190:L195"/>
    <mergeCell ref="M190:M195"/>
    <mergeCell ref="N190:N195"/>
    <mergeCell ref="A190:A195"/>
    <mergeCell ref="B190:B195"/>
    <mergeCell ref="E190:E195"/>
    <mergeCell ref="F190:F195"/>
    <mergeCell ref="G190:G195"/>
    <mergeCell ref="H190:H195"/>
    <mergeCell ref="K184:K189"/>
    <mergeCell ref="L184:L189"/>
    <mergeCell ref="M184:M189"/>
    <mergeCell ref="N184:N189"/>
    <mergeCell ref="O184:O189"/>
    <mergeCell ref="D186:D189"/>
    <mergeCell ref="O178:O183"/>
    <mergeCell ref="D180:D183"/>
    <mergeCell ref="A184:A189"/>
    <mergeCell ref="B184:B189"/>
    <mergeCell ref="E184:E189"/>
    <mergeCell ref="F184:F189"/>
    <mergeCell ref="G184:G189"/>
    <mergeCell ref="H184:H189"/>
    <mergeCell ref="I184:I189"/>
    <mergeCell ref="J184:J189"/>
    <mergeCell ref="I178:I183"/>
    <mergeCell ref="J178:J183"/>
    <mergeCell ref="K178:K183"/>
    <mergeCell ref="L178:L183"/>
    <mergeCell ref="M178:M183"/>
    <mergeCell ref="N178:N183"/>
    <mergeCell ref="A178:A183"/>
    <mergeCell ref="B178:B183"/>
    <mergeCell ref="E178:E183"/>
    <mergeCell ref="F178:F183"/>
    <mergeCell ref="G178:G183"/>
    <mergeCell ref="H178:H183"/>
    <mergeCell ref="K172:K177"/>
    <mergeCell ref="L172:L177"/>
    <mergeCell ref="M172:M177"/>
    <mergeCell ref="N172:N177"/>
    <mergeCell ref="O172:O177"/>
    <mergeCell ref="D174:D177"/>
    <mergeCell ref="O166:O171"/>
    <mergeCell ref="D168:D171"/>
    <mergeCell ref="A172:A177"/>
    <mergeCell ref="B172:B177"/>
    <mergeCell ref="E172:E177"/>
    <mergeCell ref="F172:F177"/>
    <mergeCell ref="G172:G177"/>
    <mergeCell ref="H172:H177"/>
    <mergeCell ref="I172:I177"/>
    <mergeCell ref="J172:J177"/>
    <mergeCell ref="I166:I171"/>
    <mergeCell ref="J166:J171"/>
    <mergeCell ref="K166:K171"/>
    <mergeCell ref="L166:L171"/>
    <mergeCell ref="M166:M171"/>
    <mergeCell ref="N166:N171"/>
    <mergeCell ref="A166:A171"/>
    <mergeCell ref="B166:B171"/>
    <mergeCell ref="E166:E171"/>
    <mergeCell ref="F166:F171"/>
    <mergeCell ref="G166:G171"/>
    <mergeCell ref="H166:H171"/>
    <mergeCell ref="K160:K165"/>
    <mergeCell ref="L160:L165"/>
    <mergeCell ref="M160:M165"/>
    <mergeCell ref="N160:N165"/>
    <mergeCell ref="O160:O165"/>
    <mergeCell ref="D162:D165"/>
    <mergeCell ref="O154:O159"/>
    <mergeCell ref="D156:D159"/>
    <mergeCell ref="A160:A165"/>
    <mergeCell ref="B160:B165"/>
    <mergeCell ref="E160:E165"/>
    <mergeCell ref="F160:F165"/>
    <mergeCell ref="G160:G165"/>
    <mergeCell ref="H160:H165"/>
    <mergeCell ref="I160:I165"/>
    <mergeCell ref="J160:J165"/>
    <mergeCell ref="I154:I159"/>
    <mergeCell ref="J154:J159"/>
    <mergeCell ref="K154:K159"/>
    <mergeCell ref="L154:L159"/>
    <mergeCell ref="M154:M159"/>
    <mergeCell ref="N154:N159"/>
    <mergeCell ref="A154:A159"/>
    <mergeCell ref="B154:B159"/>
    <mergeCell ref="E154:E159"/>
    <mergeCell ref="F154:F159"/>
    <mergeCell ref="G154:G159"/>
    <mergeCell ref="H154:H159"/>
    <mergeCell ref="K148:K153"/>
    <mergeCell ref="L148:L153"/>
    <mergeCell ref="M148:M153"/>
    <mergeCell ref="N148:N153"/>
    <mergeCell ref="O148:O153"/>
    <mergeCell ref="D150:D153"/>
    <mergeCell ref="O142:O147"/>
    <mergeCell ref="D144:D147"/>
    <mergeCell ref="A148:A153"/>
    <mergeCell ref="B148:B153"/>
    <mergeCell ref="E148:E153"/>
    <mergeCell ref="F148:F153"/>
    <mergeCell ref="G148:G153"/>
    <mergeCell ref="H148:H153"/>
    <mergeCell ref="I148:I153"/>
    <mergeCell ref="J148:J153"/>
    <mergeCell ref="I142:I147"/>
    <mergeCell ref="J142:J147"/>
    <mergeCell ref="K142:K147"/>
    <mergeCell ref="L142:L147"/>
    <mergeCell ref="M142:M147"/>
    <mergeCell ref="N142:N147"/>
    <mergeCell ref="A142:A147"/>
    <mergeCell ref="B142:B147"/>
    <mergeCell ref="E142:E147"/>
    <mergeCell ref="F142:F147"/>
    <mergeCell ref="G142:G147"/>
    <mergeCell ref="H142:H147"/>
    <mergeCell ref="A136:A141"/>
    <mergeCell ref="B136:B141"/>
    <mergeCell ref="E136:E141"/>
    <mergeCell ref="F136:F141"/>
    <mergeCell ref="G136:G141"/>
    <mergeCell ref="H136:H141"/>
    <mergeCell ref="I136:I141"/>
    <mergeCell ref="J136:J141"/>
    <mergeCell ref="I130:I135"/>
    <mergeCell ref="J130:J135"/>
    <mergeCell ref="K130:K135"/>
    <mergeCell ref="L130:L135"/>
    <mergeCell ref="M130:M135"/>
    <mergeCell ref="N130:N135"/>
    <mergeCell ref="A130:A135"/>
    <mergeCell ref="B130:B135"/>
    <mergeCell ref="E130:E135"/>
    <mergeCell ref="F130:F135"/>
    <mergeCell ref="G130:G135"/>
    <mergeCell ref="H130:H135"/>
    <mergeCell ref="O310:O315"/>
    <mergeCell ref="D312:D315"/>
    <mergeCell ref="O124:O129"/>
    <mergeCell ref="D126:D129"/>
    <mergeCell ref="A310:A315"/>
    <mergeCell ref="B310:B315"/>
    <mergeCell ref="E310:E315"/>
    <mergeCell ref="F310:F315"/>
    <mergeCell ref="G310:G315"/>
    <mergeCell ref="H310:H315"/>
    <mergeCell ref="I310:I315"/>
    <mergeCell ref="J310:J315"/>
    <mergeCell ref="I124:I129"/>
    <mergeCell ref="J124:J129"/>
    <mergeCell ref="K124:K129"/>
    <mergeCell ref="L124:L129"/>
    <mergeCell ref="M124:M129"/>
    <mergeCell ref="N124:N129"/>
    <mergeCell ref="A124:A129"/>
    <mergeCell ref="B124:B129"/>
    <mergeCell ref="E124:E129"/>
    <mergeCell ref="F124:F129"/>
    <mergeCell ref="G124:G129"/>
    <mergeCell ref="H124:H129"/>
    <mergeCell ref="K136:K141"/>
    <mergeCell ref="L136:L141"/>
    <mergeCell ref="M136:M141"/>
    <mergeCell ref="N136:N141"/>
    <mergeCell ref="O136:O141"/>
    <mergeCell ref="D138:D141"/>
    <mergeCell ref="O130:O135"/>
    <mergeCell ref="D132:D135"/>
    <mergeCell ref="K118:K123"/>
    <mergeCell ref="L118:L123"/>
    <mergeCell ref="M118:M123"/>
    <mergeCell ref="N118:N123"/>
    <mergeCell ref="O118:O123"/>
    <mergeCell ref="D120:D123"/>
    <mergeCell ref="O106:O111"/>
    <mergeCell ref="D108:D111"/>
    <mergeCell ref="A118:A123"/>
    <mergeCell ref="B118:B123"/>
    <mergeCell ref="E118:E123"/>
    <mergeCell ref="F118:F123"/>
    <mergeCell ref="G118:G123"/>
    <mergeCell ref="H118:H123"/>
    <mergeCell ref="I118:I123"/>
    <mergeCell ref="J118:J123"/>
    <mergeCell ref="I106:I111"/>
    <mergeCell ref="J106:J111"/>
    <mergeCell ref="K106:K111"/>
    <mergeCell ref="L106:L111"/>
    <mergeCell ref="M106:M111"/>
    <mergeCell ref="N106:N111"/>
    <mergeCell ref="A106:A111"/>
    <mergeCell ref="B106:B111"/>
    <mergeCell ref="E106:E111"/>
    <mergeCell ref="F106:F111"/>
    <mergeCell ref="G106:G111"/>
    <mergeCell ref="H106:H111"/>
    <mergeCell ref="K100:K105"/>
    <mergeCell ref="L100:L105"/>
    <mergeCell ref="M100:M105"/>
    <mergeCell ref="N100:N105"/>
    <mergeCell ref="O100:O105"/>
    <mergeCell ref="D102:D105"/>
    <mergeCell ref="O94:O99"/>
    <mergeCell ref="D96:D99"/>
    <mergeCell ref="A100:A105"/>
    <mergeCell ref="B100:B105"/>
    <mergeCell ref="E100:E105"/>
    <mergeCell ref="F100:F105"/>
    <mergeCell ref="G100:G105"/>
    <mergeCell ref="H100:H105"/>
    <mergeCell ref="I100:I105"/>
    <mergeCell ref="J100:J105"/>
    <mergeCell ref="I94:I99"/>
    <mergeCell ref="J94:J99"/>
    <mergeCell ref="K94:K99"/>
    <mergeCell ref="L94:L99"/>
    <mergeCell ref="M94:M99"/>
    <mergeCell ref="N94:N99"/>
    <mergeCell ref="A94:A99"/>
    <mergeCell ref="B94:B99"/>
    <mergeCell ref="E94:E99"/>
    <mergeCell ref="F94:F99"/>
    <mergeCell ref="G94:G99"/>
    <mergeCell ref="H94:H99"/>
    <mergeCell ref="K76:K81"/>
    <mergeCell ref="L76:L81"/>
    <mergeCell ref="M76:M81"/>
    <mergeCell ref="N76:N81"/>
    <mergeCell ref="O76:O81"/>
    <mergeCell ref="D78:D81"/>
    <mergeCell ref="O70:O75"/>
    <mergeCell ref="D72:D75"/>
    <mergeCell ref="A76:A81"/>
    <mergeCell ref="B76:B81"/>
    <mergeCell ref="E76:E81"/>
    <mergeCell ref="F76:F81"/>
    <mergeCell ref="G76:G81"/>
    <mergeCell ref="H76:H81"/>
    <mergeCell ref="I76:I81"/>
    <mergeCell ref="J76:J81"/>
    <mergeCell ref="I70:I75"/>
    <mergeCell ref="J70:J75"/>
    <mergeCell ref="K70:K75"/>
    <mergeCell ref="L70:L75"/>
    <mergeCell ref="M70:M75"/>
    <mergeCell ref="N70:N75"/>
    <mergeCell ref="A70:A75"/>
    <mergeCell ref="B70:B75"/>
    <mergeCell ref="E70:E75"/>
    <mergeCell ref="F70:F75"/>
    <mergeCell ref="G70:G75"/>
    <mergeCell ref="H70:H75"/>
    <mergeCell ref="K64:K69"/>
    <mergeCell ref="L64:L69"/>
    <mergeCell ref="M64:M69"/>
    <mergeCell ref="N64:N69"/>
    <mergeCell ref="O64:O69"/>
    <mergeCell ref="D66:D69"/>
    <mergeCell ref="O58:O63"/>
    <mergeCell ref="D60:D63"/>
    <mergeCell ref="A64:A69"/>
    <mergeCell ref="B64:B69"/>
    <mergeCell ref="E64:E69"/>
    <mergeCell ref="F64:F69"/>
    <mergeCell ref="G64:G69"/>
    <mergeCell ref="H64:H69"/>
    <mergeCell ref="I64:I69"/>
    <mergeCell ref="J64:J69"/>
    <mergeCell ref="I58:I63"/>
    <mergeCell ref="J58:J63"/>
    <mergeCell ref="K58:K63"/>
    <mergeCell ref="L58:L63"/>
    <mergeCell ref="M58:M63"/>
    <mergeCell ref="N58:N63"/>
    <mergeCell ref="A58:A63"/>
    <mergeCell ref="B58:B63"/>
    <mergeCell ref="E58:E63"/>
    <mergeCell ref="F58:F63"/>
    <mergeCell ref="G58:G63"/>
    <mergeCell ref="H58:H63"/>
    <mergeCell ref="A16:A21"/>
    <mergeCell ref="B16:B21"/>
    <mergeCell ref="K52:K57"/>
    <mergeCell ref="L52:L57"/>
    <mergeCell ref="M52:M57"/>
    <mergeCell ref="N52:N57"/>
    <mergeCell ref="O52:O57"/>
    <mergeCell ref="D54:D57"/>
    <mergeCell ref="O46:O51"/>
    <mergeCell ref="D48:D51"/>
    <mergeCell ref="A52:A57"/>
    <mergeCell ref="B52:B57"/>
    <mergeCell ref="E52:E57"/>
    <mergeCell ref="F52:F57"/>
    <mergeCell ref="G52:G57"/>
    <mergeCell ref="H52:H57"/>
    <mergeCell ref="I52:I57"/>
    <mergeCell ref="J52:J57"/>
    <mergeCell ref="I46:I51"/>
    <mergeCell ref="J46:J51"/>
    <mergeCell ref="K46:K51"/>
    <mergeCell ref="L46:L51"/>
    <mergeCell ref="M46:M51"/>
    <mergeCell ref="N46:N51"/>
    <mergeCell ref="A46:A51"/>
    <mergeCell ref="B46:B51"/>
    <mergeCell ref="E46:E51"/>
    <mergeCell ref="F46:F51"/>
    <mergeCell ref="G46:G51"/>
    <mergeCell ref="H46:H51"/>
    <mergeCell ref="K40:K45"/>
    <mergeCell ref="L40:L45"/>
    <mergeCell ref="M40:M45"/>
    <mergeCell ref="N40:N45"/>
    <mergeCell ref="O40:O45"/>
    <mergeCell ref="D42:D45"/>
    <mergeCell ref="O34:O39"/>
    <mergeCell ref="D36:D39"/>
    <mergeCell ref="A40:A45"/>
    <mergeCell ref="B40:B45"/>
    <mergeCell ref="E40:E45"/>
    <mergeCell ref="F40:F45"/>
    <mergeCell ref="G40:G45"/>
    <mergeCell ref="H40:H45"/>
    <mergeCell ref="I40:I45"/>
    <mergeCell ref="J40:J45"/>
    <mergeCell ref="I34:I39"/>
    <mergeCell ref="J34:J39"/>
    <mergeCell ref="K34:K39"/>
    <mergeCell ref="L34:L39"/>
    <mergeCell ref="M34:M39"/>
    <mergeCell ref="N34:N39"/>
    <mergeCell ref="A34:A39"/>
    <mergeCell ref="B34:B39"/>
    <mergeCell ref="E34:E39"/>
    <mergeCell ref="F34:F39"/>
    <mergeCell ref="G34:G39"/>
    <mergeCell ref="H34:H39"/>
    <mergeCell ref="G16:G21"/>
    <mergeCell ref="H16:H21"/>
    <mergeCell ref="K28:K33"/>
    <mergeCell ref="L28:L33"/>
    <mergeCell ref="M28:M33"/>
    <mergeCell ref="N28:N33"/>
    <mergeCell ref="O28:O33"/>
    <mergeCell ref="D30:D33"/>
    <mergeCell ref="O4:O9"/>
    <mergeCell ref="D6:D9"/>
    <mergeCell ref="A28:A33"/>
    <mergeCell ref="B28:B33"/>
    <mergeCell ref="E28:E33"/>
    <mergeCell ref="F28:F33"/>
    <mergeCell ref="G28:G33"/>
    <mergeCell ref="H28:H33"/>
    <mergeCell ref="I28:I33"/>
    <mergeCell ref="J28:J33"/>
    <mergeCell ref="I4:I9"/>
    <mergeCell ref="J4:J9"/>
    <mergeCell ref="K4:K9"/>
    <mergeCell ref="L4:L9"/>
    <mergeCell ref="M4:M9"/>
    <mergeCell ref="N4:N9"/>
    <mergeCell ref="A4:A9"/>
    <mergeCell ref="B4:B9"/>
    <mergeCell ref="E4:E9"/>
    <mergeCell ref="F4:F9"/>
    <mergeCell ref="K10:K15"/>
    <mergeCell ref="L10:L15"/>
    <mergeCell ref="G4:G9"/>
    <mergeCell ref="H4:H9"/>
    <mergeCell ref="M10:M15"/>
    <mergeCell ref="N10:N15"/>
    <mergeCell ref="A10:A15"/>
    <mergeCell ref="B10:B15"/>
    <mergeCell ref="E10:E15"/>
    <mergeCell ref="F10:F15"/>
    <mergeCell ref="G10:G15"/>
    <mergeCell ref="H10:H15"/>
    <mergeCell ref="K22:K27"/>
    <mergeCell ref="L22:L27"/>
    <mergeCell ref="M22:M27"/>
    <mergeCell ref="N22:N27"/>
    <mergeCell ref="O22:O27"/>
    <mergeCell ref="D24:D27"/>
    <mergeCell ref="O16:O21"/>
    <mergeCell ref="D18:D21"/>
    <mergeCell ref="A22:A27"/>
    <mergeCell ref="B22:B27"/>
    <mergeCell ref="E22:E27"/>
    <mergeCell ref="F22:F27"/>
    <mergeCell ref="G22:G27"/>
    <mergeCell ref="H22:H27"/>
    <mergeCell ref="I22:I27"/>
    <mergeCell ref="J22:J27"/>
    <mergeCell ref="I16:I21"/>
    <mergeCell ref="J16:J21"/>
    <mergeCell ref="K16:K21"/>
    <mergeCell ref="L16:L21"/>
    <mergeCell ref="M16:M21"/>
    <mergeCell ref="N16:N21"/>
    <mergeCell ref="E16:E21"/>
    <mergeCell ref="F16:F21"/>
    <mergeCell ref="H1:M1"/>
    <mergeCell ref="N1:N3"/>
    <mergeCell ref="O1:O3"/>
    <mergeCell ref="H2:H3"/>
    <mergeCell ref="I2:I3"/>
    <mergeCell ref="J2:J3"/>
    <mergeCell ref="K2:L2"/>
    <mergeCell ref="M2:M3"/>
    <mergeCell ref="A1:A3"/>
    <mergeCell ref="B1:B3"/>
    <mergeCell ref="C1:C3"/>
    <mergeCell ref="E1:E3"/>
    <mergeCell ref="F1:F3"/>
    <mergeCell ref="G1:G3"/>
    <mergeCell ref="K112:K117"/>
    <mergeCell ref="L112:L117"/>
    <mergeCell ref="M112:M117"/>
    <mergeCell ref="N112:N117"/>
    <mergeCell ref="O112:O117"/>
    <mergeCell ref="D114:D117"/>
    <mergeCell ref="O10:O15"/>
    <mergeCell ref="D12:D15"/>
    <mergeCell ref="A112:A117"/>
    <mergeCell ref="B112:B117"/>
    <mergeCell ref="E112:E117"/>
    <mergeCell ref="F112:F117"/>
    <mergeCell ref="G112:G117"/>
    <mergeCell ref="H112:H117"/>
    <mergeCell ref="I112:I117"/>
    <mergeCell ref="J112:J117"/>
    <mergeCell ref="I10:I15"/>
    <mergeCell ref="J10:J15"/>
  </mergeCells>
  <conditionalFormatting sqref="M4:M933">
    <cfRule type="cellIs" dxfId="1" priority="1" stopIfTrue="1" operator="equal">
      <formula>$M$936+1</formula>
    </cfRule>
    <cfRule type="cellIs" dxfId="0" priority="2" stopIfTrue="1" operator="equal">
      <formula>$M$936</formula>
    </cfRule>
  </conditionalFormatting>
  <pageMargins left="0.7" right="0.7" top="0.78740157499999996" bottom="0.78740157499999996" header="0.3" footer="0.3"/>
  <pageSetup paperSize="9" scale="59" fitToHeight="0" orientation="landscape" r:id="rId1"/>
  <headerFooter>
    <oddHeader>&amp;LPříloha č. 1 - Seznam žadatelů v rámci DT 1 - Podpora budování a obnovy infrastruktury</oddHeader>
    <oddFooter>&amp;LZastupitelstvo Olomouckého kraje 29. 4. 2016 
30. - Program obnovy venkova Olomouckého kraje 2016 - vyhodnocení
Příloha č. 1 - Seznam žadatelů v rámci DT 1 - Podpora budování a obnovy infrastruktury&amp;RStarna &amp;P (celkem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Snášelová Michaela</dc:creator>
  <cp:lastModifiedBy>Snášelová Michaela</cp:lastModifiedBy>
  <cp:lastPrinted>2016-03-23T13:56:13Z</cp:lastPrinted>
  <dcterms:created xsi:type="dcterms:W3CDTF">2016-03-11T07:06:01Z</dcterms:created>
  <dcterms:modified xsi:type="dcterms:W3CDTF">2016-04-08T05:51:54Z</dcterms:modified>
</cp:coreProperties>
</file>