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'List1'!$8:$10</definedName>
  </definedNames>
  <calcPr fullCalcOnLoad="1"/>
</workbook>
</file>

<file path=xl/sharedStrings.xml><?xml version="1.0" encoding="utf-8"?>
<sst xmlns="http://schemas.openxmlformats.org/spreadsheetml/2006/main" count="55" uniqueCount="53">
  <si>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</si>
  <si>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</si>
  <si>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</si>
  <si>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</si>
  <si>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</si>
  <si>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</si>
  <si>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</si>
  <si>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</si>
  <si>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</si>
  <si>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</si>
  <si>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</si>
  <si>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</si>
  <si>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2</t>
  </si>
  <si>
    <t>Obec Tršice</t>
  </si>
  <si>
    <t>Skupinový vodovod Tršice</t>
  </si>
  <si>
    <t>00299588</t>
  </si>
  <si>
    <t>Tršice 50</t>
  </si>
  <si>
    <t>78357</t>
  </si>
  <si>
    <t>Tršice</t>
  </si>
  <si>
    <t>3</t>
  </si>
  <si>
    <t>Obec Velký Týnec</t>
  </si>
  <si>
    <t>Dokončení kanalizace v Čechovicích</t>
  </si>
  <si>
    <t>00299669</t>
  </si>
  <si>
    <t>Zámecká 35</t>
  </si>
  <si>
    <t>78372</t>
  </si>
  <si>
    <t>Velký Týnec</t>
  </si>
  <si>
    <t>8</t>
  </si>
  <si>
    <t>Obec Měrotín</t>
  </si>
  <si>
    <t>Zásobování obce Měrotín pitnou vodou</t>
  </si>
  <si>
    <t>00635341</t>
  </si>
  <si>
    <t>Měrotín 19</t>
  </si>
  <si>
    <t>783 24</t>
  </si>
  <si>
    <t>Měrotín</t>
  </si>
  <si>
    <t>11</t>
  </si>
  <si>
    <t>Obec Nemile</t>
  </si>
  <si>
    <t>Vodovod Lupěné</t>
  </si>
  <si>
    <t>00635871</t>
  </si>
  <si>
    <t>Nemile 93</t>
  </si>
  <si>
    <t>78901</t>
  </si>
  <si>
    <t>Nemile</t>
  </si>
  <si>
    <t>dne: 07.04.2016</t>
  </si>
  <si>
    <t>krajský dotační titul</t>
  </si>
  <si>
    <t>Účelem projektu je dokončení kanalizace v Čechovicích dle PD, která je doložena jakožto součást žádosti. Projekt je financován z MZE ve výši 70%.</t>
  </si>
  <si>
    <t>Účelem projektu je je realizace zásobování obce Měrotín pitnou vodou dle PD, která je doložena jakožto součást žádosti.</t>
  </si>
  <si>
    <t>Výstavba a dostavba vodovodů pro veřejnou potřebu a úpraven vod</t>
  </si>
  <si>
    <t>Realizace projektu bude probíhat  3/2016, bude spolufinancován z MZE, dokončení 11/2016.</t>
  </si>
  <si>
    <t xml:space="preserve">Ze strany žadatele není zajištěno financování akce ve výši min. 50 %, chybí rozhodnutí Mze o poskytnutí dotace z programu 129 250. </t>
  </si>
  <si>
    <t>Žádost podána omylem, bude řešena v jiném dotačním titulu - "Výstavba, dostavba, intenzifikace a rekonstrukce ČOV a kanalizací, žádost stornována.</t>
  </si>
  <si>
    <t>Účelem je realizace projektu „SKUPINOVÝ VODOVOD TRŠICE“ -TRŠICE, VACANOVICE, LIPŇANY, HOSTKOVICE, PŘESTAVLKY, ZÁKŘOV dle PD.</t>
  </si>
  <si>
    <t xml:space="preserve">Realizace projektu bude probíhá dle vysoutěženého harmonogramu. Od 14. 9. 2015 do 30.6.2016. </t>
  </si>
  <si>
    <t>Realizace projektu bude probíhat dle vysoutěženého harmonogramu tj. 7/2016 - 5/2017. Projekt bude spolufinancován MZE.</t>
  </si>
  <si>
    <t>Cílem projektu je vybudování nových vodovodních řadů v místní části Lupěné v délce 1,3 km a napojení obyvatel na tento vodovod.</t>
  </si>
  <si>
    <t>Dobudování vodovodu v místní části Lupěné jeho napojením na stávající vodovod v Nemili. V současné době jsou obyvatelé zásobeni z nevyhovujících vlastních studen. Relizace 7/2016 - 12/2017.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</si>
</sst>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/>
    </xf>
    <xf numFmtId="49" fontId="2" fillId="0" borderId="17" xfId="0" applyNumberFormat="1" applyFont="1" applyBorder="1" applyAlignment="1">
      <alignment horizontal="center" vertical="top" wrapText="1" shrinkToFit="1"/>
    </xf>
    <xf numFmtId="164" fontId="4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tabSelected="1" view="pageLayout" workbookViewId="0" topLeftCell="A26">
      <selection activeCell="B31" sqref="B3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6" width="19.7109375" style="0" customWidth="1"/>
    <col min="7" max="7" width="30.421875" style="0" customWidth="1"/>
  </cols>
  <sheetData>
    <row r="1" s="6" customFormat="1" ht="10.5" customHeight="1"/>
    <row r="2" s="6" customFormat="1" ht="10.5" customHeight="1"/>
    <row r="3" s="6" customFormat="1" ht="10.5" customHeight="1">
      <c r="E3" s="16"/>
    </row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7" s="3" customFormat="1" ht="53.25" customHeight="1" thickBot="1">
      <c r="A8" s="21" t="s">
        <v>0</v>
      </c>
      <c r="B8" s="21" t="s">
        <v>1</v>
      </c>
      <c r="C8" s="8" t="s">
        <v>2</v>
      </c>
      <c r="D8" s="38" t="s">
        <v>3</v>
      </c>
      <c r="E8" s="38" t="s">
        <v>4</v>
      </c>
      <c r="F8" s="38" t="s">
        <v>5</v>
      </c>
      <c r="G8" s="38" t="s">
        <v>11</v>
      </c>
    </row>
    <row r="9" spans="1:7" s="3" customFormat="1" ht="13.5" customHeight="1" thickBot="1">
      <c r="A9" s="22"/>
      <c r="B9" s="22"/>
      <c r="C9" s="8" t="s">
        <v>6</v>
      </c>
      <c r="D9" s="39"/>
      <c r="E9" s="39"/>
      <c r="F9" s="39"/>
      <c r="G9" s="39"/>
    </row>
    <row r="10" spans="1:7" s="3" customFormat="1" ht="10.5" thickBot="1">
      <c r="A10" s="23"/>
      <c r="B10" s="23"/>
      <c r="C10" s="8" t="s">
        <v>7</v>
      </c>
      <c r="D10" s="40"/>
      <c r="E10" s="40"/>
      <c r="F10" s="40"/>
      <c r="G10" s="40"/>
    </row>
    <row r="11" spans="1:7" s="4" customFormat="1" ht="12.75" customHeight="1">
      <c r="A11" s="24" t="s">
        <v>12</v>
      </c>
      <c r="B11" s="19" t="s">
        <v>13</v>
      </c>
      <c r="C11" s="17" t="s">
        <v>14</v>
      </c>
      <c r="D11" s="27">
        <v>33992727.07</v>
      </c>
      <c r="E11" s="30">
        <v>42704</v>
      </c>
      <c r="F11" s="27">
        <v>3000000</v>
      </c>
      <c r="G11" s="33" t="s">
        <v>46</v>
      </c>
    </row>
    <row r="12" spans="1:7" s="4" customFormat="1" ht="36" customHeight="1">
      <c r="A12" s="25"/>
      <c r="B12" s="13"/>
      <c r="C12" s="12" t="s">
        <v>48</v>
      </c>
      <c r="D12" s="28"/>
      <c r="E12" s="31"/>
      <c r="F12" s="28"/>
      <c r="G12" s="34"/>
    </row>
    <row r="13" spans="1:7" s="4" customFormat="1" ht="9.75">
      <c r="A13" s="25"/>
      <c r="B13" s="13" t="s">
        <v>15</v>
      </c>
      <c r="C13" s="36" t="s">
        <v>45</v>
      </c>
      <c r="D13" s="28"/>
      <c r="E13" s="31"/>
      <c r="F13" s="28"/>
      <c r="G13" s="34"/>
    </row>
    <row r="14" spans="1:7" s="4" customFormat="1" ht="9.75">
      <c r="A14" s="25"/>
      <c r="B14" s="13" t="s">
        <v>16</v>
      </c>
      <c r="C14" s="36"/>
      <c r="D14" s="28"/>
      <c r="E14" s="31"/>
      <c r="F14" s="28"/>
      <c r="G14" s="34"/>
    </row>
    <row r="15" spans="1:7" s="4" customFormat="1" ht="9.75">
      <c r="A15" s="25"/>
      <c r="B15" s="13" t="s">
        <v>17</v>
      </c>
      <c r="C15" s="36"/>
      <c r="D15" s="28"/>
      <c r="E15" s="31"/>
      <c r="F15" s="28"/>
      <c r="G15" s="34"/>
    </row>
    <row r="16" spans="1:7" s="4" customFormat="1" ht="9.75">
      <c r="A16" s="26"/>
      <c r="B16" s="14" t="s">
        <v>18</v>
      </c>
      <c r="C16" s="37"/>
      <c r="D16" s="29"/>
      <c r="E16" s="32"/>
      <c r="F16" s="29"/>
      <c r="G16" s="35"/>
    </row>
    <row r="17" spans="1:7" s="4" customFormat="1" ht="9.75">
      <c r="A17" s="24" t="s">
        <v>19</v>
      </c>
      <c r="B17" s="19" t="s">
        <v>20</v>
      </c>
      <c r="C17" s="17" t="s">
        <v>21</v>
      </c>
      <c r="D17" s="27">
        <v>11584160.1</v>
      </c>
      <c r="E17" s="30">
        <v>42551</v>
      </c>
      <c r="F17" s="27">
        <v>1158416</v>
      </c>
      <c r="G17" s="41" t="s">
        <v>47</v>
      </c>
    </row>
    <row r="18" spans="1:7" s="4" customFormat="1" ht="35.25" customHeight="1">
      <c r="A18" s="25"/>
      <c r="B18" s="13"/>
      <c r="C18" s="12" t="s">
        <v>42</v>
      </c>
      <c r="D18" s="28"/>
      <c r="E18" s="31"/>
      <c r="F18" s="28"/>
      <c r="G18" s="34"/>
    </row>
    <row r="19" spans="1:7" s="4" customFormat="1" ht="9.75">
      <c r="A19" s="25"/>
      <c r="B19" s="13" t="s">
        <v>22</v>
      </c>
      <c r="C19" s="36" t="s">
        <v>49</v>
      </c>
      <c r="D19" s="28"/>
      <c r="E19" s="31"/>
      <c r="F19" s="28"/>
      <c r="G19" s="34"/>
    </row>
    <row r="20" spans="1:7" s="4" customFormat="1" ht="9.75">
      <c r="A20" s="25"/>
      <c r="B20" s="13" t="s">
        <v>23</v>
      </c>
      <c r="C20" s="36"/>
      <c r="D20" s="28"/>
      <c r="E20" s="31"/>
      <c r="F20" s="28"/>
      <c r="G20" s="34"/>
    </row>
    <row r="21" spans="1:7" s="4" customFormat="1" ht="9.75">
      <c r="A21" s="25"/>
      <c r="B21" s="13" t="s">
        <v>24</v>
      </c>
      <c r="C21" s="36"/>
      <c r="D21" s="28"/>
      <c r="E21" s="31"/>
      <c r="F21" s="28"/>
      <c r="G21" s="34"/>
    </row>
    <row r="22" spans="1:7" s="4" customFormat="1" ht="10.5" thickBot="1">
      <c r="A22" s="26"/>
      <c r="B22" s="14" t="s">
        <v>25</v>
      </c>
      <c r="C22" s="37"/>
      <c r="D22" s="29"/>
      <c r="E22" s="32"/>
      <c r="F22" s="29"/>
      <c r="G22" s="35"/>
    </row>
    <row r="23" spans="1:7" s="4" customFormat="1" ht="9.75">
      <c r="A23" s="24" t="s">
        <v>26</v>
      </c>
      <c r="B23" s="19" t="s">
        <v>27</v>
      </c>
      <c r="C23" s="17" t="s">
        <v>28</v>
      </c>
      <c r="D23" s="27">
        <v>15458000</v>
      </c>
      <c r="E23" s="30">
        <v>42886</v>
      </c>
      <c r="F23" s="27">
        <v>1545800</v>
      </c>
      <c r="G23" s="33" t="s">
        <v>46</v>
      </c>
    </row>
    <row r="24" spans="1:7" s="4" customFormat="1" ht="36" customHeight="1">
      <c r="A24" s="25"/>
      <c r="B24" s="13"/>
      <c r="C24" s="12" t="s">
        <v>43</v>
      </c>
      <c r="D24" s="28"/>
      <c r="E24" s="31"/>
      <c r="F24" s="28"/>
      <c r="G24" s="34"/>
    </row>
    <row r="25" spans="1:7" s="4" customFormat="1" ht="9.75">
      <c r="A25" s="25"/>
      <c r="B25" s="13" t="s">
        <v>29</v>
      </c>
      <c r="C25" s="36" t="s">
        <v>50</v>
      </c>
      <c r="D25" s="28"/>
      <c r="E25" s="31"/>
      <c r="F25" s="28"/>
      <c r="G25" s="34"/>
    </row>
    <row r="26" spans="1:7" s="4" customFormat="1" ht="9.75">
      <c r="A26" s="25"/>
      <c r="B26" s="13" t="s">
        <v>30</v>
      </c>
      <c r="C26" s="36"/>
      <c r="D26" s="28"/>
      <c r="E26" s="31"/>
      <c r="F26" s="28"/>
      <c r="G26" s="34"/>
    </row>
    <row r="27" spans="1:7" s="4" customFormat="1" ht="9.75">
      <c r="A27" s="25"/>
      <c r="B27" s="13" t="s">
        <v>31</v>
      </c>
      <c r="C27" s="36"/>
      <c r="D27" s="28"/>
      <c r="E27" s="31"/>
      <c r="F27" s="28"/>
      <c r="G27" s="34"/>
    </row>
    <row r="28" spans="1:7" s="4" customFormat="1" ht="10.5" thickBot="1">
      <c r="A28" s="26"/>
      <c r="B28" s="14" t="s">
        <v>32</v>
      </c>
      <c r="C28" s="37"/>
      <c r="D28" s="29"/>
      <c r="E28" s="32"/>
      <c r="F28" s="29"/>
      <c r="G28" s="35"/>
    </row>
    <row r="29" spans="1:7" s="4" customFormat="1" ht="10.5" customHeight="1">
      <c r="A29" s="24" t="s">
        <v>33</v>
      </c>
      <c r="B29" s="19" t="s">
        <v>34</v>
      </c>
      <c r="C29" s="17" t="s">
        <v>35</v>
      </c>
      <c r="D29" s="27">
        <v>8470000</v>
      </c>
      <c r="E29" s="30">
        <v>43100</v>
      </c>
      <c r="F29" s="27">
        <v>1694000</v>
      </c>
      <c r="G29" s="33" t="s">
        <v>46</v>
      </c>
    </row>
    <row r="30" spans="1:7" s="4" customFormat="1" ht="33.75" customHeight="1">
      <c r="A30" s="25"/>
      <c r="B30" s="13"/>
      <c r="C30" s="12" t="s">
        <v>51</v>
      </c>
      <c r="D30" s="28"/>
      <c r="E30" s="31"/>
      <c r="F30" s="28"/>
      <c r="G30" s="34"/>
    </row>
    <row r="31" spans="1:7" s="4" customFormat="1" ht="9.75">
      <c r="A31" s="25"/>
      <c r="B31" s="13" t="s">
        <v>36</v>
      </c>
      <c r="C31" s="36" t="s">
        <v>52</v>
      </c>
      <c r="D31" s="28"/>
      <c r="E31" s="31"/>
      <c r="F31" s="28"/>
      <c r="G31" s="34"/>
    </row>
    <row r="32" spans="1:7" s="4" customFormat="1" ht="9.75">
      <c r="A32" s="25"/>
      <c r="B32" s="13" t="s">
        <v>37</v>
      </c>
      <c r="C32" s="36"/>
      <c r="D32" s="28"/>
      <c r="E32" s="31"/>
      <c r="F32" s="28"/>
      <c r="G32" s="34"/>
    </row>
    <row r="33" spans="1:7" s="4" customFormat="1" ht="9.75">
      <c r="A33" s="25"/>
      <c r="B33" s="13" t="s">
        <v>38</v>
      </c>
      <c r="C33" s="36"/>
      <c r="D33" s="28"/>
      <c r="E33" s="31"/>
      <c r="F33" s="28"/>
      <c r="G33" s="34"/>
    </row>
    <row r="34" spans="1:7" s="4" customFormat="1" ht="23.25" customHeight="1" thickBot="1">
      <c r="A34" s="26"/>
      <c r="B34" s="14" t="s">
        <v>39</v>
      </c>
      <c r="C34" s="37"/>
      <c r="D34" s="29"/>
      <c r="E34" s="32"/>
      <c r="F34" s="29"/>
      <c r="G34" s="35"/>
    </row>
    <row r="35" spans="1:7" s="2" customFormat="1" ht="13.5" thickBot="1">
      <c r="A35" s="9" t="s">
        <v>8</v>
      </c>
      <c r="B35" s="10"/>
      <c r="C35" s="10"/>
      <c r="D35" s="20">
        <f ca="1">SUM(OFFSET(DZACATEK,0,0,MATCH("Celkem:",A:A,0)-1,1))</f>
        <v>69504887.17</v>
      </c>
      <c r="E35" s="15"/>
      <c r="F35" s="20">
        <f ca="1">SUM(OFFSET(FZACATEK,0,0,MATCH("Celkem:",A:A,0)-1,1))</f>
        <v>7398216</v>
      </c>
      <c r="G35" s="11">
        <f ca="1">SUM(OFFSET(LZACATEK,0,0,MATCH("Celkem:",A:A,0)-1,1))</f>
        <v>0</v>
      </c>
    </row>
    <row r="36" s="2" customFormat="1" ht="9.75"/>
    <row r="37" spans="1:3" s="2" customFormat="1" ht="9.75">
      <c r="A37" s="5" t="s">
        <v>40</v>
      </c>
      <c r="B37" s="18">
        <v>42481</v>
      </c>
      <c r="C37" s="5"/>
    </row>
    <row r="38" spans="1:3" s="2" customFormat="1" ht="9.75">
      <c r="A38" s="5" t="s">
        <v>9</v>
      </c>
      <c r="B38" s="5"/>
      <c r="C38" s="1" t="s">
        <v>44</v>
      </c>
    </row>
    <row r="39" spans="1:3" s="2" customFormat="1" ht="9.75">
      <c r="A39" s="5" t="s">
        <v>10</v>
      </c>
      <c r="B39" s="5"/>
      <c r="C39" s="1" t="s">
        <v>41</v>
      </c>
    </row>
    <row r="40" s="2" customFormat="1" ht="9.75"/>
    <row r="41" s="2" customFormat="1" ht="9.75"/>
    <row r="42" s="2" customFormat="1" ht="9.75">
      <c r="G42" s="7"/>
    </row>
  </sheetData>
  <sheetProtection/>
  <mergeCells count="30">
    <mergeCell ref="G23:G28"/>
    <mergeCell ref="C25:C28"/>
    <mergeCell ref="A29:A34"/>
    <mergeCell ref="D29:D34"/>
    <mergeCell ref="E29:E34"/>
    <mergeCell ref="F29:F34"/>
    <mergeCell ref="G29:G34"/>
    <mergeCell ref="C31:C34"/>
    <mergeCell ref="A17:A22"/>
    <mergeCell ref="D17:D22"/>
    <mergeCell ref="A23:A28"/>
    <mergeCell ref="D23:D28"/>
    <mergeCell ref="E23:E28"/>
    <mergeCell ref="F23:F28"/>
    <mergeCell ref="G11:G16"/>
    <mergeCell ref="C13:C16"/>
    <mergeCell ref="D8:D10"/>
    <mergeCell ref="F17:F22"/>
    <mergeCell ref="G17:G22"/>
    <mergeCell ref="C19:C22"/>
    <mergeCell ref="E8:E10"/>
    <mergeCell ref="F8:F10"/>
    <mergeCell ref="E17:E22"/>
    <mergeCell ref="G8:G10"/>
    <mergeCell ref="A8:A10"/>
    <mergeCell ref="B8:B10"/>
    <mergeCell ref="A11:A16"/>
    <mergeCell ref="D11:D16"/>
    <mergeCell ref="E11:E16"/>
    <mergeCell ref="F11:F16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5" useFirstPageNumber="1" fitToHeight="20" horizontalDpi="600" verticalDpi="600" orientation="landscape" paperSize="9" scale="71" r:id="rId1"/>
  <headerFooter alignWithMargins="0">
    <oddHeader>&amp;LPříloha č. 4</oddHeader>
    <oddFooter>&amp;LZastupitelstvo Olomouckého kraje 29. 04. 2016
22. - Fond na podporu výstavby a obnovy vodohospodářské infrastruktury na území Olomouckého kraje - vyhodnocení
Příloha č. 4 - Dotační titul č.2 - Nehodnocené žádosti&amp;Rstrana &amp;P (celkem 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2016-03-30T13:17:13Z</cp:lastPrinted>
  <dcterms:created xsi:type="dcterms:W3CDTF">2006-03-26T18:14:00Z</dcterms:created>
  <dcterms:modified xsi:type="dcterms:W3CDTF">2016-04-08T07:05:06Z</dcterms:modified>
  <cp:category/>
  <cp:version/>
  <cp:contentType/>
  <cp:contentStatus/>
</cp:coreProperties>
</file>