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01\Sdilene_dokumenty_OE\OdRF\ROK a ZOK\Materiály do ROK a ZOK\2018\ZOK_2018_02_26\"/>
    </mc:Choice>
  </mc:AlternateContent>
  <bookViews>
    <workbookView xWindow="0" yWindow="0" windowWidth="28800" windowHeight="11700"/>
  </bookViews>
  <sheets>
    <sheet name="Volby" sheetId="2" r:id="rId1"/>
    <sheet name="List1" sheetId="1" r:id="rId2"/>
  </sheets>
  <definedNames>
    <definedName name="_xlnm._FilterDatabase" localSheetId="0" hidden="1">Volby!$A$5:$L$407</definedName>
    <definedName name="_xlnm.Print_Titles" localSheetId="0">Volby!$4:$5</definedName>
    <definedName name="_xlnm.Print_Area" localSheetId="0">Volby!$A$1:$G$407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3" i="2" l="1"/>
  <c r="C407" i="2" l="1"/>
  <c r="F407" i="2" l="1"/>
  <c r="K7" i="2" l="1"/>
  <c r="K8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57" i="2"/>
  <c r="K58" i="2"/>
  <c r="K59" i="2"/>
  <c r="K60" i="2"/>
  <c r="K61" i="2"/>
  <c r="K62" i="2"/>
  <c r="K63" i="2"/>
  <c r="K64" i="2"/>
  <c r="K65" i="2"/>
  <c r="K66" i="2"/>
  <c r="K67" i="2"/>
  <c r="K68" i="2"/>
  <c r="K69" i="2"/>
  <c r="K70" i="2"/>
  <c r="K71" i="2"/>
  <c r="K72" i="2"/>
  <c r="K73" i="2"/>
  <c r="K74" i="2"/>
  <c r="K75" i="2"/>
  <c r="K76" i="2"/>
  <c r="K77" i="2"/>
  <c r="K78" i="2"/>
  <c r="K79" i="2"/>
  <c r="K80" i="2"/>
  <c r="K81" i="2"/>
  <c r="K82" i="2"/>
  <c r="K83" i="2"/>
  <c r="K84" i="2"/>
  <c r="K85" i="2"/>
  <c r="K86" i="2"/>
  <c r="K87" i="2"/>
  <c r="K88" i="2"/>
  <c r="K89" i="2"/>
  <c r="K90" i="2"/>
  <c r="K91" i="2"/>
  <c r="K92" i="2"/>
  <c r="K93" i="2"/>
  <c r="K94" i="2"/>
  <c r="K95" i="2"/>
  <c r="K96" i="2"/>
  <c r="K97" i="2"/>
  <c r="K98" i="2"/>
  <c r="K99" i="2"/>
  <c r="K100" i="2"/>
  <c r="K101" i="2"/>
  <c r="K102" i="2"/>
  <c r="K103" i="2"/>
  <c r="K104" i="2"/>
  <c r="K105" i="2"/>
  <c r="K106" i="2"/>
  <c r="K107" i="2"/>
  <c r="K108" i="2"/>
  <c r="K109" i="2"/>
  <c r="K110" i="2"/>
  <c r="K111" i="2"/>
  <c r="K112" i="2"/>
  <c r="K113" i="2"/>
  <c r="K114" i="2"/>
  <c r="K115" i="2"/>
  <c r="K116" i="2"/>
  <c r="K117" i="2"/>
  <c r="K118" i="2"/>
  <c r="K119" i="2"/>
  <c r="K120" i="2"/>
  <c r="K121" i="2"/>
  <c r="K122" i="2"/>
  <c r="K123" i="2"/>
  <c r="K124" i="2"/>
  <c r="K125" i="2"/>
  <c r="K126" i="2"/>
  <c r="K127" i="2"/>
  <c r="K128" i="2"/>
  <c r="K129" i="2"/>
  <c r="K130" i="2"/>
  <c r="K131" i="2"/>
  <c r="K132" i="2"/>
  <c r="K133" i="2"/>
  <c r="K134" i="2"/>
  <c r="K135" i="2"/>
  <c r="K136" i="2"/>
  <c r="K137" i="2"/>
  <c r="K138" i="2"/>
  <c r="K139" i="2"/>
  <c r="K140" i="2"/>
  <c r="K141" i="2"/>
  <c r="K142" i="2"/>
  <c r="K143" i="2"/>
  <c r="K144" i="2"/>
  <c r="K145" i="2"/>
  <c r="K146" i="2"/>
  <c r="K147" i="2"/>
  <c r="K148" i="2"/>
  <c r="K149" i="2"/>
  <c r="K150" i="2"/>
  <c r="K151" i="2"/>
  <c r="K152" i="2"/>
  <c r="K153" i="2"/>
  <c r="K154" i="2"/>
  <c r="K155" i="2"/>
  <c r="K156" i="2"/>
  <c r="K157" i="2"/>
  <c r="K158" i="2"/>
  <c r="K159" i="2"/>
  <c r="K160" i="2"/>
  <c r="K161" i="2"/>
  <c r="K162" i="2"/>
  <c r="K163" i="2"/>
  <c r="K164" i="2"/>
  <c r="K165" i="2"/>
  <c r="K166" i="2"/>
  <c r="K167" i="2"/>
  <c r="K168" i="2"/>
  <c r="K169" i="2"/>
  <c r="K170" i="2"/>
  <c r="K171" i="2"/>
  <c r="K172" i="2"/>
  <c r="K173" i="2"/>
  <c r="K174" i="2"/>
  <c r="K175" i="2"/>
  <c r="K176" i="2"/>
  <c r="K177" i="2"/>
  <c r="K178" i="2"/>
  <c r="K179" i="2"/>
  <c r="K180" i="2"/>
  <c r="K181" i="2"/>
  <c r="K182" i="2"/>
  <c r="K183" i="2"/>
  <c r="K184" i="2"/>
  <c r="K185" i="2"/>
  <c r="K186" i="2"/>
  <c r="K187" i="2"/>
  <c r="K188" i="2"/>
  <c r="K189" i="2"/>
  <c r="K190" i="2"/>
  <c r="K191" i="2"/>
  <c r="K192" i="2"/>
  <c r="K193" i="2"/>
  <c r="K194" i="2"/>
  <c r="K195" i="2"/>
  <c r="K196" i="2"/>
  <c r="K197" i="2"/>
  <c r="K198" i="2"/>
  <c r="K199" i="2"/>
  <c r="K200" i="2"/>
  <c r="K201" i="2"/>
  <c r="K202" i="2"/>
  <c r="K203" i="2"/>
  <c r="K204" i="2"/>
  <c r="K205" i="2"/>
  <c r="K206" i="2"/>
  <c r="K207" i="2"/>
  <c r="K208" i="2"/>
  <c r="K209" i="2"/>
  <c r="K210" i="2"/>
  <c r="K211" i="2"/>
  <c r="K212" i="2"/>
  <c r="K213" i="2"/>
  <c r="K214" i="2"/>
  <c r="K215" i="2"/>
  <c r="K216" i="2"/>
  <c r="K217" i="2"/>
  <c r="K218" i="2"/>
  <c r="K219" i="2"/>
  <c r="K220" i="2"/>
  <c r="K221" i="2"/>
  <c r="K222" i="2"/>
  <c r="K223" i="2"/>
  <c r="K224" i="2"/>
  <c r="K225" i="2"/>
  <c r="K226" i="2"/>
  <c r="K227" i="2"/>
  <c r="K228" i="2"/>
  <c r="K229" i="2"/>
  <c r="K230" i="2"/>
  <c r="K231" i="2"/>
  <c r="K232" i="2"/>
  <c r="K233" i="2"/>
  <c r="K234" i="2"/>
  <c r="K235" i="2"/>
  <c r="K236" i="2"/>
  <c r="K237" i="2"/>
  <c r="K238" i="2"/>
  <c r="K239" i="2"/>
  <c r="K240" i="2"/>
  <c r="K241" i="2"/>
  <c r="K242" i="2"/>
  <c r="K243" i="2"/>
  <c r="K244" i="2"/>
  <c r="K245" i="2"/>
  <c r="K246" i="2"/>
  <c r="K247" i="2"/>
  <c r="K248" i="2"/>
  <c r="K249" i="2"/>
  <c r="K250" i="2"/>
  <c r="K251" i="2"/>
  <c r="K252" i="2"/>
  <c r="K253" i="2"/>
  <c r="K254" i="2"/>
  <c r="K255" i="2"/>
  <c r="K256" i="2"/>
  <c r="K257" i="2"/>
  <c r="K258" i="2"/>
  <c r="K259" i="2"/>
  <c r="K260" i="2"/>
  <c r="K261" i="2"/>
  <c r="K262" i="2"/>
  <c r="K263" i="2"/>
  <c r="K264" i="2"/>
  <c r="K265" i="2"/>
  <c r="K266" i="2"/>
  <c r="K267" i="2"/>
  <c r="K268" i="2"/>
  <c r="K269" i="2"/>
  <c r="K270" i="2"/>
  <c r="K271" i="2"/>
  <c r="K272" i="2"/>
  <c r="K273" i="2"/>
  <c r="K274" i="2"/>
  <c r="K275" i="2"/>
  <c r="K276" i="2"/>
  <c r="K277" i="2"/>
  <c r="K278" i="2"/>
  <c r="K279" i="2"/>
  <c r="K280" i="2"/>
  <c r="K281" i="2"/>
  <c r="K282" i="2"/>
  <c r="K283" i="2"/>
  <c r="K284" i="2"/>
  <c r="K285" i="2"/>
  <c r="K286" i="2"/>
  <c r="K287" i="2"/>
  <c r="K288" i="2"/>
  <c r="K289" i="2"/>
  <c r="K290" i="2"/>
  <c r="K291" i="2"/>
  <c r="K292" i="2"/>
  <c r="K293" i="2"/>
  <c r="K294" i="2"/>
  <c r="K295" i="2"/>
  <c r="K296" i="2"/>
  <c r="K297" i="2"/>
  <c r="K298" i="2"/>
  <c r="K299" i="2"/>
  <c r="K300" i="2"/>
  <c r="K301" i="2"/>
  <c r="K302" i="2"/>
  <c r="K303" i="2"/>
  <c r="K304" i="2"/>
  <c r="K305" i="2"/>
  <c r="K306" i="2"/>
  <c r="K307" i="2"/>
  <c r="K308" i="2"/>
  <c r="K309" i="2"/>
  <c r="K310" i="2"/>
  <c r="K311" i="2"/>
  <c r="K312" i="2"/>
  <c r="K313" i="2"/>
  <c r="K314" i="2"/>
  <c r="K315" i="2"/>
  <c r="K316" i="2"/>
  <c r="K317" i="2"/>
  <c r="K318" i="2"/>
  <c r="K319" i="2"/>
  <c r="K320" i="2"/>
  <c r="K321" i="2"/>
  <c r="K322" i="2"/>
  <c r="K323" i="2"/>
  <c r="K324" i="2"/>
  <c r="K325" i="2"/>
  <c r="K326" i="2"/>
  <c r="K327" i="2"/>
  <c r="K328" i="2"/>
  <c r="K329" i="2"/>
  <c r="K330" i="2"/>
  <c r="K331" i="2"/>
  <c r="K332" i="2"/>
  <c r="K333" i="2"/>
  <c r="K334" i="2"/>
  <c r="K335" i="2"/>
  <c r="K336" i="2"/>
  <c r="K337" i="2"/>
  <c r="K338" i="2"/>
  <c r="K339" i="2"/>
  <c r="K340" i="2"/>
  <c r="K341" i="2"/>
  <c r="K342" i="2"/>
  <c r="K343" i="2"/>
  <c r="K344" i="2"/>
  <c r="K345" i="2"/>
  <c r="K346" i="2"/>
  <c r="K347" i="2"/>
  <c r="K348" i="2"/>
  <c r="K349" i="2"/>
  <c r="K350" i="2"/>
  <c r="K351" i="2"/>
  <c r="K352" i="2"/>
  <c r="K353" i="2"/>
  <c r="K354" i="2"/>
  <c r="K355" i="2"/>
  <c r="K356" i="2"/>
  <c r="K357" i="2"/>
  <c r="K358" i="2"/>
  <c r="K359" i="2"/>
  <c r="K360" i="2"/>
  <c r="K361" i="2"/>
  <c r="K362" i="2"/>
  <c r="K363" i="2"/>
  <c r="K364" i="2"/>
  <c r="K365" i="2"/>
  <c r="K366" i="2"/>
  <c r="K367" i="2"/>
  <c r="K368" i="2"/>
  <c r="K369" i="2"/>
  <c r="K370" i="2"/>
  <c r="K371" i="2"/>
  <c r="K372" i="2"/>
  <c r="K373" i="2"/>
  <c r="K374" i="2"/>
  <c r="K375" i="2"/>
  <c r="K376" i="2"/>
  <c r="K377" i="2"/>
  <c r="K378" i="2"/>
  <c r="K379" i="2"/>
  <c r="K380" i="2"/>
  <c r="K381" i="2"/>
  <c r="K382" i="2"/>
  <c r="K383" i="2"/>
  <c r="K384" i="2"/>
  <c r="K385" i="2"/>
  <c r="K386" i="2"/>
  <c r="K387" i="2"/>
  <c r="K388" i="2"/>
  <c r="K389" i="2"/>
  <c r="K390" i="2"/>
  <c r="K391" i="2"/>
  <c r="K392" i="2"/>
  <c r="K393" i="2"/>
  <c r="K394" i="2"/>
  <c r="K395" i="2"/>
  <c r="K396" i="2"/>
  <c r="K397" i="2"/>
  <c r="K398" i="2"/>
  <c r="K399" i="2"/>
  <c r="K400" i="2"/>
  <c r="K401" i="2"/>
  <c r="K402" i="2"/>
  <c r="K403" i="2"/>
  <c r="K404" i="2"/>
  <c r="K405" i="2"/>
  <c r="K406" i="2"/>
  <c r="L7" i="2"/>
  <c r="D7" i="2" s="1"/>
  <c r="L8" i="2"/>
  <c r="L9" i="2"/>
  <c r="D9" i="2" s="1"/>
  <c r="L10" i="2"/>
  <c r="D10" i="2" s="1"/>
  <c r="L11" i="2"/>
  <c r="L12" i="2"/>
  <c r="L13" i="2"/>
  <c r="D13" i="2" s="1"/>
  <c r="L14" i="2"/>
  <c r="D14" i="2" s="1"/>
  <c r="L15" i="2"/>
  <c r="D15" i="2" s="1"/>
  <c r="L16" i="2"/>
  <c r="D16" i="2" s="1"/>
  <c r="L17" i="2"/>
  <c r="L18" i="2"/>
  <c r="D18" i="2" s="1"/>
  <c r="L19" i="2"/>
  <c r="D19" i="2" s="1"/>
  <c r="L20" i="2"/>
  <c r="D20" i="2" s="1"/>
  <c r="L21" i="2"/>
  <c r="D21" i="2" s="1"/>
  <c r="L22" i="2"/>
  <c r="D22" i="2" s="1"/>
  <c r="L23" i="2"/>
  <c r="D23" i="2" s="1"/>
  <c r="L24" i="2"/>
  <c r="D24" i="2" s="1"/>
  <c r="L25" i="2"/>
  <c r="D25" i="2" s="1"/>
  <c r="L26" i="2"/>
  <c r="D26" i="2" s="1"/>
  <c r="L27" i="2"/>
  <c r="L28" i="2"/>
  <c r="D28" i="2" s="1"/>
  <c r="L29" i="2"/>
  <c r="L30" i="2"/>
  <c r="D30" i="2" s="1"/>
  <c r="L31" i="2"/>
  <c r="D31" i="2" s="1"/>
  <c r="L32" i="2"/>
  <c r="D32" i="2" s="1"/>
  <c r="L33" i="2"/>
  <c r="L34" i="2"/>
  <c r="D34" i="2" s="1"/>
  <c r="L35" i="2"/>
  <c r="D35" i="2" s="1"/>
  <c r="L36" i="2"/>
  <c r="D36" i="2" s="1"/>
  <c r="L37" i="2"/>
  <c r="D37" i="2" s="1"/>
  <c r="L38" i="2"/>
  <c r="D38" i="2" s="1"/>
  <c r="L39" i="2"/>
  <c r="L40" i="2"/>
  <c r="D40" i="2" s="1"/>
  <c r="L41" i="2"/>
  <c r="D41" i="2" s="1"/>
  <c r="L42" i="2"/>
  <c r="D42" i="2" s="1"/>
  <c r="L43" i="2"/>
  <c r="D43" i="2" s="1"/>
  <c r="L44" i="2"/>
  <c r="L45" i="2"/>
  <c r="D45" i="2" s="1"/>
  <c r="L46" i="2"/>
  <c r="D46" i="2" s="1"/>
  <c r="L47" i="2"/>
  <c r="D47" i="2" s="1"/>
  <c r="L48" i="2"/>
  <c r="D48" i="2" s="1"/>
  <c r="L49" i="2"/>
  <c r="D49" i="2" s="1"/>
  <c r="L50" i="2"/>
  <c r="D50" i="2" s="1"/>
  <c r="L51" i="2"/>
  <c r="D51" i="2" s="1"/>
  <c r="L52" i="2"/>
  <c r="D52" i="2" s="1"/>
  <c r="L53" i="2"/>
  <c r="L54" i="2"/>
  <c r="D54" i="2" s="1"/>
  <c r="L55" i="2"/>
  <c r="L56" i="2"/>
  <c r="D56" i="2" s="1"/>
  <c r="L57" i="2"/>
  <c r="D57" i="2" s="1"/>
  <c r="L58" i="2"/>
  <c r="D58" i="2" s="1"/>
  <c r="L59" i="2"/>
  <c r="D59" i="2" s="1"/>
  <c r="L60" i="2"/>
  <c r="D60" i="2" s="1"/>
  <c r="L61" i="2"/>
  <c r="D61" i="2" s="1"/>
  <c r="L62" i="2"/>
  <c r="D62" i="2" s="1"/>
  <c r="L63" i="2"/>
  <c r="D63" i="2" s="1"/>
  <c r="L64" i="2"/>
  <c r="D64" i="2" s="1"/>
  <c r="L65" i="2"/>
  <c r="D65" i="2" s="1"/>
  <c r="L66" i="2"/>
  <c r="D66" i="2" s="1"/>
  <c r="L67" i="2"/>
  <c r="D67" i="2" s="1"/>
  <c r="L68" i="2"/>
  <c r="D68" i="2" s="1"/>
  <c r="L69" i="2"/>
  <c r="D69" i="2" s="1"/>
  <c r="L70" i="2"/>
  <c r="D70" i="2" s="1"/>
  <c r="L71" i="2"/>
  <c r="L72" i="2"/>
  <c r="D72" i="2" s="1"/>
  <c r="L73" i="2"/>
  <c r="D73" i="2" s="1"/>
  <c r="L74" i="2"/>
  <c r="D74" i="2" s="1"/>
  <c r="L75" i="2"/>
  <c r="D75" i="2" s="1"/>
  <c r="L76" i="2"/>
  <c r="D76" i="2" s="1"/>
  <c r="L77" i="2"/>
  <c r="D77" i="2" s="1"/>
  <c r="L78" i="2"/>
  <c r="D78" i="2" s="1"/>
  <c r="L79" i="2"/>
  <c r="D79" i="2" s="1"/>
  <c r="L80" i="2"/>
  <c r="D80" i="2" s="1"/>
  <c r="L81" i="2"/>
  <c r="D81" i="2" s="1"/>
  <c r="L82" i="2"/>
  <c r="D82" i="2" s="1"/>
  <c r="L83" i="2"/>
  <c r="D83" i="2" s="1"/>
  <c r="L84" i="2"/>
  <c r="D84" i="2" s="1"/>
  <c r="L85" i="2"/>
  <c r="D85" i="2" s="1"/>
  <c r="L86" i="2"/>
  <c r="D86" i="2" s="1"/>
  <c r="L87" i="2"/>
  <c r="L88" i="2"/>
  <c r="D88" i="2" s="1"/>
  <c r="L89" i="2"/>
  <c r="D89" i="2" s="1"/>
  <c r="L90" i="2"/>
  <c r="D90" i="2" s="1"/>
  <c r="L91" i="2"/>
  <c r="D91" i="2" s="1"/>
  <c r="L92" i="2"/>
  <c r="D92" i="2" s="1"/>
  <c r="L93" i="2"/>
  <c r="L94" i="2"/>
  <c r="D94" i="2" s="1"/>
  <c r="L95" i="2"/>
  <c r="D95" i="2" s="1"/>
  <c r="L96" i="2"/>
  <c r="D96" i="2" s="1"/>
  <c r="L97" i="2"/>
  <c r="L98" i="2"/>
  <c r="D98" i="2" s="1"/>
  <c r="L99" i="2"/>
  <c r="D99" i="2" s="1"/>
  <c r="L100" i="2"/>
  <c r="D100" i="2" s="1"/>
  <c r="L101" i="2"/>
  <c r="D101" i="2" s="1"/>
  <c r="L102" i="2"/>
  <c r="D102" i="2" s="1"/>
  <c r="L103" i="2"/>
  <c r="D103" i="2" s="1"/>
  <c r="L104" i="2"/>
  <c r="D104" i="2" s="1"/>
  <c r="L105" i="2"/>
  <c r="D105" i="2" s="1"/>
  <c r="L106" i="2"/>
  <c r="D106" i="2" s="1"/>
  <c r="L107" i="2"/>
  <c r="D107" i="2" s="1"/>
  <c r="L108" i="2"/>
  <c r="D108" i="2" s="1"/>
  <c r="L109" i="2"/>
  <c r="D109" i="2" s="1"/>
  <c r="L110" i="2"/>
  <c r="D110" i="2" s="1"/>
  <c r="L111" i="2"/>
  <c r="D111" i="2" s="1"/>
  <c r="L112" i="2"/>
  <c r="L113" i="2"/>
  <c r="D113" i="2" s="1"/>
  <c r="L114" i="2"/>
  <c r="D114" i="2" s="1"/>
  <c r="L115" i="2"/>
  <c r="D115" i="2" s="1"/>
  <c r="L116" i="2"/>
  <c r="D116" i="2" s="1"/>
  <c r="L117" i="2"/>
  <c r="D117" i="2" s="1"/>
  <c r="L118" i="2"/>
  <c r="D118" i="2" s="1"/>
  <c r="L119" i="2"/>
  <c r="L120" i="2"/>
  <c r="D120" i="2" s="1"/>
  <c r="L121" i="2"/>
  <c r="D121" i="2" s="1"/>
  <c r="L122" i="2"/>
  <c r="D122" i="2" s="1"/>
  <c r="L123" i="2"/>
  <c r="D123" i="2" s="1"/>
  <c r="L124" i="2"/>
  <c r="D124" i="2" s="1"/>
  <c r="L125" i="2"/>
  <c r="D125" i="2" s="1"/>
  <c r="L126" i="2"/>
  <c r="D126" i="2" s="1"/>
  <c r="L127" i="2"/>
  <c r="D127" i="2" s="1"/>
  <c r="L128" i="2"/>
  <c r="D128" i="2" s="1"/>
  <c r="L129" i="2"/>
  <c r="D129" i="2" s="1"/>
  <c r="L130" i="2"/>
  <c r="D130" i="2" s="1"/>
  <c r="L131" i="2"/>
  <c r="D131" i="2" s="1"/>
  <c r="L132" i="2"/>
  <c r="D132" i="2" s="1"/>
  <c r="L133" i="2"/>
  <c r="D133" i="2" s="1"/>
  <c r="L134" i="2"/>
  <c r="D134" i="2" s="1"/>
  <c r="L135" i="2"/>
  <c r="D135" i="2" s="1"/>
  <c r="L136" i="2"/>
  <c r="D136" i="2" s="1"/>
  <c r="L137" i="2"/>
  <c r="D137" i="2" s="1"/>
  <c r="L138" i="2"/>
  <c r="D138" i="2" s="1"/>
  <c r="L139" i="2"/>
  <c r="D139" i="2" s="1"/>
  <c r="L140" i="2"/>
  <c r="D140" i="2" s="1"/>
  <c r="L141" i="2"/>
  <c r="L142" i="2"/>
  <c r="D142" i="2" s="1"/>
  <c r="L143" i="2"/>
  <c r="D143" i="2" s="1"/>
  <c r="L144" i="2"/>
  <c r="D144" i="2" s="1"/>
  <c r="L145" i="2"/>
  <c r="D145" i="2" s="1"/>
  <c r="L146" i="2"/>
  <c r="D146" i="2" s="1"/>
  <c r="L147" i="2"/>
  <c r="L148" i="2"/>
  <c r="D148" i="2" s="1"/>
  <c r="L149" i="2"/>
  <c r="D149" i="2" s="1"/>
  <c r="L150" i="2"/>
  <c r="D150" i="2" s="1"/>
  <c r="L151" i="2"/>
  <c r="D151" i="2" s="1"/>
  <c r="L152" i="2"/>
  <c r="D152" i="2" s="1"/>
  <c r="L153" i="2"/>
  <c r="D153" i="2" s="1"/>
  <c r="L154" i="2"/>
  <c r="D154" i="2" s="1"/>
  <c r="L155" i="2"/>
  <c r="D155" i="2" s="1"/>
  <c r="L156" i="2"/>
  <c r="D156" i="2" s="1"/>
  <c r="L157" i="2"/>
  <c r="D157" i="2" s="1"/>
  <c r="L158" i="2"/>
  <c r="D158" i="2" s="1"/>
  <c r="L159" i="2"/>
  <c r="D159" i="2" s="1"/>
  <c r="L160" i="2"/>
  <c r="D160" i="2" s="1"/>
  <c r="L161" i="2"/>
  <c r="D161" i="2" s="1"/>
  <c r="L162" i="2"/>
  <c r="D162" i="2" s="1"/>
  <c r="L163" i="2"/>
  <c r="D163" i="2" s="1"/>
  <c r="L164" i="2"/>
  <c r="D164" i="2" s="1"/>
  <c r="L165" i="2"/>
  <c r="L166" i="2"/>
  <c r="D166" i="2" s="1"/>
  <c r="L167" i="2"/>
  <c r="D167" i="2" s="1"/>
  <c r="L168" i="2"/>
  <c r="D168" i="2" s="1"/>
  <c r="L169" i="2"/>
  <c r="D169" i="2" s="1"/>
  <c r="L170" i="2"/>
  <c r="D170" i="2" s="1"/>
  <c r="L171" i="2"/>
  <c r="L172" i="2"/>
  <c r="D172" i="2" s="1"/>
  <c r="L173" i="2"/>
  <c r="D173" i="2" s="1"/>
  <c r="L174" i="2"/>
  <c r="D174" i="2" s="1"/>
  <c r="L175" i="2"/>
  <c r="D175" i="2" s="1"/>
  <c r="L176" i="2"/>
  <c r="D176" i="2" s="1"/>
  <c r="L177" i="2"/>
  <c r="D177" i="2" s="1"/>
  <c r="L178" i="2"/>
  <c r="D178" i="2" s="1"/>
  <c r="L179" i="2"/>
  <c r="L180" i="2"/>
  <c r="D180" i="2" s="1"/>
  <c r="L181" i="2"/>
  <c r="D181" i="2" s="1"/>
  <c r="L182" i="2"/>
  <c r="D182" i="2" s="1"/>
  <c r="L183" i="2"/>
  <c r="D183" i="2" s="1"/>
  <c r="L184" i="2"/>
  <c r="D184" i="2" s="1"/>
  <c r="L185" i="2"/>
  <c r="D185" i="2" s="1"/>
  <c r="L186" i="2"/>
  <c r="D186" i="2" s="1"/>
  <c r="L187" i="2"/>
  <c r="D187" i="2" s="1"/>
  <c r="L188" i="2"/>
  <c r="D188" i="2" s="1"/>
  <c r="L189" i="2"/>
  <c r="D189" i="2" s="1"/>
  <c r="L190" i="2"/>
  <c r="D190" i="2" s="1"/>
  <c r="L191" i="2"/>
  <c r="D191" i="2" s="1"/>
  <c r="L192" i="2"/>
  <c r="D192" i="2" s="1"/>
  <c r="L193" i="2"/>
  <c r="D193" i="2" s="1"/>
  <c r="L194" i="2"/>
  <c r="D194" i="2" s="1"/>
  <c r="L195" i="2"/>
  <c r="D195" i="2" s="1"/>
  <c r="L196" i="2"/>
  <c r="D196" i="2" s="1"/>
  <c r="L197" i="2"/>
  <c r="L198" i="2"/>
  <c r="D198" i="2" s="1"/>
  <c r="L199" i="2"/>
  <c r="L200" i="2"/>
  <c r="D200" i="2" s="1"/>
  <c r="L201" i="2"/>
  <c r="D201" i="2" s="1"/>
  <c r="L202" i="2"/>
  <c r="D202" i="2" s="1"/>
  <c r="L203" i="2"/>
  <c r="D203" i="2" s="1"/>
  <c r="L204" i="2"/>
  <c r="D204" i="2" s="1"/>
  <c r="L205" i="2"/>
  <c r="D205" i="2" s="1"/>
  <c r="L206" i="2"/>
  <c r="D206" i="2" s="1"/>
  <c r="L207" i="2"/>
  <c r="D207" i="2" s="1"/>
  <c r="L208" i="2"/>
  <c r="D208" i="2" s="1"/>
  <c r="L209" i="2"/>
  <c r="D209" i="2" s="1"/>
  <c r="L210" i="2"/>
  <c r="D210" i="2" s="1"/>
  <c r="L211" i="2"/>
  <c r="D211" i="2" s="1"/>
  <c r="L212" i="2"/>
  <c r="D212" i="2" s="1"/>
  <c r="L213" i="2"/>
  <c r="D213" i="2" s="1"/>
  <c r="L214" i="2"/>
  <c r="D214" i="2" s="1"/>
  <c r="L215" i="2"/>
  <c r="D215" i="2" s="1"/>
  <c r="L216" i="2"/>
  <c r="D216" i="2" s="1"/>
  <c r="L217" i="2"/>
  <c r="D217" i="2" s="1"/>
  <c r="L218" i="2"/>
  <c r="D218" i="2" s="1"/>
  <c r="L219" i="2"/>
  <c r="D219" i="2" s="1"/>
  <c r="L220" i="2"/>
  <c r="D220" i="2" s="1"/>
  <c r="L221" i="2"/>
  <c r="D221" i="2" s="1"/>
  <c r="L222" i="2"/>
  <c r="D222" i="2" s="1"/>
  <c r="L223" i="2"/>
  <c r="D223" i="2" s="1"/>
  <c r="L224" i="2"/>
  <c r="D224" i="2" s="1"/>
  <c r="L225" i="2"/>
  <c r="D225" i="2" s="1"/>
  <c r="L226" i="2"/>
  <c r="D226" i="2" s="1"/>
  <c r="L227" i="2"/>
  <c r="D227" i="2" s="1"/>
  <c r="L228" i="2"/>
  <c r="D228" i="2" s="1"/>
  <c r="L229" i="2"/>
  <c r="D229" i="2" s="1"/>
  <c r="L230" i="2"/>
  <c r="D230" i="2" s="1"/>
  <c r="L231" i="2"/>
  <c r="D231" i="2" s="1"/>
  <c r="L232" i="2"/>
  <c r="D232" i="2" s="1"/>
  <c r="L233" i="2"/>
  <c r="D233" i="2" s="1"/>
  <c r="L234" i="2"/>
  <c r="D234" i="2" s="1"/>
  <c r="L235" i="2"/>
  <c r="D235" i="2" s="1"/>
  <c r="L236" i="2"/>
  <c r="D236" i="2" s="1"/>
  <c r="L237" i="2"/>
  <c r="D237" i="2" s="1"/>
  <c r="L238" i="2"/>
  <c r="D238" i="2" s="1"/>
  <c r="L239" i="2"/>
  <c r="D239" i="2" s="1"/>
  <c r="L240" i="2"/>
  <c r="D240" i="2" s="1"/>
  <c r="L241" i="2"/>
  <c r="D241" i="2" s="1"/>
  <c r="L242" i="2"/>
  <c r="D242" i="2" s="1"/>
  <c r="L243" i="2"/>
  <c r="D243" i="2" s="1"/>
  <c r="L244" i="2"/>
  <c r="D244" i="2" s="1"/>
  <c r="L245" i="2"/>
  <c r="D245" i="2" s="1"/>
  <c r="L246" i="2"/>
  <c r="D246" i="2" s="1"/>
  <c r="L247" i="2"/>
  <c r="D247" i="2" s="1"/>
  <c r="L248" i="2"/>
  <c r="D248" i="2" s="1"/>
  <c r="L249" i="2"/>
  <c r="D249" i="2" s="1"/>
  <c r="L250" i="2"/>
  <c r="D250" i="2" s="1"/>
  <c r="L251" i="2"/>
  <c r="L252" i="2"/>
  <c r="D252" i="2" s="1"/>
  <c r="L253" i="2"/>
  <c r="D253" i="2" s="1"/>
  <c r="L254" i="2"/>
  <c r="D254" i="2" s="1"/>
  <c r="L255" i="2"/>
  <c r="D255" i="2" s="1"/>
  <c r="L256" i="2"/>
  <c r="D256" i="2" s="1"/>
  <c r="L257" i="2"/>
  <c r="D257" i="2" s="1"/>
  <c r="L258" i="2"/>
  <c r="D258" i="2" s="1"/>
  <c r="L259" i="2"/>
  <c r="D259" i="2" s="1"/>
  <c r="L260" i="2"/>
  <c r="D260" i="2" s="1"/>
  <c r="L261" i="2"/>
  <c r="D261" i="2" s="1"/>
  <c r="L262" i="2"/>
  <c r="D262" i="2" s="1"/>
  <c r="L263" i="2"/>
  <c r="D263" i="2" s="1"/>
  <c r="L264" i="2"/>
  <c r="D264" i="2" s="1"/>
  <c r="L265" i="2"/>
  <c r="D265" i="2" s="1"/>
  <c r="L266" i="2"/>
  <c r="D266" i="2" s="1"/>
  <c r="L267" i="2"/>
  <c r="D267" i="2" s="1"/>
  <c r="L268" i="2"/>
  <c r="D268" i="2" s="1"/>
  <c r="L269" i="2"/>
  <c r="D269" i="2" s="1"/>
  <c r="L270" i="2"/>
  <c r="D270" i="2" s="1"/>
  <c r="L271" i="2"/>
  <c r="D271" i="2" s="1"/>
  <c r="L272" i="2"/>
  <c r="D272" i="2" s="1"/>
  <c r="L273" i="2"/>
  <c r="D273" i="2" s="1"/>
  <c r="L274" i="2"/>
  <c r="D274" i="2" s="1"/>
  <c r="L275" i="2"/>
  <c r="D275" i="2" s="1"/>
  <c r="L276" i="2"/>
  <c r="D276" i="2" s="1"/>
  <c r="L277" i="2"/>
  <c r="D277" i="2" s="1"/>
  <c r="L278" i="2"/>
  <c r="D278" i="2" s="1"/>
  <c r="L279" i="2"/>
  <c r="D279" i="2" s="1"/>
  <c r="L280" i="2"/>
  <c r="D280" i="2" s="1"/>
  <c r="L281" i="2"/>
  <c r="D281" i="2" s="1"/>
  <c r="L282" i="2"/>
  <c r="D282" i="2" s="1"/>
  <c r="L283" i="2"/>
  <c r="D283" i="2" s="1"/>
  <c r="L284" i="2"/>
  <c r="D284" i="2" s="1"/>
  <c r="L285" i="2"/>
  <c r="D285" i="2" s="1"/>
  <c r="L286" i="2"/>
  <c r="D286" i="2" s="1"/>
  <c r="L287" i="2"/>
  <c r="D287" i="2" s="1"/>
  <c r="L288" i="2"/>
  <c r="D288" i="2" s="1"/>
  <c r="L289" i="2"/>
  <c r="D289" i="2" s="1"/>
  <c r="L290" i="2"/>
  <c r="D290" i="2" s="1"/>
  <c r="L291" i="2"/>
  <c r="D291" i="2" s="1"/>
  <c r="L292" i="2"/>
  <c r="D292" i="2" s="1"/>
  <c r="L293" i="2"/>
  <c r="D293" i="2" s="1"/>
  <c r="L294" i="2"/>
  <c r="D294" i="2" s="1"/>
  <c r="L295" i="2"/>
  <c r="D295" i="2" s="1"/>
  <c r="L296" i="2"/>
  <c r="D296" i="2" s="1"/>
  <c r="L297" i="2"/>
  <c r="D297" i="2" s="1"/>
  <c r="L298" i="2"/>
  <c r="D298" i="2" s="1"/>
  <c r="L299" i="2"/>
  <c r="D299" i="2" s="1"/>
  <c r="L300" i="2"/>
  <c r="D300" i="2" s="1"/>
  <c r="L301" i="2"/>
  <c r="D301" i="2" s="1"/>
  <c r="L302" i="2"/>
  <c r="D302" i="2" s="1"/>
  <c r="L303" i="2"/>
  <c r="D303" i="2" s="1"/>
  <c r="L304" i="2"/>
  <c r="D304" i="2" s="1"/>
  <c r="L305" i="2"/>
  <c r="D305" i="2" s="1"/>
  <c r="L306" i="2"/>
  <c r="D306" i="2" s="1"/>
  <c r="L307" i="2"/>
  <c r="D307" i="2" s="1"/>
  <c r="L308" i="2"/>
  <c r="L309" i="2"/>
  <c r="D309" i="2" s="1"/>
  <c r="L310" i="2"/>
  <c r="D310" i="2" s="1"/>
  <c r="L311" i="2"/>
  <c r="D311" i="2" s="1"/>
  <c r="L312" i="2"/>
  <c r="D312" i="2" s="1"/>
  <c r="L313" i="2"/>
  <c r="D313" i="2" s="1"/>
  <c r="L314" i="2"/>
  <c r="D314" i="2" s="1"/>
  <c r="L315" i="2"/>
  <c r="D315" i="2" s="1"/>
  <c r="L316" i="2"/>
  <c r="D316" i="2" s="1"/>
  <c r="L317" i="2"/>
  <c r="D317" i="2" s="1"/>
  <c r="L318" i="2"/>
  <c r="D318" i="2" s="1"/>
  <c r="L319" i="2"/>
  <c r="D319" i="2" s="1"/>
  <c r="L320" i="2"/>
  <c r="D320" i="2" s="1"/>
  <c r="L321" i="2"/>
  <c r="D321" i="2" s="1"/>
  <c r="L322" i="2"/>
  <c r="D322" i="2" s="1"/>
  <c r="L323" i="2"/>
  <c r="L324" i="2"/>
  <c r="D324" i="2" s="1"/>
  <c r="L325" i="2"/>
  <c r="D325" i="2" s="1"/>
  <c r="L326" i="2"/>
  <c r="D326" i="2" s="1"/>
  <c r="L327" i="2"/>
  <c r="D327" i="2" s="1"/>
  <c r="L328" i="2"/>
  <c r="D328" i="2" s="1"/>
  <c r="L329" i="2"/>
  <c r="D329" i="2" s="1"/>
  <c r="L330" i="2"/>
  <c r="D330" i="2" s="1"/>
  <c r="L331" i="2"/>
  <c r="D331" i="2" s="1"/>
  <c r="L332" i="2"/>
  <c r="D332" i="2" s="1"/>
  <c r="L333" i="2"/>
  <c r="D333" i="2" s="1"/>
  <c r="L334" i="2"/>
  <c r="D334" i="2" s="1"/>
  <c r="L335" i="2"/>
  <c r="D335" i="2" s="1"/>
  <c r="L336" i="2"/>
  <c r="D336" i="2" s="1"/>
  <c r="L337" i="2"/>
  <c r="D337" i="2" s="1"/>
  <c r="L338" i="2"/>
  <c r="D338" i="2" s="1"/>
  <c r="L339" i="2"/>
  <c r="D339" i="2" s="1"/>
  <c r="L340" i="2"/>
  <c r="D340" i="2" s="1"/>
  <c r="L341" i="2"/>
  <c r="D341" i="2" s="1"/>
  <c r="L342" i="2"/>
  <c r="D342" i="2" s="1"/>
  <c r="L343" i="2"/>
  <c r="D343" i="2" s="1"/>
  <c r="L344" i="2"/>
  <c r="D344" i="2" s="1"/>
  <c r="L345" i="2"/>
  <c r="D345" i="2" s="1"/>
  <c r="L346" i="2"/>
  <c r="D346" i="2" s="1"/>
  <c r="L347" i="2"/>
  <c r="D347" i="2" s="1"/>
  <c r="L348" i="2"/>
  <c r="D348" i="2" s="1"/>
  <c r="L349" i="2"/>
  <c r="D349" i="2" s="1"/>
  <c r="L350" i="2"/>
  <c r="D350" i="2" s="1"/>
  <c r="L351" i="2"/>
  <c r="D351" i="2" s="1"/>
  <c r="L352" i="2"/>
  <c r="D352" i="2" s="1"/>
  <c r="L353" i="2"/>
  <c r="D353" i="2" s="1"/>
  <c r="L354" i="2"/>
  <c r="D354" i="2" s="1"/>
  <c r="L355" i="2"/>
  <c r="D355" i="2" s="1"/>
  <c r="L356" i="2"/>
  <c r="D356" i="2" s="1"/>
  <c r="L357" i="2"/>
  <c r="D357" i="2" s="1"/>
  <c r="L358" i="2"/>
  <c r="D358" i="2" s="1"/>
  <c r="L359" i="2"/>
  <c r="D359" i="2" s="1"/>
  <c r="L360" i="2"/>
  <c r="D360" i="2" s="1"/>
  <c r="L361" i="2"/>
  <c r="D361" i="2" s="1"/>
  <c r="L362" i="2"/>
  <c r="D362" i="2" s="1"/>
  <c r="L363" i="2"/>
  <c r="D363" i="2" s="1"/>
  <c r="L364" i="2"/>
  <c r="D364" i="2" s="1"/>
  <c r="L365" i="2"/>
  <c r="D365" i="2" s="1"/>
  <c r="L366" i="2"/>
  <c r="D366" i="2" s="1"/>
  <c r="L367" i="2"/>
  <c r="D367" i="2" s="1"/>
  <c r="L368" i="2"/>
  <c r="D368" i="2" s="1"/>
  <c r="L369" i="2"/>
  <c r="D369" i="2" s="1"/>
  <c r="L370" i="2"/>
  <c r="D370" i="2" s="1"/>
  <c r="L371" i="2"/>
  <c r="D371" i="2" s="1"/>
  <c r="L372" i="2"/>
  <c r="D372" i="2" s="1"/>
  <c r="L373" i="2"/>
  <c r="D373" i="2" s="1"/>
  <c r="L374" i="2"/>
  <c r="D374" i="2" s="1"/>
  <c r="L375" i="2"/>
  <c r="D375" i="2" s="1"/>
  <c r="L376" i="2"/>
  <c r="D376" i="2" s="1"/>
  <c r="L377" i="2"/>
  <c r="D377" i="2" s="1"/>
  <c r="L378" i="2"/>
  <c r="D378" i="2" s="1"/>
  <c r="L379" i="2"/>
  <c r="D379" i="2" s="1"/>
  <c r="L380" i="2"/>
  <c r="D380" i="2" s="1"/>
  <c r="L381" i="2"/>
  <c r="D381" i="2" s="1"/>
  <c r="L382" i="2"/>
  <c r="D382" i="2" s="1"/>
  <c r="L383" i="2"/>
  <c r="D383" i="2" s="1"/>
  <c r="L384" i="2"/>
  <c r="D384" i="2" s="1"/>
  <c r="L385" i="2"/>
  <c r="D385" i="2" s="1"/>
  <c r="L386" i="2"/>
  <c r="D386" i="2" s="1"/>
  <c r="L387" i="2"/>
  <c r="D387" i="2" s="1"/>
  <c r="L388" i="2"/>
  <c r="D388" i="2" s="1"/>
  <c r="L389" i="2"/>
  <c r="D389" i="2" s="1"/>
  <c r="L390" i="2"/>
  <c r="D390" i="2" s="1"/>
  <c r="L391" i="2"/>
  <c r="D391" i="2" s="1"/>
  <c r="L392" i="2"/>
  <c r="D392" i="2" s="1"/>
  <c r="L393" i="2"/>
  <c r="D393" i="2" s="1"/>
  <c r="L394" i="2"/>
  <c r="D394" i="2" s="1"/>
  <c r="L395" i="2"/>
  <c r="D395" i="2" s="1"/>
  <c r="L396" i="2"/>
  <c r="D396" i="2" s="1"/>
  <c r="L397" i="2"/>
  <c r="D397" i="2" s="1"/>
  <c r="L398" i="2"/>
  <c r="D398" i="2" s="1"/>
  <c r="L399" i="2"/>
  <c r="D399" i="2" s="1"/>
  <c r="L400" i="2"/>
  <c r="D400" i="2" s="1"/>
  <c r="L401" i="2"/>
  <c r="D401" i="2" s="1"/>
  <c r="L402" i="2"/>
  <c r="D402" i="2" s="1"/>
  <c r="L403" i="2"/>
  <c r="D403" i="2" s="1"/>
  <c r="L404" i="2"/>
  <c r="D404" i="2" s="1"/>
  <c r="L405" i="2"/>
  <c r="D405" i="2" s="1"/>
  <c r="L406" i="2"/>
  <c r="D406" i="2" s="1"/>
  <c r="E406" i="2"/>
  <c r="E405" i="2"/>
  <c r="E404" i="2"/>
  <c r="E403" i="2"/>
  <c r="E402" i="2"/>
  <c r="E401" i="2"/>
  <c r="E400" i="2"/>
  <c r="E399" i="2"/>
  <c r="E398" i="2"/>
  <c r="E397" i="2"/>
  <c r="E396" i="2"/>
  <c r="E395" i="2"/>
  <c r="E394" i="2"/>
  <c r="E393" i="2"/>
  <c r="E392" i="2"/>
  <c r="E391" i="2"/>
  <c r="E390" i="2"/>
  <c r="E389" i="2"/>
  <c r="E388" i="2"/>
  <c r="E387" i="2"/>
  <c r="E386" i="2"/>
  <c r="E385" i="2"/>
  <c r="E384" i="2"/>
  <c r="E383" i="2"/>
  <c r="E382" i="2"/>
  <c r="E381" i="2"/>
  <c r="E380" i="2"/>
  <c r="E379" i="2"/>
  <c r="E378" i="2"/>
  <c r="E377" i="2"/>
  <c r="E376" i="2"/>
  <c r="E375" i="2"/>
  <c r="E374" i="2"/>
  <c r="E373" i="2"/>
  <c r="E372" i="2"/>
  <c r="E371" i="2"/>
  <c r="E370" i="2"/>
  <c r="E369" i="2"/>
  <c r="E368" i="2"/>
  <c r="E367" i="2"/>
  <c r="E366" i="2"/>
  <c r="E365" i="2"/>
  <c r="E364" i="2"/>
  <c r="E363" i="2"/>
  <c r="E362" i="2"/>
  <c r="E361" i="2"/>
  <c r="E360" i="2"/>
  <c r="E359" i="2"/>
  <c r="E358" i="2"/>
  <c r="E357" i="2"/>
  <c r="E356" i="2"/>
  <c r="E355" i="2"/>
  <c r="E354" i="2"/>
  <c r="E353" i="2"/>
  <c r="E352" i="2"/>
  <c r="E351" i="2"/>
  <c r="E350" i="2"/>
  <c r="E349" i="2"/>
  <c r="E348" i="2"/>
  <c r="E347" i="2"/>
  <c r="E346" i="2"/>
  <c r="E345" i="2"/>
  <c r="E344" i="2"/>
  <c r="E343" i="2"/>
  <c r="E342" i="2"/>
  <c r="E341" i="2"/>
  <c r="E340" i="2"/>
  <c r="E339" i="2"/>
  <c r="E338" i="2"/>
  <c r="E337" i="2"/>
  <c r="E336" i="2"/>
  <c r="E335" i="2"/>
  <c r="E334" i="2"/>
  <c r="E333" i="2"/>
  <c r="E332" i="2"/>
  <c r="E331" i="2"/>
  <c r="E330" i="2"/>
  <c r="E329" i="2"/>
  <c r="E328" i="2"/>
  <c r="E327" i="2"/>
  <c r="E326" i="2"/>
  <c r="E325" i="2"/>
  <c r="E324" i="2"/>
  <c r="E323" i="2"/>
  <c r="D323" i="2"/>
  <c r="E322" i="2"/>
  <c r="E321" i="2"/>
  <c r="E320" i="2"/>
  <c r="E319" i="2"/>
  <c r="E318" i="2"/>
  <c r="E317" i="2"/>
  <c r="E316" i="2"/>
  <c r="E315" i="2"/>
  <c r="E314" i="2"/>
  <c r="E313" i="2"/>
  <c r="E312" i="2"/>
  <c r="E311" i="2"/>
  <c r="E310" i="2"/>
  <c r="E309" i="2"/>
  <c r="E308" i="2"/>
  <c r="D308" i="2"/>
  <c r="E307" i="2"/>
  <c r="E306" i="2"/>
  <c r="E305" i="2"/>
  <c r="E304" i="2"/>
  <c r="E303" i="2"/>
  <c r="E302" i="2"/>
  <c r="E301" i="2"/>
  <c r="E300" i="2"/>
  <c r="E299" i="2"/>
  <c r="E298" i="2"/>
  <c r="E297" i="2"/>
  <c r="E296" i="2"/>
  <c r="E295" i="2"/>
  <c r="E294" i="2"/>
  <c r="E293" i="2"/>
  <c r="E292" i="2"/>
  <c r="E291" i="2"/>
  <c r="E290" i="2"/>
  <c r="E289" i="2"/>
  <c r="E288" i="2"/>
  <c r="E287" i="2"/>
  <c r="E286" i="2"/>
  <c r="E285" i="2"/>
  <c r="E284" i="2"/>
  <c r="E283" i="2"/>
  <c r="E282" i="2"/>
  <c r="E281" i="2"/>
  <c r="E280" i="2"/>
  <c r="E279" i="2"/>
  <c r="E278" i="2"/>
  <c r="E277" i="2"/>
  <c r="E276" i="2"/>
  <c r="E275" i="2"/>
  <c r="E274" i="2"/>
  <c r="E273" i="2"/>
  <c r="E272" i="2"/>
  <c r="E271" i="2"/>
  <c r="E270" i="2"/>
  <c r="E269" i="2"/>
  <c r="E268" i="2"/>
  <c r="E267" i="2"/>
  <c r="E266" i="2"/>
  <c r="E265" i="2"/>
  <c r="E264" i="2"/>
  <c r="E263" i="2"/>
  <c r="E262" i="2"/>
  <c r="E261" i="2"/>
  <c r="E260" i="2"/>
  <c r="E259" i="2"/>
  <c r="E258" i="2"/>
  <c r="E257" i="2"/>
  <c r="E256" i="2"/>
  <c r="E255" i="2"/>
  <c r="E254" i="2"/>
  <c r="E253" i="2"/>
  <c r="E252" i="2"/>
  <c r="E251" i="2"/>
  <c r="D251" i="2"/>
  <c r="E250" i="2"/>
  <c r="E249" i="2"/>
  <c r="E248" i="2"/>
  <c r="E247" i="2"/>
  <c r="E246" i="2"/>
  <c r="E245" i="2"/>
  <c r="E244" i="2"/>
  <c r="E243" i="2"/>
  <c r="E242" i="2"/>
  <c r="E241" i="2"/>
  <c r="E240" i="2"/>
  <c r="E239" i="2"/>
  <c r="E238" i="2"/>
  <c r="E237" i="2"/>
  <c r="E236" i="2"/>
  <c r="E235" i="2"/>
  <c r="E234" i="2"/>
  <c r="E233" i="2"/>
  <c r="E232" i="2"/>
  <c r="E231" i="2"/>
  <c r="E230" i="2"/>
  <c r="E229" i="2"/>
  <c r="E228" i="2"/>
  <c r="E227" i="2"/>
  <c r="E226" i="2"/>
  <c r="E225" i="2"/>
  <c r="E224" i="2"/>
  <c r="E223" i="2"/>
  <c r="E222" i="2"/>
  <c r="E221" i="2"/>
  <c r="E220" i="2"/>
  <c r="E219" i="2"/>
  <c r="E218" i="2"/>
  <c r="E217" i="2"/>
  <c r="E216" i="2"/>
  <c r="E215" i="2"/>
  <c r="E214" i="2"/>
  <c r="E213" i="2"/>
  <c r="E212" i="2"/>
  <c r="E211" i="2"/>
  <c r="E210" i="2"/>
  <c r="E209" i="2"/>
  <c r="E208" i="2"/>
  <c r="E207" i="2"/>
  <c r="E206" i="2"/>
  <c r="E205" i="2"/>
  <c r="E204" i="2"/>
  <c r="E203" i="2"/>
  <c r="E202" i="2"/>
  <c r="E201" i="2"/>
  <c r="E200" i="2"/>
  <c r="E199" i="2"/>
  <c r="D199" i="2"/>
  <c r="E198" i="2"/>
  <c r="E197" i="2"/>
  <c r="D197" i="2"/>
  <c r="E196" i="2"/>
  <c r="E195" i="2"/>
  <c r="E194" i="2"/>
  <c r="E193" i="2"/>
  <c r="G193" i="2" s="1"/>
  <c r="E192" i="2"/>
  <c r="E191" i="2"/>
  <c r="E190" i="2"/>
  <c r="E189" i="2"/>
  <c r="E188" i="2"/>
  <c r="E187" i="2"/>
  <c r="E186" i="2"/>
  <c r="E185" i="2"/>
  <c r="E184" i="2"/>
  <c r="E183" i="2"/>
  <c r="E182" i="2"/>
  <c r="E181" i="2"/>
  <c r="E180" i="2"/>
  <c r="E179" i="2"/>
  <c r="D179" i="2"/>
  <c r="E178" i="2"/>
  <c r="E177" i="2"/>
  <c r="E176" i="2"/>
  <c r="E175" i="2"/>
  <c r="E174" i="2"/>
  <c r="E173" i="2"/>
  <c r="E172" i="2"/>
  <c r="E171" i="2"/>
  <c r="D171" i="2"/>
  <c r="E170" i="2"/>
  <c r="E169" i="2"/>
  <c r="E168" i="2"/>
  <c r="E167" i="2"/>
  <c r="E166" i="2"/>
  <c r="E165" i="2"/>
  <c r="D165" i="2"/>
  <c r="E164" i="2"/>
  <c r="E163" i="2"/>
  <c r="E162" i="2"/>
  <c r="E161" i="2"/>
  <c r="E160" i="2"/>
  <c r="E159" i="2"/>
  <c r="E158" i="2"/>
  <c r="E157" i="2"/>
  <c r="E156" i="2"/>
  <c r="E155" i="2"/>
  <c r="E154" i="2"/>
  <c r="E153" i="2"/>
  <c r="E152" i="2"/>
  <c r="E151" i="2"/>
  <c r="E150" i="2"/>
  <c r="E149" i="2"/>
  <c r="E148" i="2"/>
  <c r="E147" i="2"/>
  <c r="D147" i="2"/>
  <c r="E146" i="2"/>
  <c r="E145" i="2"/>
  <c r="E144" i="2"/>
  <c r="E143" i="2"/>
  <c r="E142" i="2"/>
  <c r="E141" i="2"/>
  <c r="D141" i="2"/>
  <c r="E140" i="2"/>
  <c r="E139" i="2"/>
  <c r="E138" i="2"/>
  <c r="E137" i="2"/>
  <c r="E136" i="2"/>
  <c r="E135" i="2"/>
  <c r="E134" i="2"/>
  <c r="E133" i="2"/>
  <c r="E132" i="2"/>
  <c r="E131" i="2"/>
  <c r="E130" i="2"/>
  <c r="E129" i="2"/>
  <c r="E128" i="2"/>
  <c r="E127" i="2"/>
  <c r="E126" i="2"/>
  <c r="E125" i="2"/>
  <c r="E124" i="2"/>
  <c r="E123" i="2"/>
  <c r="E122" i="2"/>
  <c r="E121" i="2"/>
  <c r="E120" i="2"/>
  <c r="E119" i="2"/>
  <c r="D119" i="2"/>
  <c r="E118" i="2"/>
  <c r="E117" i="2"/>
  <c r="E116" i="2"/>
  <c r="E115" i="2"/>
  <c r="E114" i="2"/>
  <c r="E113" i="2"/>
  <c r="E112" i="2"/>
  <c r="D112" i="2"/>
  <c r="E111" i="2"/>
  <c r="E110" i="2"/>
  <c r="E109" i="2"/>
  <c r="E108" i="2"/>
  <c r="E107" i="2"/>
  <c r="E106" i="2"/>
  <c r="E105" i="2"/>
  <c r="E104" i="2"/>
  <c r="E103" i="2"/>
  <c r="E102" i="2"/>
  <c r="E101" i="2"/>
  <c r="E100" i="2"/>
  <c r="E99" i="2"/>
  <c r="E98" i="2"/>
  <c r="E97" i="2"/>
  <c r="D97" i="2"/>
  <c r="E96" i="2"/>
  <c r="E95" i="2"/>
  <c r="E94" i="2"/>
  <c r="E93" i="2"/>
  <c r="E92" i="2"/>
  <c r="E91" i="2"/>
  <c r="E90" i="2"/>
  <c r="E89" i="2"/>
  <c r="G89" i="2" s="1"/>
  <c r="E88" i="2"/>
  <c r="E87" i="2"/>
  <c r="D87" i="2"/>
  <c r="E86" i="2"/>
  <c r="E85" i="2"/>
  <c r="E84" i="2"/>
  <c r="E83" i="2"/>
  <c r="E82" i="2"/>
  <c r="E81" i="2"/>
  <c r="E80" i="2"/>
  <c r="E79" i="2"/>
  <c r="E78" i="2"/>
  <c r="E77" i="2"/>
  <c r="E76" i="2"/>
  <c r="E75" i="2"/>
  <c r="E74" i="2"/>
  <c r="E73" i="2"/>
  <c r="E72" i="2"/>
  <c r="E71" i="2"/>
  <c r="D71" i="2"/>
  <c r="E70" i="2"/>
  <c r="E69" i="2"/>
  <c r="E68" i="2"/>
  <c r="E67" i="2"/>
  <c r="E66" i="2"/>
  <c r="E65" i="2"/>
  <c r="E64" i="2"/>
  <c r="E63" i="2"/>
  <c r="E62" i="2"/>
  <c r="E61" i="2"/>
  <c r="E60" i="2"/>
  <c r="E59" i="2"/>
  <c r="E58" i="2"/>
  <c r="E57" i="2"/>
  <c r="E56" i="2"/>
  <c r="E55" i="2"/>
  <c r="D55" i="2"/>
  <c r="E54" i="2"/>
  <c r="E53" i="2"/>
  <c r="D53" i="2"/>
  <c r="E52" i="2"/>
  <c r="E51" i="2"/>
  <c r="E50" i="2"/>
  <c r="E49" i="2"/>
  <c r="E48" i="2"/>
  <c r="E47" i="2"/>
  <c r="E46" i="2"/>
  <c r="E45" i="2"/>
  <c r="E44" i="2"/>
  <c r="D44" i="2"/>
  <c r="E43" i="2"/>
  <c r="E42" i="2"/>
  <c r="E41" i="2"/>
  <c r="E40" i="2"/>
  <c r="E39" i="2"/>
  <c r="D39" i="2"/>
  <c r="E38" i="2"/>
  <c r="E37" i="2"/>
  <c r="E36" i="2"/>
  <c r="E35" i="2"/>
  <c r="E34" i="2"/>
  <c r="E33" i="2"/>
  <c r="D33" i="2"/>
  <c r="E32" i="2"/>
  <c r="E31" i="2"/>
  <c r="E30" i="2"/>
  <c r="D29" i="2"/>
  <c r="E29" i="2"/>
  <c r="E28" i="2"/>
  <c r="D27" i="2"/>
  <c r="E27" i="2"/>
  <c r="E26" i="2"/>
  <c r="E25" i="2"/>
  <c r="E24" i="2"/>
  <c r="E23" i="2"/>
  <c r="E22" i="2"/>
  <c r="E21" i="2"/>
  <c r="E20" i="2"/>
  <c r="E19" i="2"/>
  <c r="E18" i="2"/>
  <c r="D17" i="2"/>
  <c r="E17" i="2"/>
  <c r="E16" i="2"/>
  <c r="E15" i="2"/>
  <c r="E14" i="2"/>
  <c r="E13" i="2"/>
  <c r="D12" i="2"/>
  <c r="E12" i="2"/>
  <c r="D11" i="2"/>
  <c r="E11" i="2"/>
  <c r="E10" i="2"/>
  <c r="E9" i="2"/>
  <c r="D8" i="2"/>
  <c r="E8" i="2"/>
  <c r="E7" i="2"/>
  <c r="L6" i="2"/>
  <c r="D6" i="2" s="1"/>
  <c r="K6" i="2"/>
  <c r="E6" i="2"/>
  <c r="G177" i="2" l="1"/>
  <c r="G209" i="2"/>
  <c r="G105" i="2"/>
  <c r="G113" i="2"/>
  <c r="G129" i="2"/>
  <c r="G145" i="2"/>
  <c r="D407" i="2"/>
  <c r="G387" i="2"/>
  <c r="G368" i="2"/>
  <c r="G402" i="2"/>
  <c r="G382" i="2"/>
  <c r="G366" i="2"/>
  <c r="G118" i="2"/>
  <c r="G384" i="2"/>
  <c r="G121" i="2"/>
  <c r="G217" i="2"/>
  <c r="G318" i="2"/>
  <c r="G41" i="2"/>
  <c r="G358" i="2"/>
  <c r="G19" i="2"/>
  <c r="G43" i="2"/>
  <c r="G62" i="2"/>
  <c r="G112" i="2"/>
  <c r="G391" i="2"/>
  <c r="G399" i="2"/>
  <c r="G363" i="2"/>
  <c r="G342" i="2"/>
  <c r="G334" i="2"/>
  <c r="G303" i="2"/>
  <c r="G279" i="2"/>
  <c r="G208" i="2"/>
  <c r="G220" i="2"/>
  <c r="G181" i="2"/>
  <c r="G188" i="2"/>
  <c r="G148" i="2"/>
  <c r="G132" i="2"/>
  <c r="G161" i="2"/>
  <c r="G87" i="2"/>
  <c r="G69" i="2"/>
  <c r="G83" i="2"/>
  <c r="G85" i="2"/>
  <c r="G47" i="2"/>
  <c r="G49" i="2"/>
  <c r="G45" i="2"/>
  <c r="G64" i="2"/>
  <c r="G73" i="2"/>
  <c r="G116" i="2"/>
  <c r="G131" i="2"/>
  <c r="G147" i="2"/>
  <c r="G156" i="2"/>
  <c r="G235" i="2"/>
  <c r="G376" i="2"/>
  <c r="G395" i="2"/>
  <c r="G378" i="2"/>
  <c r="G140" i="2"/>
  <c r="G251" i="2"/>
  <c r="G256" i="2"/>
  <c r="G259" i="2"/>
  <c r="G370" i="2"/>
  <c r="G77" i="2"/>
  <c r="G124" i="2"/>
  <c r="G126" i="2"/>
  <c r="G151" i="2"/>
  <c r="G160" i="2"/>
  <c r="G216" i="2"/>
  <c r="G240" i="2"/>
  <c r="G307" i="2"/>
  <c r="G328" i="2"/>
  <c r="G330" i="2"/>
  <c r="G332" i="2"/>
  <c r="G335" i="2"/>
  <c r="G340" i="2"/>
  <c r="G343" i="2"/>
  <c r="G351" i="2"/>
  <c r="G346" i="2"/>
  <c r="G338" i="2"/>
  <c r="G326" i="2"/>
  <c r="G310" i="2"/>
  <c r="G298" i="2"/>
  <c r="G290" i="2"/>
  <c r="G278" i="2"/>
  <c r="G262" i="2"/>
  <c r="G246" i="2"/>
  <c r="G218" i="2"/>
  <c r="G214" i="2"/>
  <c r="G210" i="2"/>
  <c r="G198" i="2"/>
  <c r="G190" i="2"/>
  <c r="G178" i="2"/>
  <c r="G162" i="2"/>
  <c r="G158" i="2"/>
  <c r="G154" i="2"/>
  <c r="G142" i="2"/>
  <c r="G134" i="2"/>
  <c r="G122" i="2"/>
  <c r="G114" i="2"/>
  <c r="G90" i="2"/>
  <c r="G58" i="2"/>
  <c r="G54" i="2"/>
  <c r="G18" i="2"/>
  <c r="G31" i="2"/>
  <c r="G33" i="2"/>
  <c r="G180" i="2"/>
  <c r="G187" i="2"/>
  <c r="G192" i="2"/>
  <c r="G207" i="2"/>
  <c r="G275" i="2"/>
  <c r="G280" i="2"/>
  <c r="G282" i="2"/>
  <c r="G284" i="2"/>
  <c r="G292" i="2"/>
  <c r="G320" i="2"/>
  <c r="G322" i="2"/>
  <c r="G404" i="2"/>
  <c r="G106" i="2"/>
  <c r="G37" i="2"/>
  <c r="G57" i="2"/>
  <c r="G319" i="2"/>
  <c r="G226" i="2"/>
  <c r="G98" i="2"/>
  <c r="G100" i="2"/>
  <c r="G164" i="2"/>
  <c r="G171" i="2"/>
  <c r="G239" i="2"/>
  <c r="G271" i="2"/>
  <c r="G324" i="2"/>
  <c r="G174" i="2"/>
  <c r="G176" i="2"/>
  <c r="G211" i="2"/>
  <c r="G213" i="2"/>
  <c r="G252" i="2"/>
  <c r="G267" i="2"/>
  <c r="G276" i="2"/>
  <c r="G304" i="2"/>
  <c r="G327" i="2"/>
  <c r="G362" i="2"/>
  <c r="G250" i="2"/>
  <c r="G230" i="2"/>
  <c r="G206" i="2"/>
  <c r="G102" i="2"/>
  <c r="G74" i="2"/>
  <c r="G66" i="2"/>
  <c r="G22" i="2"/>
  <c r="G53" i="2"/>
  <c r="G128" i="2"/>
  <c r="G255" i="2"/>
  <c r="G311" i="2"/>
  <c r="G354" i="2"/>
  <c r="G390" i="2"/>
  <c r="G302" i="2"/>
  <c r="G286" i="2"/>
  <c r="G182" i="2"/>
  <c r="G166" i="2"/>
  <c r="G78" i="2"/>
  <c r="G70" i="2"/>
  <c r="G39" i="2"/>
  <c r="G52" i="2"/>
  <c r="G91" i="2"/>
  <c r="G93" i="2"/>
  <c r="G95" i="2"/>
  <c r="G97" i="2"/>
  <c r="G99" i="2"/>
  <c r="G101" i="2"/>
  <c r="G108" i="2"/>
  <c r="G110" i="2"/>
  <c r="G120" i="2"/>
  <c r="G123" i="2"/>
  <c r="G125" i="2"/>
  <c r="G136" i="2"/>
  <c r="G138" i="2"/>
  <c r="G144" i="2"/>
  <c r="G149" i="2"/>
  <c r="G169" i="2"/>
  <c r="G191" i="2"/>
  <c r="G200" i="2"/>
  <c r="G204" i="2"/>
  <c r="G264" i="2"/>
  <c r="G266" i="2"/>
  <c r="G268" i="2"/>
  <c r="G287" i="2"/>
  <c r="G295" i="2"/>
  <c r="G312" i="2"/>
  <c r="G314" i="2"/>
  <c r="G316" i="2"/>
  <c r="G222" i="2"/>
  <c r="G194" i="2"/>
  <c r="G35" i="2"/>
  <c r="G48" i="2"/>
  <c r="G68" i="2"/>
  <c r="G72" i="2"/>
  <c r="G76" i="2"/>
  <c r="G80" i="2"/>
  <c r="G104" i="2"/>
  <c r="G117" i="2"/>
  <c r="G119" i="2"/>
  <c r="G130" i="2"/>
  <c r="G155" i="2"/>
  <c r="G159" i="2"/>
  <c r="G168" i="2"/>
  <c r="G175" i="2"/>
  <c r="G184" i="2"/>
  <c r="G196" i="2"/>
  <c r="G203" i="2"/>
  <c r="G224" i="2"/>
  <c r="G227" i="2"/>
  <c r="G232" i="2"/>
  <c r="G236" i="2"/>
  <c r="G238" i="2"/>
  <c r="G242" i="2"/>
  <c r="G244" i="2"/>
  <c r="G247" i="2"/>
  <c r="G272" i="2"/>
  <c r="G281" i="2"/>
  <c r="G283" i="2"/>
  <c r="G296" i="2"/>
  <c r="G299" i="2"/>
  <c r="G306" i="2"/>
  <c r="G308" i="2"/>
  <c r="G359" i="2"/>
  <c r="G367" i="2"/>
  <c r="G369" i="2"/>
  <c r="G372" i="2"/>
  <c r="G374" i="2"/>
  <c r="E407" i="2"/>
  <c r="G406" i="2"/>
  <c r="G294" i="2"/>
  <c r="G254" i="2"/>
  <c r="G170" i="2"/>
  <c r="G146" i="2"/>
  <c r="G357" i="2"/>
  <c r="G353" i="2"/>
  <c r="G349" i="2"/>
  <c r="G345" i="2"/>
  <c r="G341" i="2"/>
  <c r="G337" i="2"/>
  <c r="G333" i="2"/>
  <c r="G325" i="2"/>
  <c r="G317" i="2"/>
  <c r="G309" i="2"/>
  <c r="G305" i="2"/>
  <c r="G301" i="2"/>
  <c r="G297" i="2"/>
  <c r="G293" i="2"/>
  <c r="G289" i="2"/>
  <c r="G285" i="2"/>
  <c r="G277" i="2"/>
  <c r="G273" i="2"/>
  <c r="G261" i="2"/>
  <c r="G257" i="2"/>
  <c r="G253" i="2"/>
  <c r="G249" i="2"/>
  <c r="G245" i="2"/>
  <c r="G241" i="2"/>
  <c r="G229" i="2"/>
  <c r="G225" i="2"/>
  <c r="G386" i="2"/>
  <c r="G234" i="2"/>
  <c r="G186" i="2"/>
  <c r="G150" i="2"/>
  <c r="G29" i="2"/>
  <c r="G36" i="2"/>
  <c r="G40" i="2"/>
  <c r="G44" i="2"/>
  <c r="G67" i="2"/>
  <c r="G71" i="2"/>
  <c r="G75" i="2"/>
  <c r="G79" i="2"/>
  <c r="G81" i="2"/>
  <c r="G92" i="2"/>
  <c r="G94" i="2"/>
  <c r="G96" i="2"/>
  <c r="G107" i="2"/>
  <c r="G109" i="2"/>
  <c r="G111" i="2"/>
  <c r="G115" i="2"/>
  <c r="G127" i="2"/>
  <c r="G135" i="2"/>
  <c r="G139" i="2"/>
  <c r="G143" i="2"/>
  <c r="G167" i="2"/>
  <c r="G183" i="2"/>
  <c r="G199" i="2"/>
  <c r="G212" i="2"/>
  <c r="G223" i="2"/>
  <c r="G228" i="2"/>
  <c r="G231" i="2"/>
  <c r="G233" i="2"/>
  <c r="G237" i="2"/>
  <c r="G243" i="2"/>
  <c r="G248" i="2"/>
  <c r="G260" i="2"/>
  <c r="G263" i="2"/>
  <c r="G265" i="2"/>
  <c r="G269" i="2"/>
  <c r="G300" i="2"/>
  <c r="G313" i="2"/>
  <c r="G315" i="2"/>
  <c r="G321" i="2"/>
  <c r="G323" i="2"/>
  <c r="G329" i="2"/>
  <c r="G331" i="2"/>
  <c r="G336" i="2"/>
  <c r="G339" i="2"/>
  <c r="G344" i="2"/>
  <c r="G347" i="2"/>
  <c r="G350" i="2"/>
  <c r="G352" i="2"/>
  <c r="G360" i="2"/>
  <c r="G379" i="2"/>
  <c r="G392" i="2"/>
  <c r="G394" i="2"/>
  <c r="G396" i="2"/>
  <c r="G380" i="2"/>
  <c r="G364" i="2"/>
  <c r="G356" i="2"/>
  <c r="G348" i="2"/>
  <c r="G398" i="2"/>
  <c r="G202" i="2"/>
  <c r="G82" i="2"/>
  <c r="G25" i="2"/>
  <c r="G32" i="2"/>
  <c r="G51" i="2"/>
  <c r="G55" i="2"/>
  <c r="G59" i="2"/>
  <c r="G61" i="2"/>
  <c r="G63" i="2"/>
  <c r="G65" i="2"/>
  <c r="G84" i="2"/>
  <c r="G86" i="2"/>
  <c r="G88" i="2"/>
  <c r="G103" i="2"/>
  <c r="G152" i="2"/>
  <c r="G163" i="2"/>
  <c r="G172" i="2"/>
  <c r="G179" i="2"/>
  <c r="G195" i="2"/>
  <c r="G215" i="2"/>
  <c r="G219" i="2"/>
  <c r="G221" i="2"/>
  <c r="G288" i="2"/>
  <c r="G291" i="2"/>
  <c r="G355" i="2"/>
  <c r="G371" i="2"/>
  <c r="G375" i="2"/>
  <c r="G383" i="2"/>
  <c r="G388" i="2"/>
  <c r="G400" i="2"/>
  <c r="G403" i="2"/>
  <c r="G270" i="2"/>
  <c r="G373" i="2"/>
  <c r="G46" i="2"/>
  <c r="G56" i="2"/>
  <c r="G34" i="2"/>
  <c r="G50" i="2"/>
  <c r="G60" i="2"/>
  <c r="G137" i="2"/>
  <c r="G197" i="2"/>
  <c r="G385" i="2"/>
  <c r="G389" i="2"/>
  <c r="G42" i="2"/>
  <c r="G30" i="2"/>
  <c r="G165" i="2"/>
  <c r="G38" i="2"/>
  <c r="G133" i="2"/>
  <c r="G153" i="2"/>
  <c r="G401" i="2"/>
  <c r="G405" i="2"/>
  <c r="G185" i="2"/>
  <c r="G201" i="2"/>
  <c r="G258" i="2"/>
  <c r="G274" i="2"/>
  <c r="G361" i="2"/>
  <c r="G377" i="2"/>
  <c r="G393" i="2"/>
  <c r="G141" i="2"/>
  <c r="G157" i="2"/>
  <c r="G173" i="2"/>
  <c r="G189" i="2"/>
  <c r="G205" i="2"/>
  <c r="G365" i="2"/>
  <c r="G381" i="2"/>
  <c r="G397" i="2"/>
  <c r="G21" i="2"/>
  <c r="G9" i="2"/>
  <c r="G26" i="2"/>
  <c r="G10" i="2"/>
  <c r="G13" i="2"/>
  <c r="G7" i="2"/>
  <c r="G6" i="2"/>
  <c r="G11" i="2"/>
  <c r="G27" i="2"/>
  <c r="G16" i="2"/>
  <c r="G17" i="2"/>
  <c r="G20" i="2"/>
  <c r="G8" i="2"/>
  <c r="G28" i="2"/>
  <c r="G24" i="2"/>
  <c r="G12" i="2"/>
  <c r="G14" i="2"/>
  <c r="G15" i="2"/>
  <c r="G23" i="2"/>
  <c r="G407" i="2" l="1"/>
</calcChain>
</file>

<file path=xl/sharedStrings.xml><?xml version="1.0" encoding="utf-8"?>
<sst xmlns="http://schemas.openxmlformats.org/spreadsheetml/2006/main" count="817" uniqueCount="412">
  <si>
    <t>Rozpis dotace na volby do Poslanecké sněmovny Parlamentu ČR</t>
  </si>
  <si>
    <t>v Kč</t>
  </si>
  <si>
    <t xml:space="preserve">Obec </t>
  </si>
  <si>
    <t>Počet volebních okrsků</t>
  </si>
  <si>
    <t>Dotace na okrsky</t>
  </si>
  <si>
    <t>Dotace na okrsky - Senát PČR a zastupitelstva krajů</t>
  </si>
  <si>
    <t>Dotace na pověřenou obec</t>
  </si>
  <si>
    <t>Senát</t>
  </si>
  <si>
    <t>kraj</t>
  </si>
  <si>
    <t>Bělá pod Pradědem</t>
  </si>
  <si>
    <t>Bernartice</t>
  </si>
  <si>
    <t>Bílá Voda</t>
  </si>
  <si>
    <t>Černá Voda</t>
  </si>
  <si>
    <t>Česká Ves</t>
  </si>
  <si>
    <t>Hradec-Nová Ves</t>
  </si>
  <si>
    <t>Javorník</t>
  </si>
  <si>
    <t>Jeseník</t>
  </si>
  <si>
    <t>Kobylá nad Vidnavkou</t>
  </si>
  <si>
    <t>Lipová-lázně</t>
  </si>
  <si>
    <t>Mikulovice</t>
  </si>
  <si>
    <t>Ostružná</t>
  </si>
  <si>
    <t>Písečná</t>
  </si>
  <si>
    <t>Skorošice</t>
  </si>
  <si>
    <t>Stará Červená Voda</t>
  </si>
  <si>
    <t>Supíkovice</t>
  </si>
  <si>
    <t>Uhelná</t>
  </si>
  <si>
    <t>Vápenná</t>
  </si>
  <si>
    <t>Velká Kraš</t>
  </si>
  <si>
    <t>Velké Kunětice</t>
  </si>
  <si>
    <t>Vidnava</t>
  </si>
  <si>
    <t>Vlčice</t>
  </si>
  <si>
    <t>Zlaté Hory</t>
  </si>
  <si>
    <t>Žulová</t>
  </si>
  <si>
    <t>Celkem</t>
  </si>
  <si>
    <t xml:space="preserve">Babice </t>
  </si>
  <si>
    <t xml:space="preserve">Bělkovice </t>
  </si>
  <si>
    <t xml:space="preserve">Bílá Lhota </t>
  </si>
  <si>
    <t xml:space="preserve">Bílsko </t>
  </si>
  <si>
    <t xml:space="preserve">Blatec </t>
  </si>
  <si>
    <t xml:space="preserve">Bohuňovice </t>
  </si>
  <si>
    <t xml:space="preserve">Bouzov </t>
  </si>
  <si>
    <t xml:space="preserve">Bukovany </t>
  </si>
  <si>
    <t xml:space="preserve">Bystročice </t>
  </si>
  <si>
    <t xml:space="preserve">Bystrovany </t>
  </si>
  <si>
    <t xml:space="preserve">Červenka </t>
  </si>
  <si>
    <t xml:space="preserve">Daskabát </t>
  </si>
  <si>
    <t>Dlouhá Loučka</t>
  </si>
  <si>
    <t xml:space="preserve">Dolany </t>
  </si>
  <si>
    <t xml:space="preserve">Doloplazy </t>
  </si>
  <si>
    <t xml:space="preserve">Domašov nad Bystřicí </t>
  </si>
  <si>
    <t xml:space="preserve">Domašov u Šternberka </t>
  </si>
  <si>
    <t xml:space="preserve">Drahanovice </t>
  </si>
  <si>
    <t xml:space="preserve">Dub nad Moravou </t>
  </si>
  <si>
    <t xml:space="preserve">Dubčany </t>
  </si>
  <si>
    <t xml:space="preserve">Grygov </t>
  </si>
  <si>
    <t xml:space="preserve">Haňovice </t>
  </si>
  <si>
    <t xml:space="preserve">Hlásnice </t>
  </si>
  <si>
    <t xml:space="preserve">Hlubočky </t>
  </si>
  <si>
    <t xml:space="preserve">Hlušovice </t>
  </si>
  <si>
    <t xml:space="preserve">Hněvotín </t>
  </si>
  <si>
    <t xml:space="preserve">Hnojice </t>
  </si>
  <si>
    <t xml:space="preserve">Horka nad Moravou </t>
  </si>
  <si>
    <t xml:space="preserve">Horní Loděnice </t>
  </si>
  <si>
    <t xml:space="preserve">Hraničné Petrovice </t>
  </si>
  <si>
    <t>Huzová</t>
  </si>
  <si>
    <t>Charváty</t>
  </si>
  <si>
    <t xml:space="preserve">Cholina </t>
  </si>
  <si>
    <t xml:space="preserve">Jívová </t>
  </si>
  <si>
    <t xml:space="preserve">Komárov </t>
  </si>
  <si>
    <t>Kozlov</t>
  </si>
  <si>
    <t>Kožušany-Tážaly</t>
  </si>
  <si>
    <t xml:space="preserve">Krčmaň </t>
  </si>
  <si>
    <t>Křelov-Břuchotín</t>
  </si>
  <si>
    <t>Liboš</t>
  </si>
  <si>
    <t>Lipina</t>
  </si>
  <si>
    <t>Lipinka</t>
  </si>
  <si>
    <t>Litovel</t>
  </si>
  <si>
    <t>Loučany</t>
  </si>
  <si>
    <t xml:space="preserve">Loučka </t>
  </si>
  <si>
    <t xml:space="preserve">Luběnice </t>
  </si>
  <si>
    <t xml:space="preserve">Luká </t>
  </si>
  <si>
    <t xml:space="preserve">Lutín </t>
  </si>
  <si>
    <t xml:space="preserve">Lužice </t>
  </si>
  <si>
    <t xml:space="preserve">Majetín </t>
  </si>
  <si>
    <t>Medlov</t>
  </si>
  <si>
    <t xml:space="preserve">Měrotín </t>
  </si>
  <si>
    <t>Město Libavá</t>
  </si>
  <si>
    <t xml:space="preserve">Mladeč </t>
  </si>
  <si>
    <t xml:space="preserve">Mladějovice </t>
  </si>
  <si>
    <t>Moravský Beroun</t>
  </si>
  <si>
    <t>Mrsklesy</t>
  </si>
  <si>
    <t>Mutkov</t>
  </si>
  <si>
    <t xml:space="preserve">Náklo </t>
  </si>
  <si>
    <t xml:space="preserve">Náměšť na Hané </t>
  </si>
  <si>
    <t>Norberčany</t>
  </si>
  <si>
    <t xml:space="preserve">Nová Hradečná </t>
  </si>
  <si>
    <t xml:space="preserve">Olbramice </t>
  </si>
  <si>
    <t>Olomouc</t>
  </si>
  <si>
    <t xml:space="preserve">Paseka </t>
  </si>
  <si>
    <t xml:space="preserve">Pňovice </t>
  </si>
  <si>
    <t xml:space="preserve">Přáslavice </t>
  </si>
  <si>
    <t xml:space="preserve">Příkazy </t>
  </si>
  <si>
    <t>Řídeč</t>
  </si>
  <si>
    <t xml:space="preserve">Samotišky </t>
  </si>
  <si>
    <t xml:space="preserve">Senice na Hané </t>
  </si>
  <si>
    <t xml:space="preserve">Senička </t>
  </si>
  <si>
    <t xml:space="preserve">Skrbeň </t>
  </si>
  <si>
    <t xml:space="preserve">Slatinice </t>
  </si>
  <si>
    <t xml:space="preserve">Slavětín </t>
  </si>
  <si>
    <t xml:space="preserve">Strukov </t>
  </si>
  <si>
    <t>Střeň</t>
  </si>
  <si>
    <t>Suchonice</t>
  </si>
  <si>
    <t>Svésedlice</t>
  </si>
  <si>
    <t>Štarnov</t>
  </si>
  <si>
    <t>Šternberk</t>
  </si>
  <si>
    <t>Štěpánov</t>
  </si>
  <si>
    <t>Šumvald</t>
  </si>
  <si>
    <t>Těšetice</t>
  </si>
  <si>
    <t>Toveř</t>
  </si>
  <si>
    <t>Troubelice</t>
  </si>
  <si>
    <t>Tršice</t>
  </si>
  <si>
    <t>Uničov</t>
  </si>
  <si>
    <t>Újezd u Uničova</t>
  </si>
  <si>
    <t xml:space="preserve">Ústín </t>
  </si>
  <si>
    <t>Velká Bystřice</t>
  </si>
  <si>
    <t>Velký Týnec</t>
  </si>
  <si>
    <t>Velký Újezd</t>
  </si>
  <si>
    <t xml:space="preserve">Věrovany </t>
  </si>
  <si>
    <t>Vilémov</t>
  </si>
  <si>
    <t>Želechovice</t>
  </si>
  <si>
    <t>Žerotín</t>
  </si>
  <si>
    <t>Alojzov</t>
  </si>
  <si>
    <t>Bedihošť</t>
  </si>
  <si>
    <t>Bílovice-Lutotín</t>
  </si>
  <si>
    <t>Biskupice</t>
  </si>
  <si>
    <t>Bohuslavice</t>
  </si>
  <si>
    <t>Bousín</t>
  </si>
  <si>
    <t>Brodek u Konice</t>
  </si>
  <si>
    <t>Brodek u Prostějova</t>
  </si>
  <si>
    <t>Březsko</t>
  </si>
  <si>
    <t>Budětsko</t>
  </si>
  <si>
    <t>Buková</t>
  </si>
  <si>
    <t>Čehovice</t>
  </si>
  <si>
    <t>Čechy pod Kosířem</t>
  </si>
  <si>
    <t>Čelčice</t>
  </si>
  <si>
    <t>Čelechovice na Hané</t>
  </si>
  <si>
    <t>Dětkovice</t>
  </si>
  <si>
    <t>Dobrochov</t>
  </si>
  <si>
    <t>Dobromilice</t>
  </si>
  <si>
    <t>Doloplazy</t>
  </si>
  <si>
    <t>Drahany</t>
  </si>
  <si>
    <t>Držovice</t>
  </si>
  <si>
    <t>Dřevnovice</t>
  </si>
  <si>
    <t>Dzbel</t>
  </si>
  <si>
    <t>Hačky</t>
  </si>
  <si>
    <t>Hluchov</t>
  </si>
  <si>
    <t>Horní Štěpánov</t>
  </si>
  <si>
    <t>Hradčany-Kobeřice</t>
  </si>
  <si>
    <t>Hrdibořice</t>
  </si>
  <si>
    <t>Hrubčice</t>
  </si>
  <si>
    <t>Hruška</t>
  </si>
  <si>
    <t>Hvozd</t>
  </si>
  <si>
    <t>Ivaň</t>
  </si>
  <si>
    <t>Jesenec</t>
  </si>
  <si>
    <t>Kladky</t>
  </si>
  <si>
    <t>Klenovice na Hané</t>
  </si>
  <si>
    <t>Klopotovice</t>
  </si>
  <si>
    <t>Konice</t>
  </si>
  <si>
    <t>Kostelec na Hané</t>
  </si>
  <si>
    <t>Koválovice-Osíčany</t>
  </si>
  <si>
    <t>Kralice na Hané</t>
  </si>
  <si>
    <t>Krumsín</t>
  </si>
  <si>
    <t>Laškov</t>
  </si>
  <si>
    <t>Lešany</t>
  </si>
  <si>
    <t>Lipová</t>
  </si>
  <si>
    <t>Ludmírov</t>
  </si>
  <si>
    <t>Malé Hradisko</t>
  </si>
  <si>
    <t>Mořice</t>
  </si>
  <si>
    <t>Mostkovice</t>
  </si>
  <si>
    <t>Myslejovice</t>
  </si>
  <si>
    <t>Němčice nad Han.</t>
  </si>
  <si>
    <t>Nezamyslice</t>
  </si>
  <si>
    <t>Niva</t>
  </si>
  <si>
    <t>Obědkovice</t>
  </si>
  <si>
    <t>Ohrozim</t>
  </si>
  <si>
    <t>Ochoz</t>
  </si>
  <si>
    <t>Olšany u Prostějova</t>
  </si>
  <si>
    <t>Ondratice</t>
  </si>
  <si>
    <t>Otaslavice</t>
  </si>
  <si>
    <t>Otinoves</t>
  </si>
  <si>
    <t>Pavlovice u Kojetína</t>
  </si>
  <si>
    <t>Pěnčín</t>
  </si>
  <si>
    <t>Pivín</t>
  </si>
  <si>
    <t>Plumlov</t>
  </si>
  <si>
    <t>Polomí</t>
  </si>
  <si>
    <t>Prostějov</t>
  </si>
  <si>
    <t>Prostějovičky</t>
  </si>
  <si>
    <t>Protivanov</t>
  </si>
  <si>
    <t>Přemyslovice</t>
  </si>
  <si>
    <t>Ptení</t>
  </si>
  <si>
    <t>Raková u Konice</t>
  </si>
  <si>
    <t>Rakůvka</t>
  </si>
  <si>
    <t>Rozstání</t>
  </si>
  <si>
    <t>Seloutky</t>
  </si>
  <si>
    <t>Skalka</t>
  </si>
  <si>
    <t>Skřípov</t>
  </si>
  <si>
    <t>Slatinky</t>
  </si>
  <si>
    <t>Smržice</t>
  </si>
  <si>
    <t>Srbce</t>
  </si>
  <si>
    <t>Stařechovice</t>
  </si>
  <si>
    <t>Stínava</t>
  </si>
  <si>
    <t>Stražisko</t>
  </si>
  <si>
    <t>Suchdol</t>
  </si>
  <si>
    <t>Šubířov</t>
  </si>
  <si>
    <t>Tištín</t>
  </si>
  <si>
    <t>Tvorovice</t>
  </si>
  <si>
    <t>Určice</t>
  </si>
  <si>
    <t>Víceměřice</t>
  </si>
  <si>
    <t>Vícov</t>
  </si>
  <si>
    <t>Vincencov</t>
  </si>
  <si>
    <t>Vitčice</t>
  </si>
  <si>
    <t>Vranovice-Kelčice</t>
  </si>
  <si>
    <t>Vrbátky</t>
  </si>
  <si>
    <t>Vrchoslavice</t>
  </si>
  <si>
    <t>Vřesovice</t>
  </si>
  <si>
    <t>Výšovice</t>
  </si>
  <si>
    <t>Zdětín</t>
  </si>
  <si>
    <t>Želeč</t>
  </si>
  <si>
    <t>Bělotín</t>
  </si>
  <si>
    <t>Beňov</t>
  </si>
  <si>
    <t>Bezuchov</t>
  </si>
  <si>
    <t>Bohuslávky</t>
  </si>
  <si>
    <t>Bochoř</t>
  </si>
  <si>
    <t>Brodek u Přerova</t>
  </si>
  <si>
    <t>Buk</t>
  </si>
  <si>
    <t>Býškovice</t>
  </si>
  <si>
    <t>Císařov</t>
  </si>
  <si>
    <t>Citov</t>
  </si>
  <si>
    <t>Čechy</t>
  </si>
  <si>
    <t>Čelechovice</t>
  </si>
  <si>
    <t>Černotín</t>
  </si>
  <si>
    <t>Dobrčice</t>
  </si>
  <si>
    <t>Dolní Nětčice</t>
  </si>
  <si>
    <t>Dolní Těšice</t>
  </si>
  <si>
    <t>Dolní Újezd</t>
  </si>
  <si>
    <t>Domaželice</t>
  </si>
  <si>
    <t>Dřevohostice</t>
  </si>
  <si>
    <t>Grymov</t>
  </si>
  <si>
    <t>Hlinsko</t>
  </si>
  <si>
    <t>Horní Moštěnice</t>
  </si>
  <si>
    <t>Horní Nětčice</t>
  </si>
  <si>
    <t>Horní Těšice</t>
  </si>
  <si>
    <t>Horní Újezd</t>
  </si>
  <si>
    <t>Hrabůvka</t>
  </si>
  <si>
    <t>Hradčany</t>
  </si>
  <si>
    <t>Hranice</t>
  </si>
  <si>
    <t>Hustopeče nad Bečvou</t>
  </si>
  <si>
    <t>Jezernice</t>
  </si>
  <si>
    <t>Jindřichov</t>
  </si>
  <si>
    <t>Kladníky</t>
  </si>
  <si>
    <t>Klokočí</t>
  </si>
  <si>
    <t>Kojetín</t>
  </si>
  <si>
    <t>Kokory</t>
  </si>
  <si>
    <t>Křenovice</t>
  </si>
  <si>
    <t>Křtomil</t>
  </si>
  <si>
    <t>Lazníčky</t>
  </si>
  <si>
    <t>Lazníky</t>
  </si>
  <si>
    <t>Lhota</t>
  </si>
  <si>
    <t>Lhotka</t>
  </si>
  <si>
    <t>Lipník nad Bečvou</t>
  </si>
  <si>
    <t>Líšná</t>
  </si>
  <si>
    <t>Lobodice</t>
  </si>
  <si>
    <t>Luboměř pod Strážnou</t>
  </si>
  <si>
    <t>Malhotice</t>
  </si>
  <si>
    <t>Měrovice nad Hanou</t>
  </si>
  <si>
    <t>Milenov</t>
  </si>
  <si>
    <t>Milotice nad Bečvou</t>
  </si>
  <si>
    <t>Nahošovice</t>
  </si>
  <si>
    <t>Nelešovice</t>
  </si>
  <si>
    <t>Oldřichov</t>
  </si>
  <si>
    <t>Olšovec</t>
  </si>
  <si>
    <t>Opatovice</t>
  </si>
  <si>
    <t>Oplocany</t>
  </si>
  <si>
    <t>Oprostovice</t>
  </si>
  <si>
    <t>Osek nad Bečvou</t>
  </si>
  <si>
    <t>Paršovice</t>
  </si>
  <si>
    <t>Partutovice</t>
  </si>
  <si>
    <t>Pavlovice u Přerova</t>
  </si>
  <si>
    <t>Podolí</t>
  </si>
  <si>
    <t>Polkovice</t>
  </si>
  <si>
    <t>Polom</t>
  </si>
  <si>
    <t>Potštát</t>
  </si>
  <si>
    <t>Prosenice</t>
  </si>
  <si>
    <t>Provodovice</t>
  </si>
  <si>
    <t>Přerov</t>
  </si>
  <si>
    <t>Přestavlky</t>
  </si>
  <si>
    <t>Radíkov</t>
  </si>
  <si>
    <t>Radkova Lhota</t>
  </si>
  <si>
    <t>Radkovy</t>
  </si>
  <si>
    <t>Radotín</t>
  </si>
  <si>
    <t>Radslavice</t>
  </si>
  <si>
    <t>Radvanice</t>
  </si>
  <si>
    <t>Rakov</t>
  </si>
  <si>
    <t>Rokytnice</t>
  </si>
  <si>
    <t>Rouské</t>
  </si>
  <si>
    <t>Říkovice</t>
  </si>
  <si>
    <t>Skalička</t>
  </si>
  <si>
    <t>Soběchleby</t>
  </si>
  <si>
    <t>Sobíšky</t>
  </si>
  <si>
    <t>Stará Ves</t>
  </si>
  <si>
    <t>Stříbrnice</t>
  </si>
  <si>
    <t>Střítež nad Ludinou</t>
  </si>
  <si>
    <t>Sušice</t>
  </si>
  <si>
    <t>Šišma</t>
  </si>
  <si>
    <t>Špičky</t>
  </si>
  <si>
    <t>Teplice nad Bečvou</t>
  </si>
  <si>
    <t>Tovačov</t>
  </si>
  <si>
    <t>Troubky</t>
  </si>
  <si>
    <t>Tučín</t>
  </si>
  <si>
    <t>Turovice</t>
  </si>
  <si>
    <t>Týn nad Bečvou</t>
  </si>
  <si>
    <t>Uhřičice</t>
  </si>
  <si>
    <t>Ústí</t>
  </si>
  <si>
    <t>Veselíčko</t>
  </si>
  <si>
    <t>Věžky</t>
  </si>
  <si>
    <t>Vlkoš</t>
  </si>
  <si>
    <t>Všechovice</t>
  </si>
  <si>
    <t>Výkleky</t>
  </si>
  <si>
    <t>Zábeštní Lhota</t>
  </si>
  <si>
    <t>Zámrsky</t>
  </si>
  <si>
    <t>Žákovice</t>
  </si>
  <si>
    <t>Želatovice</t>
  </si>
  <si>
    <t>Bludov</t>
  </si>
  <si>
    <t>Bohdíkov</t>
  </si>
  <si>
    <t>Bohutín</t>
  </si>
  <si>
    <t>Branná</t>
  </si>
  <si>
    <t>Bratrušov</t>
  </si>
  <si>
    <t>Brníčko</t>
  </si>
  <si>
    <t>Bušín</t>
  </si>
  <si>
    <t>Dlouhomilov</t>
  </si>
  <si>
    <t>Dolní Studénky</t>
  </si>
  <si>
    <t>Drozdov</t>
  </si>
  <si>
    <t>Dubicko</t>
  </si>
  <si>
    <t>Hanušovice</t>
  </si>
  <si>
    <t>Horní Studénky</t>
  </si>
  <si>
    <t>Hoštejn</t>
  </si>
  <si>
    <t>Hraběšice</t>
  </si>
  <si>
    <t>Hrabišín</t>
  </si>
  <si>
    <t>Hrabová</t>
  </si>
  <si>
    <t>Hynčina</t>
  </si>
  <si>
    <t>Chromeč</t>
  </si>
  <si>
    <t>Jakubovice</t>
  </si>
  <si>
    <t>Janoušov</t>
  </si>
  <si>
    <t>Jedlí</t>
  </si>
  <si>
    <t>Jestřebí</t>
  </si>
  <si>
    <t>Kamenná</t>
  </si>
  <si>
    <t>Klopina</t>
  </si>
  <si>
    <t>Kolšov</t>
  </si>
  <si>
    <t>Kopřivná</t>
  </si>
  <si>
    <t>Kosov</t>
  </si>
  <si>
    <t>Krchleby</t>
  </si>
  <si>
    <t>Lesnice</t>
  </si>
  <si>
    <t>Leština</t>
  </si>
  <si>
    <t>Libina</t>
  </si>
  <si>
    <t>Líšnice</t>
  </si>
  <si>
    <t>Loštice</t>
  </si>
  <si>
    <t>Loučná nad Desnou</t>
  </si>
  <si>
    <t>Lukavice</t>
  </si>
  <si>
    <t>Malá Morava</t>
  </si>
  <si>
    <t>Maletín</t>
  </si>
  <si>
    <t>Mírov</t>
  </si>
  <si>
    <t>Mohelnice</t>
  </si>
  <si>
    <t>Moravičany</t>
  </si>
  <si>
    <t>Nemile</t>
  </si>
  <si>
    <t>Nový Malín</t>
  </si>
  <si>
    <t>Olšany</t>
  </si>
  <si>
    <t>Oskava</t>
  </si>
  <si>
    <t>Palonín</t>
  </si>
  <si>
    <t>Pavlov</t>
  </si>
  <si>
    <t>Petrov nad Desnou</t>
  </si>
  <si>
    <t>Písařov</t>
  </si>
  <si>
    <t>Police</t>
  </si>
  <si>
    <t>Postřelmov</t>
  </si>
  <si>
    <t>Postřelmůvek</t>
  </si>
  <si>
    <t>Rájec</t>
  </si>
  <si>
    <t>Rapotín</t>
  </si>
  <si>
    <t>Rejchartice</t>
  </si>
  <si>
    <t>Rohle</t>
  </si>
  <si>
    <t>Rovensko</t>
  </si>
  <si>
    <t>Ruda nad Moravou</t>
  </si>
  <si>
    <t>Sobotín</t>
  </si>
  <si>
    <t>Staré Město</t>
  </si>
  <si>
    <t>Stavenice</t>
  </si>
  <si>
    <t>Sudkov</t>
  </si>
  <si>
    <t>Svébohov</t>
  </si>
  <si>
    <t>Šléglov</t>
  </si>
  <si>
    <t>Štíty</t>
  </si>
  <si>
    <t>Šumperk</t>
  </si>
  <si>
    <t>Třeština</t>
  </si>
  <si>
    <t>Úsov</t>
  </si>
  <si>
    <t>Velké Losiny</t>
  </si>
  <si>
    <t>Vernířovice</t>
  </si>
  <si>
    <t>Vikantice</t>
  </si>
  <si>
    <t>Vikýřovice</t>
  </si>
  <si>
    <t>Vyšehoří</t>
  </si>
  <si>
    <t>Zábřeh</t>
  </si>
  <si>
    <t>Zborov</t>
  </si>
  <si>
    <t>Zvole</t>
  </si>
  <si>
    <t xml:space="preserve">Okres </t>
  </si>
  <si>
    <t>Příloha č. 1</t>
  </si>
  <si>
    <t>Výše dotace</t>
  </si>
  <si>
    <t xml:space="preserve">Rozpis dotace na volbu prezidenta ČR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</si>
</sst>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0000\ _K_č_-;\-* #,##0.000000\ _K_č_-;_-* &quot;-&quot;??\ _K_č_-;_-@_-"/>
    <numFmt numFmtId="165" formatCode="_-* #,##0\ _K_č_-;\-* #,##0\ _K_č_-;_-* &quot;-&quot;??\ _K_č_-;_-@_-"/>
    <numFmt numFmtId="166" formatCode="_-* #,##0.000\ _K_č_-;\-* #,##0.000\ _K_č_-;_-* &quot;-&quot;??\ _K_č_-;_-@_-"/>
  </numFmts>
  <fonts count="18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name val="Arial CE"/>
      <family val="2"/>
      <charset val="238"/>
    </font>
    <font>
      <b/>
      <sz val="9"/>
      <name val="Arial CE"/>
      <family val="2"/>
      <charset val="238"/>
    </font>
    <font>
      <b/>
      <sz val="9"/>
      <name val="Arial"/>
      <family val="2"/>
      <charset val="238"/>
    </font>
    <font>
      <sz val="10"/>
      <name val="Arial CE"/>
      <charset val="238"/>
    </font>
    <font>
      <b/>
      <sz val="11"/>
      <name val="Arial CE"/>
      <family val="2"/>
      <charset val="238"/>
    </font>
    <font>
      <b/>
      <sz val="11"/>
      <name val="Times New Roman CE"/>
      <family val="1"/>
      <charset val="238"/>
    </font>
    <font>
      <b/>
      <sz val="10"/>
      <name val="Arial"/>
      <family val="2"/>
      <charset val="238"/>
    </font>
    <font>
      <sz val="11"/>
      <name val="Times New Roman CE"/>
      <family val="1"/>
      <charset val="238"/>
    </font>
    <font>
      <sz val="11"/>
      <color indexed="56"/>
      <name val="Times New Roman CE"/>
      <family val="1"/>
      <charset val="238"/>
    </font>
    <font>
      <sz val="11"/>
      <color indexed="56"/>
      <name val="Arial CE"/>
      <family val="2"/>
      <charset val="238"/>
    </font>
    <font>
      <sz val="12"/>
      <name val="Times New Roman CE"/>
      <family val="1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0" fontId="1" fillId="0" borderId="0" xfId="0" applyFont="1"/>
    <xf numFmtId="164" fontId="4" fillId="0" borderId="0" xfId="1" applyNumberFormat="1" applyFont="1" applyFill="1" applyBorder="1"/>
    <xf numFmtId="0" fontId="2" fillId="0" borderId="0" xfId="1"/>
    <xf numFmtId="0" fontId="2" fillId="0" borderId="0" xfId="1" applyProtection="1">
      <protection hidden="1"/>
    </xf>
    <xf numFmtId="0" fontId="2" fillId="0" borderId="1" xfId="1" applyFont="1" applyFill="1" applyBorder="1"/>
    <xf numFmtId="3" fontId="2" fillId="0" borderId="1" xfId="1" applyNumberFormat="1" applyFont="1" applyFill="1" applyBorder="1"/>
    <xf numFmtId="164" fontId="8" fillId="0" borderId="0" xfId="1" applyNumberFormat="1" applyFont="1" applyFill="1" applyBorder="1" applyAlignment="1">
      <alignment horizontal="center"/>
    </xf>
    <xf numFmtId="3" fontId="9" fillId="0" borderId="0" xfId="1" applyNumberFormat="1" applyFont="1" applyFill="1" applyBorder="1" applyAlignment="1">
      <alignment horizontal="center"/>
    </xf>
    <xf numFmtId="164" fontId="11" fillId="0" borderId="0" xfId="1" applyNumberFormat="1" applyFont="1" applyFill="1" applyBorder="1"/>
    <xf numFmtId="164" fontId="12" fillId="0" borderId="0" xfId="1" applyNumberFormat="1" applyFont="1" applyFill="1" applyBorder="1"/>
    <xf numFmtId="164" fontId="13" fillId="0" borderId="0" xfId="1" applyNumberFormat="1" applyFont="1" applyFill="1" applyBorder="1"/>
    <xf numFmtId="3" fontId="2" fillId="0" borderId="0" xfId="1" applyNumberFormat="1"/>
    <xf numFmtId="164" fontId="9" fillId="0" borderId="0" xfId="1" applyNumberFormat="1" applyFont="1" applyFill="1" applyBorder="1" applyAlignment="1">
      <alignment horizontal="right"/>
    </xf>
    <xf numFmtId="164" fontId="8" fillId="0" borderId="0" xfId="1" applyNumberFormat="1" applyFont="1" applyFill="1" applyBorder="1"/>
    <xf numFmtId="164" fontId="14" fillId="0" borderId="0" xfId="1" applyNumberFormat="1" applyFont="1" applyFill="1" applyBorder="1"/>
    <xf numFmtId="164" fontId="2" fillId="0" borderId="0" xfId="1" applyNumberFormat="1" applyFill="1" applyBorder="1"/>
    <xf numFmtId="164" fontId="11" fillId="0" borderId="0" xfId="1" applyNumberFormat="1" applyFont="1" applyFill="1"/>
    <xf numFmtId="164" fontId="14" fillId="0" borderId="0" xfId="1" applyNumberFormat="1" applyFont="1" applyFill="1"/>
    <xf numFmtId="3" fontId="15" fillId="0" borderId="0" xfId="1" applyNumberFormat="1" applyFont="1" applyFill="1" applyBorder="1"/>
    <xf numFmtId="164" fontId="4" fillId="0" borderId="0" xfId="1" applyNumberFormat="1" applyFont="1" applyFill="1"/>
    <xf numFmtId="0" fontId="3" fillId="0" borderId="0" xfId="1" applyFont="1" applyFill="1" applyBorder="1" applyAlignment="1">
      <alignment horizontal="left" wrapText="1"/>
    </xf>
    <xf numFmtId="0" fontId="2" fillId="0" borderId="1" xfId="0" applyFont="1" applyFill="1" applyBorder="1"/>
    <xf numFmtId="0" fontId="10" fillId="3" borderId="1" xfId="0" applyFont="1" applyFill="1" applyBorder="1"/>
    <xf numFmtId="3" fontId="10" fillId="3" borderId="1" xfId="0" applyNumberFormat="1" applyFont="1" applyFill="1" applyBorder="1"/>
    <xf numFmtId="165" fontId="11" fillId="0" borderId="0" xfId="1" applyNumberFormat="1" applyFont="1" applyFill="1" applyBorder="1"/>
    <xf numFmtId="166" fontId="11" fillId="0" borderId="0" xfId="1" applyNumberFormat="1" applyFont="1" applyFill="1" applyBorder="1"/>
    <xf numFmtId="3" fontId="7" fillId="0" borderId="1" xfId="1" applyNumberFormat="1" applyFont="1" applyFill="1" applyBorder="1" applyProtection="1">
      <protection locked="0" hidden="1"/>
    </xf>
    <xf numFmtId="0" fontId="2" fillId="0" borderId="0" xfId="1" applyFill="1" applyProtection="1">
      <protection hidden="1"/>
    </xf>
    <xf numFmtId="0" fontId="2" fillId="0" borderId="0" xfId="1" applyFill="1"/>
    <xf numFmtId="0" fontId="0" fillId="0" borderId="0" xfId="0" applyFill="1"/>
    <xf numFmtId="0" fontId="0" fillId="0" borderId="0" xfId="0" applyFill="1" applyProtection="1">
      <protection hidden="1"/>
    </xf>
    <xf numFmtId="3" fontId="2" fillId="0" borderId="1" xfId="0" applyNumberFormat="1" applyFont="1" applyFill="1" applyBorder="1"/>
    <xf numFmtId="3" fontId="7" fillId="0" borderId="1" xfId="0" applyNumberFormat="1" applyFont="1" applyFill="1" applyBorder="1"/>
    <xf numFmtId="0" fontId="2" fillId="0" borderId="0" xfId="1" applyFont="1" applyFill="1" applyBorder="1" applyAlignment="1">
      <alignment horizontal="right"/>
    </xf>
    <xf numFmtId="164" fontId="16" fillId="0" borderId="0" xfId="1" applyNumberFormat="1" applyFont="1" applyFill="1" applyAlignment="1">
      <alignment horizontal="right"/>
    </xf>
    <xf numFmtId="3" fontId="17" fillId="0" borderId="1" xfId="0" applyNumberFormat="1" applyFont="1" applyFill="1" applyBorder="1"/>
    <xf numFmtId="0" fontId="3" fillId="0" borderId="0" xfId="1" applyFont="1" applyFill="1" applyBorder="1" applyAlignment="1">
      <alignment horizontal="left" wrapText="1"/>
    </xf>
    <xf numFmtId="0" fontId="5" fillId="2" borderId="1" xfId="1" applyFont="1" applyFill="1" applyBorder="1" applyAlignment="1" applyProtection="1">
      <alignment horizontal="center" vertical="center"/>
      <protection locked="0" hidden="1"/>
    </xf>
    <xf numFmtId="0" fontId="6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 shrinkToFit="1"/>
    </xf>
    <xf numFmtId="0" fontId="6" fillId="2" borderId="1" xfId="1" applyFont="1" applyFill="1" applyBorder="1" applyAlignment="1" applyProtection="1">
      <alignment horizontal="center" vertical="center" wrapText="1" shrinkToFit="1"/>
      <protection locked="0" hidden="1"/>
    </xf>
    <xf numFmtId="3" fontId="5" fillId="2" borderId="1" xfId="1" applyNumberFormat="1" applyFont="1" applyFill="1" applyBorder="1" applyAlignment="1" applyProtection="1">
      <alignment horizontal="center" vertical="center" wrapText="1"/>
      <protection locked="0" hidden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04"/>
  <sheetViews>
    <sheetView tabSelected="1" topLeftCell="A13" zoomScaleNormal="100" workbookViewId="0">
      <selection activeCell="N409" sqref="N409"/>
    </sheetView>
  </sheetViews>
  <sheetFormatPr defaultRowHeight="14.25" x14ac:dyDescent="0.2"/>
  <cols>
    <col min="1" max="1" width="43.7109375" style="3" customWidth="1"/>
    <col min="2" max="2" width="14.42578125" style="3" customWidth="1"/>
    <col min="3" max="3" width="9.5703125" style="12" hidden="1" customWidth="1"/>
    <col min="4" max="6" width="14.85546875" style="3" hidden="1" customWidth="1"/>
    <col min="7" max="7" width="22.7109375" style="20" customWidth="1"/>
    <col min="8" max="8" width="17.5703125" style="2" customWidth="1"/>
    <col min="9" max="12" width="9.140625" style="3" hidden="1" customWidth="1"/>
    <col min="13" max="13" width="9.140625" style="3" customWidth="1"/>
    <col min="14" max="16384" width="9.140625" style="3"/>
  </cols>
  <sheetData>
    <row r="1" spans="1:12" x14ac:dyDescent="0.2">
      <c r="G1" s="35" t="s">
        <v>409</v>
      </c>
    </row>
    <row r="2" spans="1:12" ht="15.75" customHeight="1" x14ac:dyDescent="0.25">
      <c r="A2" s="37" t="s">
        <v>411</v>
      </c>
      <c r="B2" s="37"/>
      <c r="C2" s="37"/>
      <c r="D2" s="37"/>
      <c r="E2" s="37"/>
      <c r="F2" s="37"/>
      <c r="G2" s="37"/>
    </row>
    <row r="3" spans="1:12" ht="15.75" customHeight="1" x14ac:dyDescent="0.25">
      <c r="A3" s="21"/>
      <c r="B3" s="21"/>
      <c r="C3" s="21"/>
      <c r="D3" s="21"/>
      <c r="E3" s="21"/>
      <c r="F3" s="21"/>
      <c r="G3" s="34" t="s">
        <v>1</v>
      </c>
    </row>
    <row r="4" spans="1:12" ht="25.5" customHeight="1" x14ac:dyDescent="0.2">
      <c r="A4" s="38" t="s">
        <v>2</v>
      </c>
      <c r="B4" s="38" t="s">
        <v>408</v>
      </c>
      <c r="C4" s="42" t="s">
        <v>3</v>
      </c>
      <c r="D4" s="40" t="s">
        <v>4</v>
      </c>
      <c r="E4" s="41" t="s">
        <v>5</v>
      </c>
      <c r="F4" s="40" t="s">
        <v>6</v>
      </c>
      <c r="G4" s="39" t="s">
        <v>410</v>
      </c>
      <c r="K4" s="3" t="s">
        <v>7</v>
      </c>
      <c r="L4" s="3" t="s">
        <v>8</v>
      </c>
    </row>
    <row r="5" spans="1:12" ht="35.25" customHeight="1" x14ac:dyDescent="0.2">
      <c r="A5" s="38"/>
      <c r="B5" s="38"/>
      <c r="C5" s="42"/>
      <c r="D5" s="40"/>
      <c r="E5" s="41"/>
      <c r="F5" s="40"/>
      <c r="G5" s="39"/>
      <c r="I5" s="4" t="s">
        <v>7</v>
      </c>
      <c r="J5" s="4"/>
      <c r="K5" s="4">
        <v>0</v>
      </c>
      <c r="L5" s="4">
        <v>25887</v>
      </c>
    </row>
    <row r="6" spans="1:12" s="29" customFormat="1" ht="15" customHeight="1" x14ac:dyDescent="0.2">
      <c r="A6" s="5" t="s">
        <v>9</v>
      </c>
      <c r="B6" s="5" t="s">
        <v>16</v>
      </c>
      <c r="C6" s="6">
        <v>3</v>
      </c>
      <c r="D6" s="27">
        <f>IF(I6=1,0,L6)</f>
        <v>77661</v>
      </c>
      <c r="E6" s="27">
        <f>IF(I6=1,K6,0)</f>
        <v>0</v>
      </c>
      <c r="F6" s="6">
        <v>0</v>
      </c>
      <c r="G6" s="6">
        <f>D6+F6+E6</f>
        <v>77661</v>
      </c>
      <c r="H6" s="2"/>
      <c r="I6" s="28"/>
      <c r="J6" s="28"/>
      <c r="K6" s="28">
        <f t="shared" ref="K6:K69" si="0">$K$5*C6</f>
        <v>0</v>
      </c>
      <c r="L6" s="28">
        <f t="shared" ref="L6:L69" si="1">C6*$L$5</f>
        <v>77661</v>
      </c>
    </row>
    <row r="7" spans="1:12" s="29" customFormat="1" x14ac:dyDescent="0.2">
      <c r="A7" s="5" t="s">
        <v>10</v>
      </c>
      <c r="B7" s="5" t="s">
        <v>16</v>
      </c>
      <c r="C7" s="6">
        <v>1</v>
      </c>
      <c r="D7" s="27">
        <f t="shared" ref="D7:D29" si="2">IF(I7=1,0,L7)</f>
        <v>25887</v>
      </c>
      <c r="E7" s="27">
        <f t="shared" ref="E7:E29" si="3">IF(I7=1,K7,0)</f>
        <v>0</v>
      </c>
      <c r="F7" s="6">
        <v>0</v>
      </c>
      <c r="G7" s="6">
        <f t="shared" ref="G7:G29" si="4">D7+F7+E7</f>
        <v>25887</v>
      </c>
      <c r="H7" s="2"/>
      <c r="K7" s="28">
        <f t="shared" si="0"/>
        <v>0</v>
      </c>
      <c r="L7" s="28">
        <f t="shared" si="1"/>
        <v>25887</v>
      </c>
    </row>
    <row r="8" spans="1:12" s="29" customFormat="1" ht="15" x14ac:dyDescent="0.25">
      <c r="A8" s="5" t="s">
        <v>11</v>
      </c>
      <c r="B8" s="5" t="s">
        <v>16</v>
      </c>
      <c r="C8" s="6">
        <v>1</v>
      </c>
      <c r="D8" s="27">
        <f t="shared" si="2"/>
        <v>25887</v>
      </c>
      <c r="E8" s="27">
        <f t="shared" si="3"/>
        <v>0</v>
      </c>
      <c r="F8" s="6">
        <v>0</v>
      </c>
      <c r="G8" s="6">
        <f t="shared" si="4"/>
        <v>25887</v>
      </c>
      <c r="H8" s="7"/>
      <c r="K8" s="28">
        <f t="shared" si="0"/>
        <v>0</v>
      </c>
      <c r="L8" s="28">
        <f t="shared" si="1"/>
        <v>25887</v>
      </c>
    </row>
    <row r="9" spans="1:12" s="29" customFormat="1" ht="15" x14ac:dyDescent="0.25">
      <c r="A9" s="5" t="s">
        <v>12</v>
      </c>
      <c r="B9" s="5" t="s">
        <v>16</v>
      </c>
      <c r="C9" s="6">
        <v>1</v>
      </c>
      <c r="D9" s="27">
        <f t="shared" si="2"/>
        <v>25887</v>
      </c>
      <c r="E9" s="27">
        <f t="shared" si="3"/>
        <v>0</v>
      </c>
      <c r="F9" s="6">
        <v>0</v>
      </c>
      <c r="G9" s="6">
        <f t="shared" si="4"/>
        <v>25887</v>
      </c>
      <c r="H9" s="7"/>
      <c r="K9" s="28">
        <f t="shared" si="0"/>
        <v>0</v>
      </c>
      <c r="L9" s="28">
        <f t="shared" si="1"/>
        <v>25887</v>
      </c>
    </row>
    <row r="10" spans="1:12" s="29" customFormat="1" ht="15" customHeight="1" x14ac:dyDescent="0.25">
      <c r="A10" s="5" t="s">
        <v>13</v>
      </c>
      <c r="B10" s="5" t="s">
        <v>16</v>
      </c>
      <c r="C10" s="6">
        <v>2</v>
      </c>
      <c r="D10" s="27">
        <f t="shared" si="2"/>
        <v>51774</v>
      </c>
      <c r="E10" s="27">
        <f t="shared" si="3"/>
        <v>0</v>
      </c>
      <c r="F10" s="6">
        <v>0</v>
      </c>
      <c r="G10" s="6">
        <f t="shared" si="4"/>
        <v>51774</v>
      </c>
      <c r="H10" s="7"/>
      <c r="K10" s="28">
        <f t="shared" si="0"/>
        <v>0</v>
      </c>
      <c r="L10" s="28">
        <f t="shared" si="1"/>
        <v>51774</v>
      </c>
    </row>
    <row r="11" spans="1:12" s="29" customFormat="1" ht="15" x14ac:dyDescent="0.25">
      <c r="A11" s="5" t="s">
        <v>14</v>
      </c>
      <c r="B11" s="5" t="s">
        <v>16</v>
      </c>
      <c r="C11" s="6">
        <v>2</v>
      </c>
      <c r="D11" s="27">
        <f t="shared" si="2"/>
        <v>51774</v>
      </c>
      <c r="E11" s="27">
        <f t="shared" si="3"/>
        <v>0</v>
      </c>
      <c r="F11" s="6">
        <v>0</v>
      </c>
      <c r="G11" s="6">
        <f t="shared" si="4"/>
        <v>51774</v>
      </c>
      <c r="H11" s="7"/>
      <c r="K11" s="28">
        <f t="shared" si="0"/>
        <v>0</v>
      </c>
      <c r="L11" s="28">
        <f t="shared" si="1"/>
        <v>51774</v>
      </c>
    </row>
    <row r="12" spans="1:12" s="29" customFormat="1" ht="15" x14ac:dyDescent="0.25">
      <c r="A12" s="5" t="s">
        <v>15</v>
      </c>
      <c r="B12" s="5" t="s">
        <v>16</v>
      </c>
      <c r="C12" s="6">
        <v>3</v>
      </c>
      <c r="D12" s="27">
        <f t="shared" si="2"/>
        <v>77661</v>
      </c>
      <c r="E12" s="27">
        <f t="shared" si="3"/>
        <v>0</v>
      </c>
      <c r="F12" s="6">
        <v>0</v>
      </c>
      <c r="G12" s="6">
        <f t="shared" si="4"/>
        <v>77661</v>
      </c>
      <c r="H12" s="7"/>
      <c r="K12" s="28">
        <f t="shared" si="0"/>
        <v>0</v>
      </c>
      <c r="L12" s="28">
        <f t="shared" si="1"/>
        <v>77661</v>
      </c>
    </row>
    <row r="13" spans="1:12" s="29" customFormat="1" x14ac:dyDescent="0.2">
      <c r="A13" s="5" t="s">
        <v>16</v>
      </c>
      <c r="B13" s="5" t="s">
        <v>16</v>
      </c>
      <c r="C13" s="6">
        <v>11</v>
      </c>
      <c r="D13" s="27">
        <f t="shared" si="2"/>
        <v>284757</v>
      </c>
      <c r="E13" s="27">
        <f t="shared" si="3"/>
        <v>0</v>
      </c>
      <c r="F13" s="6">
        <v>0</v>
      </c>
      <c r="G13" s="6">
        <f t="shared" si="4"/>
        <v>284757</v>
      </c>
      <c r="H13" s="8"/>
      <c r="K13" s="28">
        <f t="shared" si="0"/>
        <v>0</v>
      </c>
      <c r="L13" s="28">
        <f t="shared" si="1"/>
        <v>284757</v>
      </c>
    </row>
    <row r="14" spans="1:12" s="29" customFormat="1" ht="15" x14ac:dyDescent="0.25">
      <c r="A14" s="5" t="s">
        <v>17</v>
      </c>
      <c r="B14" s="5" t="s">
        <v>16</v>
      </c>
      <c r="C14" s="6">
        <v>1</v>
      </c>
      <c r="D14" s="27">
        <f t="shared" si="2"/>
        <v>25887</v>
      </c>
      <c r="E14" s="27">
        <f t="shared" si="3"/>
        <v>0</v>
      </c>
      <c r="F14" s="6">
        <v>0</v>
      </c>
      <c r="G14" s="6">
        <f t="shared" si="4"/>
        <v>25887</v>
      </c>
      <c r="H14" s="7"/>
      <c r="K14" s="28">
        <f t="shared" si="0"/>
        <v>0</v>
      </c>
      <c r="L14" s="28">
        <f t="shared" si="1"/>
        <v>25887</v>
      </c>
    </row>
    <row r="15" spans="1:12" s="29" customFormat="1" x14ac:dyDescent="0.2">
      <c r="A15" s="5" t="s">
        <v>18</v>
      </c>
      <c r="B15" s="5" t="s">
        <v>16</v>
      </c>
      <c r="C15" s="6">
        <v>2</v>
      </c>
      <c r="D15" s="27">
        <f t="shared" si="2"/>
        <v>51774</v>
      </c>
      <c r="E15" s="27">
        <f t="shared" si="3"/>
        <v>0</v>
      </c>
      <c r="F15" s="6">
        <v>0</v>
      </c>
      <c r="G15" s="6">
        <f t="shared" si="4"/>
        <v>51774</v>
      </c>
      <c r="H15" s="2"/>
      <c r="K15" s="28">
        <f t="shared" si="0"/>
        <v>0</v>
      </c>
      <c r="L15" s="28">
        <f t="shared" si="1"/>
        <v>51774</v>
      </c>
    </row>
    <row r="16" spans="1:12" s="29" customFormat="1" x14ac:dyDescent="0.2">
      <c r="A16" s="5" t="s">
        <v>19</v>
      </c>
      <c r="B16" s="5" t="s">
        <v>16</v>
      </c>
      <c r="C16" s="6">
        <v>2</v>
      </c>
      <c r="D16" s="27">
        <f t="shared" si="2"/>
        <v>51774</v>
      </c>
      <c r="E16" s="27">
        <f t="shared" si="3"/>
        <v>0</v>
      </c>
      <c r="F16" s="6">
        <v>0</v>
      </c>
      <c r="G16" s="6">
        <f t="shared" si="4"/>
        <v>51774</v>
      </c>
      <c r="H16" s="2"/>
      <c r="K16" s="28">
        <f t="shared" si="0"/>
        <v>0</v>
      </c>
      <c r="L16" s="28">
        <f t="shared" si="1"/>
        <v>51774</v>
      </c>
    </row>
    <row r="17" spans="1:12" s="29" customFormat="1" x14ac:dyDescent="0.2">
      <c r="A17" s="5" t="s">
        <v>20</v>
      </c>
      <c r="B17" s="5" t="s">
        <v>16</v>
      </c>
      <c r="C17" s="6">
        <v>1</v>
      </c>
      <c r="D17" s="27">
        <f t="shared" si="2"/>
        <v>25887</v>
      </c>
      <c r="E17" s="27">
        <f t="shared" si="3"/>
        <v>0</v>
      </c>
      <c r="F17" s="6">
        <v>0</v>
      </c>
      <c r="G17" s="6">
        <f t="shared" si="4"/>
        <v>25887</v>
      </c>
      <c r="H17" s="2"/>
      <c r="K17" s="28">
        <f t="shared" si="0"/>
        <v>0</v>
      </c>
      <c r="L17" s="28">
        <f t="shared" si="1"/>
        <v>25887</v>
      </c>
    </row>
    <row r="18" spans="1:12" s="29" customFormat="1" x14ac:dyDescent="0.2">
      <c r="A18" s="5" t="s">
        <v>21</v>
      </c>
      <c r="B18" s="5" t="s">
        <v>16</v>
      </c>
      <c r="C18" s="6">
        <v>1</v>
      </c>
      <c r="D18" s="27">
        <f t="shared" si="2"/>
        <v>25887</v>
      </c>
      <c r="E18" s="27">
        <f t="shared" si="3"/>
        <v>0</v>
      </c>
      <c r="F18" s="6">
        <v>0</v>
      </c>
      <c r="G18" s="6">
        <f t="shared" si="4"/>
        <v>25887</v>
      </c>
      <c r="H18" s="2"/>
      <c r="K18" s="28">
        <f t="shared" si="0"/>
        <v>0</v>
      </c>
      <c r="L18" s="28">
        <f t="shared" si="1"/>
        <v>25887</v>
      </c>
    </row>
    <row r="19" spans="1:12" s="29" customFormat="1" x14ac:dyDescent="0.2">
      <c r="A19" s="5" t="s">
        <v>22</v>
      </c>
      <c r="B19" s="5" t="s">
        <v>16</v>
      </c>
      <c r="C19" s="6">
        <v>1</v>
      </c>
      <c r="D19" s="27">
        <f t="shared" si="2"/>
        <v>25887</v>
      </c>
      <c r="E19" s="27">
        <f t="shared" si="3"/>
        <v>0</v>
      </c>
      <c r="F19" s="6">
        <v>0</v>
      </c>
      <c r="G19" s="6">
        <f t="shared" si="4"/>
        <v>25887</v>
      </c>
      <c r="H19" s="2"/>
      <c r="K19" s="28">
        <f t="shared" si="0"/>
        <v>0</v>
      </c>
      <c r="L19" s="28">
        <f t="shared" si="1"/>
        <v>25887</v>
      </c>
    </row>
    <row r="20" spans="1:12" s="29" customFormat="1" x14ac:dyDescent="0.2">
      <c r="A20" s="5" t="s">
        <v>23</v>
      </c>
      <c r="B20" s="5" t="s">
        <v>16</v>
      </c>
      <c r="C20" s="6">
        <v>1</v>
      </c>
      <c r="D20" s="27">
        <f t="shared" si="2"/>
        <v>25887</v>
      </c>
      <c r="E20" s="27">
        <f t="shared" si="3"/>
        <v>0</v>
      </c>
      <c r="F20" s="6">
        <v>0</v>
      </c>
      <c r="G20" s="6">
        <f t="shared" si="4"/>
        <v>25887</v>
      </c>
      <c r="H20" s="2"/>
      <c r="K20" s="28">
        <f t="shared" si="0"/>
        <v>0</v>
      </c>
      <c r="L20" s="28">
        <f t="shared" si="1"/>
        <v>25887</v>
      </c>
    </row>
    <row r="21" spans="1:12" s="29" customFormat="1" x14ac:dyDescent="0.2">
      <c r="A21" s="5" t="s">
        <v>24</v>
      </c>
      <c r="B21" s="5" t="s">
        <v>16</v>
      </c>
      <c r="C21" s="6">
        <v>1</v>
      </c>
      <c r="D21" s="27">
        <f t="shared" si="2"/>
        <v>25887</v>
      </c>
      <c r="E21" s="27">
        <f t="shared" si="3"/>
        <v>0</v>
      </c>
      <c r="F21" s="6">
        <v>0</v>
      </c>
      <c r="G21" s="6">
        <f t="shared" si="4"/>
        <v>25887</v>
      </c>
      <c r="H21" s="2"/>
      <c r="K21" s="28">
        <f t="shared" si="0"/>
        <v>0</v>
      </c>
      <c r="L21" s="28">
        <f t="shared" si="1"/>
        <v>25887</v>
      </c>
    </row>
    <row r="22" spans="1:12" s="29" customFormat="1" x14ac:dyDescent="0.2">
      <c r="A22" s="5" t="s">
        <v>25</v>
      </c>
      <c r="B22" s="5" t="s">
        <v>16</v>
      </c>
      <c r="C22" s="6">
        <v>1</v>
      </c>
      <c r="D22" s="27">
        <f t="shared" si="2"/>
        <v>25887</v>
      </c>
      <c r="E22" s="27">
        <f t="shared" si="3"/>
        <v>0</v>
      </c>
      <c r="F22" s="6">
        <v>0</v>
      </c>
      <c r="G22" s="6">
        <f t="shared" si="4"/>
        <v>25887</v>
      </c>
      <c r="H22" s="2"/>
      <c r="K22" s="28">
        <f t="shared" si="0"/>
        <v>0</v>
      </c>
      <c r="L22" s="28">
        <f t="shared" si="1"/>
        <v>25887</v>
      </c>
    </row>
    <row r="23" spans="1:12" s="29" customFormat="1" x14ac:dyDescent="0.2">
      <c r="A23" s="5" t="s">
        <v>26</v>
      </c>
      <c r="B23" s="5" t="s">
        <v>16</v>
      </c>
      <c r="C23" s="6">
        <v>1</v>
      </c>
      <c r="D23" s="27">
        <f t="shared" si="2"/>
        <v>25887</v>
      </c>
      <c r="E23" s="27">
        <f t="shared" si="3"/>
        <v>0</v>
      </c>
      <c r="F23" s="6">
        <v>0</v>
      </c>
      <c r="G23" s="6">
        <f t="shared" si="4"/>
        <v>25887</v>
      </c>
      <c r="H23" s="2"/>
      <c r="K23" s="28">
        <f t="shared" si="0"/>
        <v>0</v>
      </c>
      <c r="L23" s="28">
        <f t="shared" si="1"/>
        <v>25887</v>
      </c>
    </row>
    <row r="24" spans="1:12" s="29" customFormat="1" x14ac:dyDescent="0.2">
      <c r="A24" s="5" t="s">
        <v>27</v>
      </c>
      <c r="B24" s="5" t="s">
        <v>16</v>
      </c>
      <c r="C24" s="6">
        <v>1</v>
      </c>
      <c r="D24" s="27">
        <f t="shared" si="2"/>
        <v>25887</v>
      </c>
      <c r="E24" s="27">
        <f t="shared" si="3"/>
        <v>0</v>
      </c>
      <c r="F24" s="6">
        <v>0</v>
      </c>
      <c r="G24" s="6">
        <f t="shared" si="4"/>
        <v>25887</v>
      </c>
      <c r="H24" s="2"/>
      <c r="K24" s="28">
        <f t="shared" si="0"/>
        <v>0</v>
      </c>
      <c r="L24" s="28">
        <f t="shared" si="1"/>
        <v>25887</v>
      </c>
    </row>
    <row r="25" spans="1:12" s="29" customFormat="1" x14ac:dyDescent="0.2">
      <c r="A25" s="5" t="s">
        <v>28</v>
      </c>
      <c r="B25" s="5" t="s">
        <v>16</v>
      </c>
      <c r="C25" s="6">
        <v>1</v>
      </c>
      <c r="D25" s="27">
        <f t="shared" si="2"/>
        <v>25887</v>
      </c>
      <c r="E25" s="27">
        <f t="shared" si="3"/>
        <v>0</v>
      </c>
      <c r="F25" s="6">
        <v>0</v>
      </c>
      <c r="G25" s="6">
        <f t="shared" si="4"/>
        <v>25887</v>
      </c>
      <c r="H25" s="2"/>
      <c r="K25" s="28">
        <f t="shared" si="0"/>
        <v>0</v>
      </c>
      <c r="L25" s="28">
        <f t="shared" si="1"/>
        <v>25887</v>
      </c>
    </row>
    <row r="26" spans="1:12" s="29" customFormat="1" x14ac:dyDescent="0.2">
      <c r="A26" s="5" t="s">
        <v>29</v>
      </c>
      <c r="B26" s="5" t="s">
        <v>16</v>
      </c>
      <c r="C26" s="6">
        <v>1</v>
      </c>
      <c r="D26" s="27">
        <f t="shared" si="2"/>
        <v>25887</v>
      </c>
      <c r="E26" s="27">
        <f t="shared" si="3"/>
        <v>0</v>
      </c>
      <c r="F26" s="6">
        <v>0</v>
      </c>
      <c r="G26" s="6">
        <f t="shared" si="4"/>
        <v>25887</v>
      </c>
      <c r="H26" s="2"/>
      <c r="K26" s="28">
        <f t="shared" si="0"/>
        <v>0</v>
      </c>
      <c r="L26" s="28">
        <f t="shared" si="1"/>
        <v>25887</v>
      </c>
    </row>
    <row r="27" spans="1:12" s="29" customFormat="1" x14ac:dyDescent="0.2">
      <c r="A27" s="5" t="s">
        <v>30</v>
      </c>
      <c r="B27" s="5" t="s">
        <v>16</v>
      </c>
      <c r="C27" s="6">
        <v>1</v>
      </c>
      <c r="D27" s="27">
        <f t="shared" si="2"/>
        <v>25887</v>
      </c>
      <c r="E27" s="27">
        <f t="shared" si="3"/>
        <v>0</v>
      </c>
      <c r="F27" s="6">
        <v>0</v>
      </c>
      <c r="G27" s="6">
        <f t="shared" si="4"/>
        <v>25887</v>
      </c>
      <c r="H27" s="2"/>
      <c r="K27" s="28">
        <f t="shared" si="0"/>
        <v>0</v>
      </c>
      <c r="L27" s="28">
        <f t="shared" si="1"/>
        <v>25887</v>
      </c>
    </row>
    <row r="28" spans="1:12" s="29" customFormat="1" x14ac:dyDescent="0.2">
      <c r="A28" s="5" t="s">
        <v>31</v>
      </c>
      <c r="B28" s="5" t="s">
        <v>16</v>
      </c>
      <c r="C28" s="6">
        <v>7</v>
      </c>
      <c r="D28" s="27">
        <f t="shared" si="2"/>
        <v>181209</v>
      </c>
      <c r="E28" s="27">
        <f t="shared" si="3"/>
        <v>0</v>
      </c>
      <c r="F28" s="6">
        <v>0</v>
      </c>
      <c r="G28" s="6">
        <f t="shared" si="4"/>
        <v>181209</v>
      </c>
      <c r="H28" s="2"/>
      <c r="K28" s="28">
        <f t="shared" si="0"/>
        <v>0</v>
      </c>
      <c r="L28" s="28">
        <f t="shared" si="1"/>
        <v>181209</v>
      </c>
    </row>
    <row r="29" spans="1:12" s="29" customFormat="1" x14ac:dyDescent="0.2">
      <c r="A29" s="5" t="s">
        <v>32</v>
      </c>
      <c r="B29" s="5" t="s">
        <v>16</v>
      </c>
      <c r="C29" s="6">
        <v>2</v>
      </c>
      <c r="D29" s="27">
        <f t="shared" si="2"/>
        <v>51774</v>
      </c>
      <c r="E29" s="27">
        <f t="shared" si="3"/>
        <v>0</v>
      </c>
      <c r="F29" s="6">
        <v>0</v>
      </c>
      <c r="G29" s="6">
        <f t="shared" si="4"/>
        <v>51774</v>
      </c>
      <c r="H29" s="2"/>
      <c r="K29" s="28">
        <f t="shared" si="0"/>
        <v>0</v>
      </c>
      <c r="L29" s="28">
        <f t="shared" si="1"/>
        <v>51774</v>
      </c>
    </row>
    <row r="30" spans="1:12" s="29" customFormat="1" ht="15" x14ac:dyDescent="0.25">
      <c r="A30" s="5" t="s">
        <v>34</v>
      </c>
      <c r="B30" s="5" t="s">
        <v>97</v>
      </c>
      <c r="C30" s="6">
        <v>1</v>
      </c>
      <c r="D30" s="27">
        <f>IF(I30=1,0,L30)</f>
        <v>25887</v>
      </c>
      <c r="E30" s="27">
        <f>IF(I30=1,K30,0)</f>
        <v>0</v>
      </c>
      <c r="F30" s="6">
        <v>0</v>
      </c>
      <c r="G30" s="6">
        <f t="shared" ref="G30:G92" si="5">D30+E30+F30</f>
        <v>25887</v>
      </c>
      <c r="H30" s="30"/>
      <c r="J30" s="31"/>
      <c r="K30" s="28">
        <f t="shared" si="0"/>
        <v>0</v>
      </c>
      <c r="L30" s="28">
        <f t="shared" si="1"/>
        <v>25887</v>
      </c>
    </row>
    <row r="31" spans="1:12" s="29" customFormat="1" ht="15" x14ac:dyDescent="0.25">
      <c r="A31" s="5" t="s">
        <v>35</v>
      </c>
      <c r="B31" s="5" t="s">
        <v>97</v>
      </c>
      <c r="C31" s="6">
        <v>1</v>
      </c>
      <c r="D31" s="27">
        <f t="shared" ref="D31:D96" si="6">IF(I31=1,0,L31)</f>
        <v>25887</v>
      </c>
      <c r="E31" s="27">
        <f t="shared" ref="E31:E96" si="7">IF(I31=1,K31,0)</f>
        <v>0</v>
      </c>
      <c r="F31" s="6">
        <v>0</v>
      </c>
      <c r="G31" s="6">
        <f t="shared" si="5"/>
        <v>25887</v>
      </c>
      <c r="H31" s="30"/>
      <c r="J31" s="31"/>
      <c r="K31" s="28">
        <f t="shared" si="0"/>
        <v>0</v>
      </c>
      <c r="L31" s="28">
        <f t="shared" si="1"/>
        <v>25887</v>
      </c>
    </row>
    <row r="32" spans="1:12" s="29" customFormat="1" ht="15" x14ac:dyDescent="0.25">
      <c r="A32" s="5" t="s">
        <v>36</v>
      </c>
      <c r="B32" s="5" t="s">
        <v>97</v>
      </c>
      <c r="C32" s="6">
        <v>7</v>
      </c>
      <c r="D32" s="27">
        <f t="shared" si="6"/>
        <v>181209</v>
      </c>
      <c r="E32" s="27">
        <f t="shared" si="7"/>
        <v>0</v>
      </c>
      <c r="F32" s="6">
        <v>0</v>
      </c>
      <c r="G32" s="6">
        <f t="shared" si="5"/>
        <v>181209</v>
      </c>
      <c r="H32" s="30"/>
      <c r="J32" s="31"/>
      <c r="K32" s="28">
        <f t="shared" si="0"/>
        <v>0</v>
      </c>
      <c r="L32" s="28">
        <f t="shared" si="1"/>
        <v>181209</v>
      </c>
    </row>
    <row r="33" spans="1:12" s="29" customFormat="1" ht="15" x14ac:dyDescent="0.25">
      <c r="A33" s="5" t="s">
        <v>37</v>
      </c>
      <c r="B33" s="5" t="s">
        <v>97</v>
      </c>
      <c r="C33" s="6">
        <v>1</v>
      </c>
      <c r="D33" s="27">
        <f t="shared" si="6"/>
        <v>25887</v>
      </c>
      <c r="E33" s="27">
        <f t="shared" si="7"/>
        <v>0</v>
      </c>
      <c r="F33" s="6">
        <v>0</v>
      </c>
      <c r="G33" s="6">
        <f t="shared" si="5"/>
        <v>25887</v>
      </c>
      <c r="H33" s="30"/>
      <c r="J33" s="31"/>
      <c r="K33" s="28">
        <f t="shared" si="0"/>
        <v>0</v>
      </c>
      <c r="L33" s="28">
        <f t="shared" si="1"/>
        <v>25887</v>
      </c>
    </row>
    <row r="34" spans="1:12" s="29" customFormat="1" ht="15" x14ac:dyDescent="0.25">
      <c r="A34" s="5" t="s">
        <v>38</v>
      </c>
      <c r="B34" s="5" t="s">
        <v>97</v>
      </c>
      <c r="C34" s="6">
        <v>1</v>
      </c>
      <c r="D34" s="27">
        <f t="shared" si="6"/>
        <v>25887</v>
      </c>
      <c r="E34" s="27">
        <f t="shared" si="7"/>
        <v>0</v>
      </c>
      <c r="F34" s="6">
        <v>0</v>
      </c>
      <c r="G34" s="6">
        <f t="shared" si="5"/>
        <v>25887</v>
      </c>
      <c r="H34" s="30"/>
      <c r="J34" s="31"/>
      <c r="K34" s="28">
        <f t="shared" si="0"/>
        <v>0</v>
      </c>
      <c r="L34" s="28">
        <f t="shared" si="1"/>
        <v>25887</v>
      </c>
    </row>
    <row r="35" spans="1:12" s="29" customFormat="1" ht="15" x14ac:dyDescent="0.25">
      <c r="A35" s="5" t="s">
        <v>39</v>
      </c>
      <c r="B35" s="5" t="s">
        <v>97</v>
      </c>
      <c r="C35" s="6">
        <v>1</v>
      </c>
      <c r="D35" s="27">
        <f t="shared" si="6"/>
        <v>25887</v>
      </c>
      <c r="E35" s="27">
        <f t="shared" si="7"/>
        <v>0</v>
      </c>
      <c r="F35" s="6">
        <v>0</v>
      </c>
      <c r="G35" s="6">
        <f t="shared" si="5"/>
        <v>25887</v>
      </c>
      <c r="H35" s="30"/>
      <c r="J35" s="31"/>
      <c r="K35" s="28">
        <f t="shared" si="0"/>
        <v>0</v>
      </c>
      <c r="L35" s="28">
        <f t="shared" si="1"/>
        <v>25887</v>
      </c>
    </row>
    <row r="36" spans="1:12" s="29" customFormat="1" ht="15" x14ac:dyDescent="0.25">
      <c r="A36" s="5" t="s">
        <v>40</v>
      </c>
      <c r="B36" s="5" t="s">
        <v>97</v>
      </c>
      <c r="C36" s="6">
        <v>9</v>
      </c>
      <c r="D36" s="27">
        <f t="shared" si="6"/>
        <v>232983</v>
      </c>
      <c r="E36" s="27">
        <f t="shared" si="7"/>
        <v>0</v>
      </c>
      <c r="F36" s="6">
        <v>0</v>
      </c>
      <c r="G36" s="6">
        <f t="shared" si="5"/>
        <v>232983</v>
      </c>
      <c r="H36" s="30"/>
      <c r="J36" s="31"/>
      <c r="K36" s="28">
        <f t="shared" si="0"/>
        <v>0</v>
      </c>
      <c r="L36" s="28">
        <f t="shared" si="1"/>
        <v>232983</v>
      </c>
    </row>
    <row r="37" spans="1:12" s="29" customFormat="1" ht="15" x14ac:dyDescent="0.25">
      <c r="A37" s="5" t="s">
        <v>41</v>
      </c>
      <c r="B37" s="5" t="s">
        <v>97</v>
      </c>
      <c r="C37" s="6">
        <v>1</v>
      </c>
      <c r="D37" s="27">
        <f t="shared" si="6"/>
        <v>25887</v>
      </c>
      <c r="E37" s="27">
        <f t="shared" si="7"/>
        <v>0</v>
      </c>
      <c r="F37" s="6">
        <v>0</v>
      </c>
      <c r="G37" s="6">
        <f t="shared" si="5"/>
        <v>25887</v>
      </c>
      <c r="H37" s="30"/>
      <c r="J37" s="31"/>
      <c r="K37" s="28">
        <f t="shared" si="0"/>
        <v>0</v>
      </c>
      <c r="L37" s="28">
        <f t="shared" si="1"/>
        <v>25887</v>
      </c>
    </row>
    <row r="38" spans="1:12" s="29" customFormat="1" ht="15" x14ac:dyDescent="0.25">
      <c r="A38" s="5" t="s">
        <v>42</v>
      </c>
      <c r="B38" s="5" t="s">
        <v>97</v>
      </c>
      <c r="C38" s="6">
        <v>1</v>
      </c>
      <c r="D38" s="27">
        <f t="shared" si="6"/>
        <v>25887</v>
      </c>
      <c r="E38" s="27">
        <f t="shared" si="7"/>
        <v>0</v>
      </c>
      <c r="F38" s="6">
        <v>0</v>
      </c>
      <c r="G38" s="6">
        <f t="shared" si="5"/>
        <v>25887</v>
      </c>
      <c r="H38" s="30"/>
      <c r="J38" s="31"/>
      <c r="K38" s="28">
        <f t="shared" si="0"/>
        <v>0</v>
      </c>
      <c r="L38" s="28">
        <f t="shared" si="1"/>
        <v>25887</v>
      </c>
    </row>
    <row r="39" spans="1:12" s="29" customFormat="1" ht="15" x14ac:dyDescent="0.25">
      <c r="A39" s="5" t="s">
        <v>43</v>
      </c>
      <c r="B39" s="5" t="s">
        <v>97</v>
      </c>
      <c r="C39" s="6">
        <v>1</v>
      </c>
      <c r="D39" s="27">
        <f t="shared" si="6"/>
        <v>25887</v>
      </c>
      <c r="E39" s="27">
        <f t="shared" si="7"/>
        <v>0</v>
      </c>
      <c r="F39" s="6">
        <v>0</v>
      </c>
      <c r="G39" s="6">
        <f t="shared" si="5"/>
        <v>25887</v>
      </c>
      <c r="H39" s="30"/>
      <c r="J39" s="31"/>
      <c r="K39" s="28">
        <f t="shared" si="0"/>
        <v>0</v>
      </c>
      <c r="L39" s="28">
        <f t="shared" si="1"/>
        <v>25887</v>
      </c>
    </row>
    <row r="40" spans="1:12" s="29" customFormat="1" ht="15" x14ac:dyDescent="0.25">
      <c r="A40" s="5" t="s">
        <v>44</v>
      </c>
      <c r="B40" s="5" t="s">
        <v>97</v>
      </c>
      <c r="C40" s="6">
        <v>1</v>
      </c>
      <c r="D40" s="27">
        <f t="shared" si="6"/>
        <v>25887</v>
      </c>
      <c r="E40" s="27">
        <f t="shared" si="7"/>
        <v>0</v>
      </c>
      <c r="F40" s="6">
        <v>0</v>
      </c>
      <c r="G40" s="6">
        <f t="shared" si="5"/>
        <v>25887</v>
      </c>
      <c r="H40" s="30"/>
      <c r="J40" s="31"/>
      <c r="K40" s="28">
        <f t="shared" si="0"/>
        <v>0</v>
      </c>
      <c r="L40" s="28">
        <f t="shared" si="1"/>
        <v>25887</v>
      </c>
    </row>
    <row r="41" spans="1:12" s="29" customFormat="1" ht="15" x14ac:dyDescent="0.25">
      <c r="A41" s="5" t="s">
        <v>45</v>
      </c>
      <c r="B41" s="5" t="s">
        <v>97</v>
      </c>
      <c r="C41" s="6">
        <v>1</v>
      </c>
      <c r="D41" s="27">
        <f t="shared" si="6"/>
        <v>25887</v>
      </c>
      <c r="E41" s="27">
        <f t="shared" si="7"/>
        <v>0</v>
      </c>
      <c r="F41" s="6">
        <v>0</v>
      </c>
      <c r="G41" s="6">
        <f t="shared" si="5"/>
        <v>25887</v>
      </c>
      <c r="H41" s="30"/>
      <c r="J41" s="31"/>
      <c r="K41" s="28">
        <f t="shared" si="0"/>
        <v>0</v>
      </c>
      <c r="L41" s="28">
        <f t="shared" si="1"/>
        <v>25887</v>
      </c>
    </row>
    <row r="42" spans="1:12" s="29" customFormat="1" ht="15" x14ac:dyDescent="0.25">
      <c r="A42" s="5" t="s">
        <v>46</v>
      </c>
      <c r="B42" s="5" t="s">
        <v>97</v>
      </c>
      <c r="C42" s="6">
        <v>3</v>
      </c>
      <c r="D42" s="27">
        <f t="shared" si="6"/>
        <v>77661</v>
      </c>
      <c r="E42" s="27">
        <f t="shared" si="7"/>
        <v>0</v>
      </c>
      <c r="F42" s="6">
        <v>0</v>
      </c>
      <c r="G42" s="6">
        <f t="shared" si="5"/>
        <v>77661</v>
      </c>
      <c r="H42" s="30"/>
      <c r="J42" s="31"/>
      <c r="K42" s="28">
        <f t="shared" si="0"/>
        <v>0</v>
      </c>
      <c r="L42" s="28">
        <f t="shared" si="1"/>
        <v>77661</v>
      </c>
    </row>
    <row r="43" spans="1:12" s="29" customFormat="1" ht="15" x14ac:dyDescent="0.25">
      <c r="A43" s="5" t="s">
        <v>47</v>
      </c>
      <c r="B43" s="5" t="s">
        <v>97</v>
      </c>
      <c r="C43" s="6">
        <v>3</v>
      </c>
      <c r="D43" s="27">
        <f t="shared" si="6"/>
        <v>77661</v>
      </c>
      <c r="E43" s="27">
        <f t="shared" si="7"/>
        <v>0</v>
      </c>
      <c r="F43" s="6">
        <v>0</v>
      </c>
      <c r="G43" s="6">
        <f t="shared" si="5"/>
        <v>77661</v>
      </c>
      <c r="H43" s="30"/>
      <c r="J43" s="31"/>
      <c r="K43" s="28">
        <f t="shared" si="0"/>
        <v>0</v>
      </c>
      <c r="L43" s="28">
        <f t="shared" si="1"/>
        <v>77661</v>
      </c>
    </row>
    <row r="44" spans="1:12" s="29" customFormat="1" ht="15" x14ac:dyDescent="0.25">
      <c r="A44" s="5" t="s">
        <v>48</v>
      </c>
      <c r="B44" s="5" t="s">
        <v>97</v>
      </c>
      <c r="C44" s="6">
        <v>1</v>
      </c>
      <c r="D44" s="27">
        <f t="shared" si="6"/>
        <v>25887</v>
      </c>
      <c r="E44" s="27">
        <f t="shared" si="7"/>
        <v>0</v>
      </c>
      <c r="F44" s="6">
        <v>0</v>
      </c>
      <c r="G44" s="6">
        <f t="shared" si="5"/>
        <v>25887</v>
      </c>
      <c r="H44" s="30"/>
      <c r="J44" s="31"/>
      <c r="K44" s="28">
        <f t="shared" si="0"/>
        <v>0</v>
      </c>
      <c r="L44" s="28">
        <f t="shared" si="1"/>
        <v>25887</v>
      </c>
    </row>
    <row r="45" spans="1:12" s="29" customFormat="1" ht="15" x14ac:dyDescent="0.25">
      <c r="A45" s="5" t="s">
        <v>49</v>
      </c>
      <c r="B45" s="5" t="s">
        <v>97</v>
      </c>
      <c r="C45" s="6">
        <v>1</v>
      </c>
      <c r="D45" s="27">
        <f t="shared" si="6"/>
        <v>25887</v>
      </c>
      <c r="E45" s="27">
        <f t="shared" si="7"/>
        <v>0</v>
      </c>
      <c r="F45" s="6">
        <v>0</v>
      </c>
      <c r="G45" s="6">
        <f t="shared" si="5"/>
        <v>25887</v>
      </c>
      <c r="H45" s="30"/>
      <c r="J45" s="31"/>
      <c r="K45" s="28">
        <f t="shared" si="0"/>
        <v>0</v>
      </c>
      <c r="L45" s="28">
        <f t="shared" si="1"/>
        <v>25887</v>
      </c>
    </row>
    <row r="46" spans="1:12" s="29" customFormat="1" ht="15" x14ac:dyDescent="0.25">
      <c r="A46" s="5" t="s">
        <v>50</v>
      </c>
      <c r="B46" s="5" t="s">
        <v>97</v>
      </c>
      <c r="C46" s="6">
        <v>1</v>
      </c>
      <c r="D46" s="27">
        <f t="shared" si="6"/>
        <v>25887</v>
      </c>
      <c r="E46" s="27">
        <f t="shared" si="7"/>
        <v>0</v>
      </c>
      <c r="F46" s="6">
        <v>0</v>
      </c>
      <c r="G46" s="6">
        <f t="shared" si="5"/>
        <v>25887</v>
      </c>
      <c r="H46" s="30"/>
      <c r="J46" s="31"/>
      <c r="K46" s="28">
        <f t="shared" si="0"/>
        <v>0</v>
      </c>
      <c r="L46" s="28">
        <f t="shared" si="1"/>
        <v>25887</v>
      </c>
    </row>
    <row r="47" spans="1:12" s="29" customFormat="1" ht="15" x14ac:dyDescent="0.25">
      <c r="A47" s="5" t="s">
        <v>51</v>
      </c>
      <c r="B47" s="5" t="s">
        <v>97</v>
      </c>
      <c r="C47" s="6">
        <v>4</v>
      </c>
      <c r="D47" s="27">
        <f t="shared" si="6"/>
        <v>103548</v>
      </c>
      <c r="E47" s="27">
        <f t="shared" si="7"/>
        <v>0</v>
      </c>
      <c r="F47" s="6">
        <v>0</v>
      </c>
      <c r="G47" s="6">
        <f t="shared" si="5"/>
        <v>103548</v>
      </c>
      <c r="H47" s="30"/>
      <c r="J47" s="31"/>
      <c r="K47" s="28">
        <f t="shared" si="0"/>
        <v>0</v>
      </c>
      <c r="L47" s="28">
        <f t="shared" si="1"/>
        <v>103548</v>
      </c>
    </row>
    <row r="48" spans="1:12" s="29" customFormat="1" ht="15" x14ac:dyDescent="0.25">
      <c r="A48" s="5" t="s">
        <v>52</v>
      </c>
      <c r="B48" s="5" t="s">
        <v>97</v>
      </c>
      <c r="C48" s="6">
        <v>1</v>
      </c>
      <c r="D48" s="27">
        <f t="shared" si="6"/>
        <v>25887</v>
      </c>
      <c r="E48" s="27">
        <f t="shared" si="7"/>
        <v>0</v>
      </c>
      <c r="F48" s="6">
        <v>0</v>
      </c>
      <c r="G48" s="6">
        <f t="shared" si="5"/>
        <v>25887</v>
      </c>
      <c r="H48" s="30"/>
      <c r="J48" s="31"/>
      <c r="K48" s="28">
        <f t="shared" si="0"/>
        <v>0</v>
      </c>
      <c r="L48" s="28">
        <f t="shared" si="1"/>
        <v>25887</v>
      </c>
    </row>
    <row r="49" spans="1:12" s="2" customFormat="1" ht="15" x14ac:dyDescent="0.25">
      <c r="A49" s="5" t="s">
        <v>53</v>
      </c>
      <c r="B49" s="5" t="s">
        <v>97</v>
      </c>
      <c r="C49" s="6">
        <v>1</v>
      </c>
      <c r="D49" s="27">
        <f t="shared" si="6"/>
        <v>25887</v>
      </c>
      <c r="E49" s="27">
        <f t="shared" si="7"/>
        <v>0</v>
      </c>
      <c r="F49" s="6">
        <v>0</v>
      </c>
      <c r="G49" s="6">
        <f t="shared" si="5"/>
        <v>25887</v>
      </c>
      <c r="H49" s="30"/>
      <c r="I49" s="29"/>
      <c r="J49" s="31"/>
      <c r="K49" s="28">
        <f t="shared" si="0"/>
        <v>0</v>
      </c>
      <c r="L49" s="28">
        <f t="shared" si="1"/>
        <v>25887</v>
      </c>
    </row>
    <row r="50" spans="1:12" s="2" customFormat="1" ht="15" x14ac:dyDescent="0.25">
      <c r="A50" s="5" t="s">
        <v>54</v>
      </c>
      <c r="B50" s="5" t="s">
        <v>97</v>
      </c>
      <c r="C50" s="6">
        <v>1</v>
      </c>
      <c r="D50" s="27">
        <f t="shared" si="6"/>
        <v>25887</v>
      </c>
      <c r="E50" s="27">
        <f t="shared" si="7"/>
        <v>0</v>
      </c>
      <c r="F50" s="6">
        <v>0</v>
      </c>
      <c r="G50" s="6">
        <f t="shared" si="5"/>
        <v>25887</v>
      </c>
      <c r="H50" s="30"/>
      <c r="I50" s="29"/>
      <c r="J50" s="31"/>
      <c r="K50" s="28">
        <f t="shared" si="0"/>
        <v>0</v>
      </c>
      <c r="L50" s="28">
        <f t="shared" si="1"/>
        <v>25887</v>
      </c>
    </row>
    <row r="51" spans="1:12" s="2" customFormat="1" ht="15" x14ac:dyDescent="0.25">
      <c r="A51" s="5" t="s">
        <v>55</v>
      </c>
      <c r="B51" s="5" t="s">
        <v>97</v>
      </c>
      <c r="C51" s="6">
        <v>1</v>
      </c>
      <c r="D51" s="27">
        <f t="shared" si="6"/>
        <v>25887</v>
      </c>
      <c r="E51" s="27">
        <f t="shared" si="7"/>
        <v>0</v>
      </c>
      <c r="F51" s="6">
        <v>0</v>
      </c>
      <c r="G51" s="6">
        <f t="shared" si="5"/>
        <v>25887</v>
      </c>
      <c r="H51" s="30"/>
      <c r="I51" s="29"/>
      <c r="J51" s="31"/>
      <c r="K51" s="28">
        <f t="shared" si="0"/>
        <v>0</v>
      </c>
      <c r="L51" s="28">
        <f t="shared" si="1"/>
        <v>25887</v>
      </c>
    </row>
    <row r="52" spans="1:12" s="2" customFormat="1" ht="15" x14ac:dyDescent="0.25">
      <c r="A52" s="5" t="s">
        <v>56</v>
      </c>
      <c r="B52" s="5" t="s">
        <v>97</v>
      </c>
      <c r="C52" s="6">
        <v>1</v>
      </c>
      <c r="D52" s="27">
        <f t="shared" si="6"/>
        <v>25887</v>
      </c>
      <c r="E52" s="27">
        <f t="shared" si="7"/>
        <v>0</v>
      </c>
      <c r="F52" s="6">
        <v>0</v>
      </c>
      <c r="G52" s="6">
        <f t="shared" si="5"/>
        <v>25887</v>
      </c>
      <c r="H52" s="30"/>
      <c r="I52" s="29"/>
      <c r="J52" s="31"/>
      <c r="K52" s="28">
        <f t="shared" si="0"/>
        <v>0</v>
      </c>
      <c r="L52" s="28">
        <f t="shared" si="1"/>
        <v>25887</v>
      </c>
    </row>
    <row r="53" spans="1:12" s="2" customFormat="1" ht="15" x14ac:dyDescent="0.25">
      <c r="A53" s="5" t="s">
        <v>57</v>
      </c>
      <c r="B53" s="5" t="s">
        <v>97</v>
      </c>
      <c r="C53" s="6">
        <v>4</v>
      </c>
      <c r="D53" s="27">
        <f t="shared" si="6"/>
        <v>103548</v>
      </c>
      <c r="E53" s="27">
        <f t="shared" si="7"/>
        <v>0</v>
      </c>
      <c r="F53" s="6">
        <v>0</v>
      </c>
      <c r="G53" s="6">
        <f t="shared" si="5"/>
        <v>103548</v>
      </c>
      <c r="H53" s="30"/>
      <c r="I53" s="29"/>
      <c r="J53" s="31"/>
      <c r="K53" s="28">
        <f t="shared" si="0"/>
        <v>0</v>
      </c>
      <c r="L53" s="28">
        <f t="shared" si="1"/>
        <v>103548</v>
      </c>
    </row>
    <row r="54" spans="1:12" s="2" customFormat="1" ht="15" x14ac:dyDescent="0.25">
      <c r="A54" s="5" t="s">
        <v>58</v>
      </c>
      <c r="B54" s="5" t="s">
        <v>97</v>
      </c>
      <c r="C54" s="6">
        <v>1</v>
      </c>
      <c r="D54" s="27">
        <f t="shared" si="6"/>
        <v>25887</v>
      </c>
      <c r="E54" s="27">
        <f t="shared" si="7"/>
        <v>0</v>
      </c>
      <c r="F54" s="6">
        <v>0</v>
      </c>
      <c r="G54" s="6">
        <f t="shared" si="5"/>
        <v>25887</v>
      </c>
      <c r="H54" s="30"/>
      <c r="I54" s="29"/>
      <c r="J54" s="31"/>
      <c r="K54" s="28">
        <f t="shared" si="0"/>
        <v>0</v>
      </c>
      <c r="L54" s="28">
        <f t="shared" si="1"/>
        <v>25887</v>
      </c>
    </row>
    <row r="55" spans="1:12" s="2" customFormat="1" ht="15" x14ac:dyDescent="0.25">
      <c r="A55" s="5" t="s">
        <v>59</v>
      </c>
      <c r="B55" s="5" t="s">
        <v>97</v>
      </c>
      <c r="C55" s="6">
        <v>1</v>
      </c>
      <c r="D55" s="27">
        <f t="shared" si="6"/>
        <v>25887</v>
      </c>
      <c r="E55" s="27">
        <f t="shared" si="7"/>
        <v>0</v>
      </c>
      <c r="F55" s="6">
        <v>0</v>
      </c>
      <c r="G55" s="6">
        <f t="shared" si="5"/>
        <v>25887</v>
      </c>
      <c r="H55" s="30"/>
      <c r="I55" s="29"/>
      <c r="J55" s="31"/>
      <c r="K55" s="28">
        <f t="shared" si="0"/>
        <v>0</v>
      </c>
      <c r="L55" s="28">
        <f t="shared" si="1"/>
        <v>25887</v>
      </c>
    </row>
    <row r="56" spans="1:12" s="2" customFormat="1" ht="15" x14ac:dyDescent="0.25">
      <c r="A56" s="5" t="s">
        <v>60</v>
      </c>
      <c r="B56" s="5" t="s">
        <v>97</v>
      </c>
      <c r="C56" s="6">
        <v>1</v>
      </c>
      <c r="D56" s="27">
        <f t="shared" si="6"/>
        <v>25887</v>
      </c>
      <c r="E56" s="27">
        <f t="shared" si="7"/>
        <v>0</v>
      </c>
      <c r="F56" s="6">
        <v>0</v>
      </c>
      <c r="G56" s="6">
        <f t="shared" si="5"/>
        <v>25887</v>
      </c>
      <c r="H56" s="30"/>
      <c r="I56" s="29"/>
      <c r="J56" s="31"/>
      <c r="K56" s="28">
        <f t="shared" si="0"/>
        <v>0</v>
      </c>
      <c r="L56" s="28">
        <f t="shared" si="1"/>
        <v>25887</v>
      </c>
    </row>
    <row r="57" spans="1:12" s="2" customFormat="1" ht="15" x14ac:dyDescent="0.25">
      <c r="A57" s="5" t="s">
        <v>61</v>
      </c>
      <c r="B57" s="5" t="s">
        <v>97</v>
      </c>
      <c r="C57" s="6">
        <v>2</v>
      </c>
      <c r="D57" s="27">
        <f t="shared" si="6"/>
        <v>51774</v>
      </c>
      <c r="E57" s="27">
        <f t="shared" si="7"/>
        <v>0</v>
      </c>
      <c r="F57" s="6">
        <v>0</v>
      </c>
      <c r="G57" s="6">
        <f t="shared" si="5"/>
        <v>51774</v>
      </c>
      <c r="H57" s="30"/>
      <c r="I57" s="29"/>
      <c r="J57" s="31"/>
      <c r="K57" s="28">
        <f t="shared" si="0"/>
        <v>0</v>
      </c>
      <c r="L57" s="28">
        <f t="shared" si="1"/>
        <v>51774</v>
      </c>
    </row>
    <row r="58" spans="1:12" s="2" customFormat="1" ht="15" x14ac:dyDescent="0.25">
      <c r="A58" s="5" t="s">
        <v>62</v>
      </c>
      <c r="B58" s="5" t="s">
        <v>97</v>
      </c>
      <c r="C58" s="6">
        <v>1</v>
      </c>
      <c r="D58" s="27">
        <f t="shared" si="6"/>
        <v>25887</v>
      </c>
      <c r="E58" s="27">
        <f t="shared" si="7"/>
        <v>0</v>
      </c>
      <c r="F58" s="6">
        <v>0</v>
      </c>
      <c r="G58" s="6">
        <f t="shared" si="5"/>
        <v>25887</v>
      </c>
      <c r="H58" s="30"/>
      <c r="I58" s="29"/>
      <c r="J58" s="31"/>
      <c r="K58" s="28">
        <f t="shared" si="0"/>
        <v>0</v>
      </c>
      <c r="L58" s="28">
        <f t="shared" si="1"/>
        <v>25887</v>
      </c>
    </row>
    <row r="59" spans="1:12" s="2" customFormat="1" ht="15" x14ac:dyDescent="0.25">
      <c r="A59" s="5" t="s">
        <v>63</v>
      </c>
      <c r="B59" s="5" t="s">
        <v>97</v>
      </c>
      <c r="C59" s="6">
        <v>1</v>
      </c>
      <c r="D59" s="27">
        <f t="shared" si="6"/>
        <v>25887</v>
      </c>
      <c r="E59" s="27">
        <f t="shared" si="7"/>
        <v>0</v>
      </c>
      <c r="F59" s="6">
        <v>0</v>
      </c>
      <c r="G59" s="6">
        <f t="shared" si="5"/>
        <v>25887</v>
      </c>
      <c r="H59" s="30"/>
      <c r="I59" s="29"/>
      <c r="J59" s="31"/>
      <c r="K59" s="28">
        <f t="shared" si="0"/>
        <v>0</v>
      </c>
      <c r="L59" s="28">
        <f t="shared" si="1"/>
        <v>25887</v>
      </c>
    </row>
    <row r="60" spans="1:12" s="2" customFormat="1" ht="15" x14ac:dyDescent="0.25">
      <c r="A60" s="5" t="s">
        <v>64</v>
      </c>
      <c r="B60" s="5" t="s">
        <v>97</v>
      </c>
      <c r="C60" s="6">
        <v>2</v>
      </c>
      <c r="D60" s="27">
        <f t="shared" si="6"/>
        <v>51774</v>
      </c>
      <c r="E60" s="27">
        <f t="shared" si="7"/>
        <v>0</v>
      </c>
      <c r="F60" s="6">
        <v>0</v>
      </c>
      <c r="G60" s="6">
        <f t="shared" si="5"/>
        <v>51774</v>
      </c>
      <c r="H60" s="30"/>
      <c r="I60" s="29"/>
      <c r="J60" s="31"/>
      <c r="K60" s="28">
        <f t="shared" si="0"/>
        <v>0</v>
      </c>
      <c r="L60" s="28">
        <f t="shared" si="1"/>
        <v>51774</v>
      </c>
    </row>
    <row r="61" spans="1:12" s="2" customFormat="1" ht="15" x14ac:dyDescent="0.25">
      <c r="A61" s="5" t="s">
        <v>65</v>
      </c>
      <c r="B61" s="5" t="s">
        <v>97</v>
      </c>
      <c r="C61" s="6">
        <v>1</v>
      </c>
      <c r="D61" s="27">
        <f t="shared" si="6"/>
        <v>25887</v>
      </c>
      <c r="E61" s="27">
        <f t="shared" si="7"/>
        <v>0</v>
      </c>
      <c r="F61" s="6">
        <v>0</v>
      </c>
      <c r="G61" s="6">
        <f t="shared" si="5"/>
        <v>25887</v>
      </c>
      <c r="H61" s="30"/>
      <c r="I61" s="29"/>
      <c r="J61" s="31"/>
      <c r="K61" s="28">
        <f t="shared" si="0"/>
        <v>0</v>
      </c>
      <c r="L61" s="28">
        <f t="shared" si="1"/>
        <v>25887</v>
      </c>
    </row>
    <row r="62" spans="1:12" s="2" customFormat="1" ht="15" x14ac:dyDescent="0.25">
      <c r="A62" s="5" t="s">
        <v>66</v>
      </c>
      <c r="B62" s="5" t="s">
        <v>97</v>
      </c>
      <c r="C62" s="6">
        <v>1</v>
      </c>
      <c r="D62" s="27">
        <f t="shared" si="6"/>
        <v>25887</v>
      </c>
      <c r="E62" s="27">
        <f t="shared" si="7"/>
        <v>0</v>
      </c>
      <c r="F62" s="6">
        <v>0</v>
      </c>
      <c r="G62" s="6">
        <f t="shared" si="5"/>
        <v>25887</v>
      </c>
      <c r="H62" s="30"/>
      <c r="I62" s="29"/>
      <c r="J62" s="31"/>
      <c r="K62" s="28">
        <f t="shared" si="0"/>
        <v>0</v>
      </c>
      <c r="L62" s="28">
        <f t="shared" si="1"/>
        <v>25887</v>
      </c>
    </row>
    <row r="63" spans="1:12" s="2" customFormat="1" ht="15" x14ac:dyDescent="0.25">
      <c r="A63" s="5" t="s">
        <v>67</v>
      </c>
      <c r="B63" s="5" t="s">
        <v>97</v>
      </c>
      <c r="C63" s="6">
        <v>1</v>
      </c>
      <c r="D63" s="27">
        <f t="shared" si="6"/>
        <v>25887</v>
      </c>
      <c r="E63" s="27">
        <f t="shared" si="7"/>
        <v>0</v>
      </c>
      <c r="F63" s="6">
        <v>0</v>
      </c>
      <c r="G63" s="6">
        <f t="shared" si="5"/>
        <v>25887</v>
      </c>
      <c r="H63" s="30"/>
      <c r="I63" s="29"/>
      <c r="J63" s="31"/>
      <c r="K63" s="28">
        <f t="shared" si="0"/>
        <v>0</v>
      </c>
      <c r="L63" s="28">
        <f t="shared" si="1"/>
        <v>25887</v>
      </c>
    </row>
    <row r="64" spans="1:12" s="2" customFormat="1" ht="15" x14ac:dyDescent="0.25">
      <c r="A64" s="5" t="s">
        <v>68</v>
      </c>
      <c r="B64" s="5" t="s">
        <v>97</v>
      </c>
      <c r="C64" s="6">
        <v>1</v>
      </c>
      <c r="D64" s="27">
        <f t="shared" si="6"/>
        <v>25887</v>
      </c>
      <c r="E64" s="27">
        <f t="shared" si="7"/>
        <v>0</v>
      </c>
      <c r="F64" s="6">
        <v>0</v>
      </c>
      <c r="G64" s="6">
        <f t="shared" si="5"/>
        <v>25887</v>
      </c>
      <c r="H64" s="30"/>
      <c r="I64" s="29"/>
      <c r="J64" s="31"/>
      <c r="K64" s="28">
        <f t="shared" si="0"/>
        <v>0</v>
      </c>
      <c r="L64" s="28">
        <f t="shared" si="1"/>
        <v>25887</v>
      </c>
    </row>
    <row r="65" spans="1:12" s="2" customFormat="1" ht="15" x14ac:dyDescent="0.25">
      <c r="A65" s="5" t="s">
        <v>69</v>
      </c>
      <c r="B65" s="5" t="s">
        <v>97</v>
      </c>
      <c r="C65" s="6">
        <v>2</v>
      </c>
      <c r="D65" s="27">
        <f t="shared" si="6"/>
        <v>51774</v>
      </c>
      <c r="E65" s="27">
        <f t="shared" si="7"/>
        <v>0</v>
      </c>
      <c r="F65" s="6">
        <v>0</v>
      </c>
      <c r="G65" s="6">
        <f t="shared" si="5"/>
        <v>51774</v>
      </c>
      <c r="H65" s="30"/>
      <c r="I65" s="29"/>
      <c r="J65" s="31"/>
      <c r="K65" s="28">
        <f t="shared" si="0"/>
        <v>0</v>
      </c>
      <c r="L65" s="28">
        <f t="shared" si="1"/>
        <v>51774</v>
      </c>
    </row>
    <row r="66" spans="1:12" s="2" customFormat="1" ht="15" x14ac:dyDescent="0.25">
      <c r="A66" s="5" t="s">
        <v>70</v>
      </c>
      <c r="B66" s="5" t="s">
        <v>97</v>
      </c>
      <c r="C66" s="6">
        <v>1</v>
      </c>
      <c r="D66" s="27">
        <f t="shared" si="6"/>
        <v>25887</v>
      </c>
      <c r="E66" s="27">
        <f t="shared" si="7"/>
        <v>0</v>
      </c>
      <c r="F66" s="6">
        <v>0</v>
      </c>
      <c r="G66" s="6">
        <f t="shared" si="5"/>
        <v>25887</v>
      </c>
      <c r="H66" s="30"/>
      <c r="I66" s="29"/>
      <c r="J66" s="31"/>
      <c r="K66" s="28">
        <f t="shared" si="0"/>
        <v>0</v>
      </c>
      <c r="L66" s="28">
        <f t="shared" si="1"/>
        <v>25887</v>
      </c>
    </row>
    <row r="67" spans="1:12" s="2" customFormat="1" ht="15" x14ac:dyDescent="0.25">
      <c r="A67" s="5" t="s">
        <v>71</v>
      </c>
      <c r="B67" s="5" t="s">
        <v>97</v>
      </c>
      <c r="C67" s="6">
        <v>1</v>
      </c>
      <c r="D67" s="27">
        <f t="shared" si="6"/>
        <v>25887</v>
      </c>
      <c r="E67" s="27">
        <f t="shared" si="7"/>
        <v>0</v>
      </c>
      <c r="F67" s="6">
        <v>0</v>
      </c>
      <c r="G67" s="6">
        <f t="shared" si="5"/>
        <v>25887</v>
      </c>
      <c r="H67" s="30"/>
      <c r="I67" s="29"/>
      <c r="J67" s="31"/>
      <c r="K67" s="28">
        <f t="shared" si="0"/>
        <v>0</v>
      </c>
      <c r="L67" s="28">
        <f t="shared" si="1"/>
        <v>25887</v>
      </c>
    </row>
    <row r="68" spans="1:12" s="2" customFormat="1" ht="15" x14ac:dyDescent="0.25">
      <c r="A68" s="5" t="s">
        <v>72</v>
      </c>
      <c r="B68" s="5" t="s">
        <v>97</v>
      </c>
      <c r="C68" s="6">
        <v>2</v>
      </c>
      <c r="D68" s="27">
        <f t="shared" si="6"/>
        <v>51774</v>
      </c>
      <c r="E68" s="27">
        <f t="shared" si="7"/>
        <v>0</v>
      </c>
      <c r="F68" s="6">
        <v>0</v>
      </c>
      <c r="G68" s="6">
        <f t="shared" si="5"/>
        <v>51774</v>
      </c>
      <c r="H68" s="30"/>
      <c r="I68" s="29"/>
      <c r="J68" s="31"/>
      <c r="K68" s="28">
        <f t="shared" si="0"/>
        <v>0</v>
      </c>
      <c r="L68" s="28">
        <f t="shared" si="1"/>
        <v>51774</v>
      </c>
    </row>
    <row r="69" spans="1:12" s="2" customFormat="1" ht="15" x14ac:dyDescent="0.25">
      <c r="A69" s="5" t="s">
        <v>73</v>
      </c>
      <c r="B69" s="5" t="s">
        <v>97</v>
      </c>
      <c r="C69" s="6">
        <v>1</v>
      </c>
      <c r="D69" s="27">
        <f t="shared" si="6"/>
        <v>25887</v>
      </c>
      <c r="E69" s="27">
        <f t="shared" si="7"/>
        <v>0</v>
      </c>
      <c r="F69" s="6">
        <v>0</v>
      </c>
      <c r="G69" s="6">
        <f t="shared" si="5"/>
        <v>25887</v>
      </c>
      <c r="H69" s="30"/>
      <c r="I69" s="29"/>
      <c r="J69" s="31"/>
      <c r="K69" s="28">
        <f t="shared" si="0"/>
        <v>0</v>
      </c>
      <c r="L69" s="28">
        <f t="shared" si="1"/>
        <v>25887</v>
      </c>
    </row>
    <row r="70" spans="1:12" s="2" customFormat="1" ht="15" x14ac:dyDescent="0.25">
      <c r="A70" s="5" t="s">
        <v>74</v>
      </c>
      <c r="B70" s="5" t="s">
        <v>97</v>
      </c>
      <c r="C70" s="6">
        <v>1</v>
      </c>
      <c r="D70" s="27">
        <f t="shared" si="6"/>
        <v>25887</v>
      </c>
      <c r="E70" s="27">
        <f t="shared" si="7"/>
        <v>0</v>
      </c>
      <c r="F70" s="6">
        <v>0</v>
      </c>
      <c r="G70" s="6">
        <f t="shared" si="5"/>
        <v>25887</v>
      </c>
      <c r="H70" s="30"/>
      <c r="I70" s="29"/>
      <c r="J70" s="31"/>
      <c r="K70" s="28">
        <f t="shared" ref="K70:K133" si="8">$K$5*C70</f>
        <v>0</v>
      </c>
      <c r="L70" s="28">
        <f t="shared" ref="L70:L133" si="9">C70*$L$5</f>
        <v>25887</v>
      </c>
    </row>
    <row r="71" spans="1:12" s="2" customFormat="1" ht="15" x14ac:dyDescent="0.25">
      <c r="A71" s="5" t="s">
        <v>75</v>
      </c>
      <c r="B71" s="5" t="s">
        <v>97</v>
      </c>
      <c r="C71" s="6">
        <v>1</v>
      </c>
      <c r="D71" s="27">
        <f t="shared" si="6"/>
        <v>25887</v>
      </c>
      <c r="E71" s="27">
        <f t="shared" si="7"/>
        <v>0</v>
      </c>
      <c r="F71" s="6">
        <v>0</v>
      </c>
      <c r="G71" s="6">
        <f t="shared" si="5"/>
        <v>25887</v>
      </c>
      <c r="H71" s="30"/>
      <c r="I71" s="29"/>
      <c r="J71" s="31"/>
      <c r="K71" s="28">
        <f t="shared" si="8"/>
        <v>0</v>
      </c>
      <c r="L71" s="28">
        <f t="shared" si="9"/>
        <v>25887</v>
      </c>
    </row>
    <row r="72" spans="1:12" s="2" customFormat="1" ht="15" x14ac:dyDescent="0.25">
      <c r="A72" s="5" t="s">
        <v>76</v>
      </c>
      <c r="B72" s="5" t="s">
        <v>97</v>
      </c>
      <c r="C72" s="6">
        <v>17</v>
      </c>
      <c r="D72" s="27">
        <f t="shared" si="6"/>
        <v>440079</v>
      </c>
      <c r="E72" s="27">
        <f t="shared" si="7"/>
        <v>0</v>
      </c>
      <c r="F72" s="6">
        <v>0</v>
      </c>
      <c r="G72" s="6">
        <f t="shared" si="5"/>
        <v>440079</v>
      </c>
      <c r="H72" s="30"/>
      <c r="I72" s="29"/>
      <c r="J72" s="31"/>
      <c r="K72" s="28">
        <f t="shared" si="8"/>
        <v>0</v>
      </c>
      <c r="L72" s="28">
        <f t="shared" si="9"/>
        <v>440079</v>
      </c>
    </row>
    <row r="73" spans="1:12" s="2" customFormat="1" ht="15" x14ac:dyDescent="0.25">
      <c r="A73" s="5" t="s">
        <v>77</v>
      </c>
      <c r="B73" s="5" t="s">
        <v>97</v>
      </c>
      <c r="C73" s="6">
        <v>1</v>
      </c>
      <c r="D73" s="27">
        <f t="shared" si="6"/>
        <v>25887</v>
      </c>
      <c r="E73" s="27">
        <f t="shared" si="7"/>
        <v>0</v>
      </c>
      <c r="F73" s="6">
        <v>0</v>
      </c>
      <c r="G73" s="6">
        <f t="shared" si="5"/>
        <v>25887</v>
      </c>
      <c r="H73" s="30"/>
      <c r="I73" s="29"/>
      <c r="J73" s="31"/>
      <c r="K73" s="28">
        <f t="shared" si="8"/>
        <v>0</v>
      </c>
      <c r="L73" s="28">
        <f t="shared" si="9"/>
        <v>25887</v>
      </c>
    </row>
    <row r="74" spans="1:12" s="2" customFormat="1" ht="15" x14ac:dyDescent="0.25">
      <c r="A74" s="5" t="s">
        <v>78</v>
      </c>
      <c r="B74" s="5" t="s">
        <v>97</v>
      </c>
      <c r="C74" s="6">
        <v>1</v>
      </c>
      <c r="D74" s="27">
        <f t="shared" si="6"/>
        <v>25887</v>
      </c>
      <c r="E74" s="27">
        <f t="shared" si="7"/>
        <v>0</v>
      </c>
      <c r="F74" s="6">
        <v>0</v>
      </c>
      <c r="G74" s="6">
        <f t="shared" si="5"/>
        <v>25887</v>
      </c>
      <c r="H74" s="30"/>
      <c r="I74" s="29"/>
      <c r="J74" s="31"/>
      <c r="K74" s="28">
        <f t="shared" si="8"/>
        <v>0</v>
      </c>
      <c r="L74" s="28">
        <f t="shared" si="9"/>
        <v>25887</v>
      </c>
    </row>
    <row r="75" spans="1:12" s="2" customFormat="1" ht="15" x14ac:dyDescent="0.25">
      <c r="A75" s="5" t="s">
        <v>79</v>
      </c>
      <c r="B75" s="5" t="s">
        <v>97</v>
      </c>
      <c r="C75" s="6">
        <v>1</v>
      </c>
      <c r="D75" s="27">
        <f t="shared" si="6"/>
        <v>25887</v>
      </c>
      <c r="E75" s="27">
        <f t="shared" si="7"/>
        <v>0</v>
      </c>
      <c r="F75" s="6">
        <v>0</v>
      </c>
      <c r="G75" s="6">
        <f t="shared" si="5"/>
        <v>25887</v>
      </c>
      <c r="H75" s="30"/>
      <c r="I75" s="29"/>
      <c r="J75" s="31"/>
      <c r="K75" s="28">
        <f t="shared" si="8"/>
        <v>0</v>
      </c>
      <c r="L75" s="28">
        <f t="shared" si="9"/>
        <v>25887</v>
      </c>
    </row>
    <row r="76" spans="1:12" s="2" customFormat="1" ht="15" x14ac:dyDescent="0.25">
      <c r="A76" s="5" t="s">
        <v>80</v>
      </c>
      <c r="B76" s="5" t="s">
        <v>97</v>
      </c>
      <c r="C76" s="6">
        <v>4</v>
      </c>
      <c r="D76" s="27">
        <f t="shared" si="6"/>
        <v>103548</v>
      </c>
      <c r="E76" s="27">
        <f t="shared" si="7"/>
        <v>0</v>
      </c>
      <c r="F76" s="6">
        <v>0</v>
      </c>
      <c r="G76" s="6">
        <f t="shared" si="5"/>
        <v>103548</v>
      </c>
      <c r="H76" s="30"/>
      <c r="I76" s="29"/>
      <c r="J76" s="31"/>
      <c r="K76" s="28">
        <f t="shared" si="8"/>
        <v>0</v>
      </c>
      <c r="L76" s="28">
        <f t="shared" si="9"/>
        <v>103548</v>
      </c>
    </row>
    <row r="77" spans="1:12" s="2" customFormat="1" ht="15" x14ac:dyDescent="0.25">
      <c r="A77" s="5" t="s">
        <v>81</v>
      </c>
      <c r="B77" s="5" t="s">
        <v>97</v>
      </c>
      <c r="C77" s="6">
        <v>4</v>
      </c>
      <c r="D77" s="27">
        <f t="shared" si="6"/>
        <v>103548</v>
      </c>
      <c r="E77" s="27">
        <f t="shared" si="7"/>
        <v>0</v>
      </c>
      <c r="F77" s="6">
        <v>0</v>
      </c>
      <c r="G77" s="6">
        <f t="shared" si="5"/>
        <v>103548</v>
      </c>
      <c r="H77" s="30"/>
      <c r="I77" s="29"/>
      <c r="J77" s="31"/>
      <c r="K77" s="28">
        <f t="shared" si="8"/>
        <v>0</v>
      </c>
      <c r="L77" s="28">
        <f t="shared" si="9"/>
        <v>103548</v>
      </c>
    </row>
    <row r="78" spans="1:12" s="2" customFormat="1" ht="15" x14ac:dyDescent="0.25">
      <c r="A78" s="5" t="s">
        <v>82</v>
      </c>
      <c r="B78" s="5" t="s">
        <v>97</v>
      </c>
      <c r="C78" s="6">
        <v>1</v>
      </c>
      <c r="D78" s="27">
        <f t="shared" si="6"/>
        <v>25887</v>
      </c>
      <c r="E78" s="27">
        <f t="shared" si="7"/>
        <v>0</v>
      </c>
      <c r="F78" s="6">
        <v>0</v>
      </c>
      <c r="G78" s="6">
        <f t="shared" si="5"/>
        <v>25887</v>
      </c>
      <c r="H78" s="30"/>
      <c r="I78" s="29"/>
      <c r="J78" s="31"/>
      <c r="K78" s="28">
        <f t="shared" si="8"/>
        <v>0</v>
      </c>
      <c r="L78" s="28">
        <f t="shared" si="9"/>
        <v>25887</v>
      </c>
    </row>
    <row r="79" spans="1:12" s="2" customFormat="1" ht="15" x14ac:dyDescent="0.25">
      <c r="A79" s="5" t="s">
        <v>83</v>
      </c>
      <c r="B79" s="5" t="s">
        <v>97</v>
      </c>
      <c r="C79" s="6">
        <v>1</v>
      </c>
      <c r="D79" s="27">
        <f t="shared" si="6"/>
        <v>25887</v>
      </c>
      <c r="E79" s="27">
        <f t="shared" si="7"/>
        <v>0</v>
      </c>
      <c r="F79" s="6">
        <v>0</v>
      </c>
      <c r="G79" s="6">
        <f t="shared" si="5"/>
        <v>25887</v>
      </c>
      <c r="H79" s="30"/>
      <c r="I79" s="29"/>
      <c r="J79" s="31"/>
      <c r="K79" s="28">
        <f t="shared" si="8"/>
        <v>0</v>
      </c>
      <c r="L79" s="28">
        <f t="shared" si="9"/>
        <v>25887</v>
      </c>
    </row>
    <row r="80" spans="1:12" s="2" customFormat="1" ht="15" x14ac:dyDescent="0.25">
      <c r="A80" s="5" t="s">
        <v>84</v>
      </c>
      <c r="B80" s="5" t="s">
        <v>97</v>
      </c>
      <c r="C80" s="6">
        <v>4</v>
      </c>
      <c r="D80" s="27">
        <f t="shared" si="6"/>
        <v>103548</v>
      </c>
      <c r="E80" s="27">
        <f t="shared" si="7"/>
        <v>0</v>
      </c>
      <c r="F80" s="6">
        <v>0</v>
      </c>
      <c r="G80" s="6">
        <f t="shared" si="5"/>
        <v>103548</v>
      </c>
      <c r="H80" s="30"/>
      <c r="I80" s="29"/>
      <c r="J80" s="31"/>
      <c r="K80" s="28">
        <f t="shared" si="8"/>
        <v>0</v>
      </c>
      <c r="L80" s="28">
        <f t="shared" si="9"/>
        <v>103548</v>
      </c>
    </row>
    <row r="81" spans="1:12" s="2" customFormat="1" ht="15" x14ac:dyDescent="0.25">
      <c r="A81" s="5" t="s">
        <v>85</v>
      </c>
      <c r="B81" s="5" t="s">
        <v>97</v>
      </c>
      <c r="C81" s="6">
        <v>1</v>
      </c>
      <c r="D81" s="27">
        <f t="shared" si="6"/>
        <v>25887</v>
      </c>
      <c r="E81" s="27">
        <f t="shared" si="7"/>
        <v>0</v>
      </c>
      <c r="F81" s="6">
        <v>0</v>
      </c>
      <c r="G81" s="6">
        <f t="shared" si="5"/>
        <v>25887</v>
      </c>
      <c r="H81" s="30"/>
      <c r="I81" s="29"/>
      <c r="J81" s="31"/>
      <c r="K81" s="28">
        <f t="shared" si="8"/>
        <v>0</v>
      </c>
      <c r="L81" s="28">
        <f t="shared" si="9"/>
        <v>25887</v>
      </c>
    </row>
    <row r="82" spans="1:12" s="2" customFormat="1" ht="15" x14ac:dyDescent="0.25">
      <c r="A82" s="5" t="s">
        <v>86</v>
      </c>
      <c r="B82" s="5" t="s">
        <v>97</v>
      </c>
      <c r="C82" s="6">
        <v>2</v>
      </c>
      <c r="D82" s="27">
        <f t="shared" si="6"/>
        <v>51774</v>
      </c>
      <c r="E82" s="27">
        <f t="shared" si="7"/>
        <v>0</v>
      </c>
      <c r="F82" s="6">
        <v>0</v>
      </c>
      <c r="G82" s="6">
        <f t="shared" si="5"/>
        <v>51774</v>
      </c>
      <c r="H82" s="30"/>
      <c r="I82" s="29"/>
      <c r="J82" s="31"/>
      <c r="K82" s="28">
        <f t="shared" si="8"/>
        <v>0</v>
      </c>
      <c r="L82" s="28">
        <f t="shared" si="9"/>
        <v>51774</v>
      </c>
    </row>
    <row r="83" spans="1:12" s="2" customFormat="1" ht="15" x14ac:dyDescent="0.25">
      <c r="A83" s="5" t="s">
        <v>87</v>
      </c>
      <c r="B83" s="5" t="s">
        <v>97</v>
      </c>
      <c r="C83" s="6">
        <v>2</v>
      </c>
      <c r="D83" s="27">
        <f t="shared" si="6"/>
        <v>51774</v>
      </c>
      <c r="E83" s="27">
        <f t="shared" si="7"/>
        <v>0</v>
      </c>
      <c r="F83" s="6">
        <v>0</v>
      </c>
      <c r="G83" s="6">
        <f t="shared" si="5"/>
        <v>51774</v>
      </c>
      <c r="H83" s="30"/>
      <c r="I83" s="29"/>
      <c r="J83" s="31"/>
      <c r="K83" s="28">
        <f t="shared" si="8"/>
        <v>0</v>
      </c>
      <c r="L83" s="28">
        <f t="shared" si="9"/>
        <v>51774</v>
      </c>
    </row>
    <row r="84" spans="1:12" s="2" customFormat="1" ht="15" x14ac:dyDescent="0.25">
      <c r="A84" s="5" t="s">
        <v>88</v>
      </c>
      <c r="B84" s="5" t="s">
        <v>97</v>
      </c>
      <c r="C84" s="6">
        <v>1</v>
      </c>
      <c r="D84" s="27">
        <f t="shared" si="6"/>
        <v>25887</v>
      </c>
      <c r="E84" s="27">
        <f t="shared" si="7"/>
        <v>0</v>
      </c>
      <c r="F84" s="6">
        <v>0</v>
      </c>
      <c r="G84" s="6">
        <f t="shared" si="5"/>
        <v>25887</v>
      </c>
      <c r="H84" s="30"/>
      <c r="I84" s="29"/>
      <c r="J84" s="31"/>
      <c r="K84" s="28">
        <f t="shared" si="8"/>
        <v>0</v>
      </c>
      <c r="L84" s="28">
        <f t="shared" si="9"/>
        <v>25887</v>
      </c>
    </row>
    <row r="85" spans="1:12" s="2" customFormat="1" ht="15" x14ac:dyDescent="0.25">
      <c r="A85" s="5" t="s">
        <v>89</v>
      </c>
      <c r="B85" s="5" t="s">
        <v>97</v>
      </c>
      <c r="C85" s="6">
        <v>6</v>
      </c>
      <c r="D85" s="27">
        <f t="shared" si="6"/>
        <v>155322</v>
      </c>
      <c r="E85" s="27">
        <f t="shared" si="7"/>
        <v>0</v>
      </c>
      <c r="F85" s="6">
        <v>0</v>
      </c>
      <c r="G85" s="6">
        <f t="shared" si="5"/>
        <v>155322</v>
      </c>
      <c r="H85" s="30"/>
      <c r="I85" s="29"/>
      <c r="J85" s="31"/>
      <c r="K85" s="28">
        <f t="shared" si="8"/>
        <v>0</v>
      </c>
      <c r="L85" s="28">
        <f t="shared" si="9"/>
        <v>155322</v>
      </c>
    </row>
    <row r="86" spans="1:12" s="2" customFormat="1" ht="15" x14ac:dyDescent="0.25">
      <c r="A86" s="5" t="s">
        <v>90</v>
      </c>
      <c r="B86" s="5" t="s">
        <v>97</v>
      </c>
      <c r="C86" s="6">
        <v>1</v>
      </c>
      <c r="D86" s="27">
        <f t="shared" si="6"/>
        <v>25887</v>
      </c>
      <c r="E86" s="27">
        <f t="shared" si="7"/>
        <v>0</v>
      </c>
      <c r="F86" s="6">
        <v>0</v>
      </c>
      <c r="G86" s="6">
        <f t="shared" si="5"/>
        <v>25887</v>
      </c>
      <c r="H86" s="30"/>
      <c r="I86" s="29"/>
      <c r="J86" s="31"/>
      <c r="K86" s="28">
        <f t="shared" si="8"/>
        <v>0</v>
      </c>
      <c r="L86" s="28">
        <f t="shared" si="9"/>
        <v>25887</v>
      </c>
    </row>
    <row r="87" spans="1:12" s="2" customFormat="1" ht="15" x14ac:dyDescent="0.25">
      <c r="A87" s="5" t="s">
        <v>91</v>
      </c>
      <c r="B87" s="5" t="s">
        <v>97</v>
      </c>
      <c r="C87" s="6">
        <v>1</v>
      </c>
      <c r="D87" s="27">
        <f t="shared" si="6"/>
        <v>25887</v>
      </c>
      <c r="E87" s="27">
        <f t="shared" si="7"/>
        <v>0</v>
      </c>
      <c r="F87" s="6">
        <v>0</v>
      </c>
      <c r="G87" s="6">
        <f t="shared" si="5"/>
        <v>25887</v>
      </c>
      <c r="H87" s="30"/>
      <c r="I87" s="29"/>
      <c r="J87" s="31"/>
      <c r="K87" s="28">
        <f t="shared" si="8"/>
        <v>0</v>
      </c>
      <c r="L87" s="28">
        <f t="shared" si="9"/>
        <v>25887</v>
      </c>
    </row>
    <row r="88" spans="1:12" s="2" customFormat="1" ht="15" x14ac:dyDescent="0.25">
      <c r="A88" s="5" t="s">
        <v>92</v>
      </c>
      <c r="B88" s="5" t="s">
        <v>97</v>
      </c>
      <c r="C88" s="6">
        <v>3</v>
      </c>
      <c r="D88" s="27">
        <f t="shared" si="6"/>
        <v>77661</v>
      </c>
      <c r="E88" s="27">
        <f t="shared" si="7"/>
        <v>0</v>
      </c>
      <c r="F88" s="6">
        <v>0</v>
      </c>
      <c r="G88" s="6">
        <f t="shared" si="5"/>
        <v>77661</v>
      </c>
      <c r="H88" s="30"/>
      <c r="I88" s="29"/>
      <c r="J88" s="31"/>
      <c r="K88" s="28">
        <f t="shared" si="8"/>
        <v>0</v>
      </c>
      <c r="L88" s="28">
        <f t="shared" si="9"/>
        <v>77661</v>
      </c>
    </row>
    <row r="89" spans="1:12" s="2" customFormat="1" ht="15" x14ac:dyDescent="0.25">
      <c r="A89" s="5" t="s">
        <v>93</v>
      </c>
      <c r="B89" s="5" t="s">
        <v>97</v>
      </c>
      <c r="C89" s="6">
        <v>3</v>
      </c>
      <c r="D89" s="27">
        <f t="shared" si="6"/>
        <v>77661</v>
      </c>
      <c r="E89" s="27">
        <f t="shared" si="7"/>
        <v>0</v>
      </c>
      <c r="F89" s="6">
        <v>0</v>
      </c>
      <c r="G89" s="6">
        <f t="shared" si="5"/>
        <v>77661</v>
      </c>
      <c r="H89" s="30"/>
      <c r="I89" s="29"/>
      <c r="J89" s="31"/>
      <c r="K89" s="28">
        <f t="shared" si="8"/>
        <v>0</v>
      </c>
      <c r="L89" s="28">
        <f t="shared" si="9"/>
        <v>77661</v>
      </c>
    </row>
    <row r="90" spans="1:12" s="2" customFormat="1" ht="15" x14ac:dyDescent="0.25">
      <c r="A90" s="5" t="s">
        <v>94</v>
      </c>
      <c r="B90" s="5" t="s">
        <v>97</v>
      </c>
      <c r="C90" s="6">
        <v>2</v>
      </c>
      <c r="D90" s="27">
        <f t="shared" si="6"/>
        <v>51774</v>
      </c>
      <c r="E90" s="27">
        <f t="shared" si="7"/>
        <v>0</v>
      </c>
      <c r="F90" s="6">
        <v>0</v>
      </c>
      <c r="G90" s="6">
        <f t="shared" si="5"/>
        <v>51774</v>
      </c>
      <c r="H90" s="30"/>
      <c r="I90" s="29"/>
      <c r="J90" s="31"/>
      <c r="K90" s="28">
        <f t="shared" si="8"/>
        <v>0</v>
      </c>
      <c r="L90" s="28">
        <f t="shared" si="9"/>
        <v>51774</v>
      </c>
    </row>
    <row r="91" spans="1:12" s="2" customFormat="1" ht="15" x14ac:dyDescent="0.25">
      <c r="A91" s="5" t="s">
        <v>95</v>
      </c>
      <c r="B91" s="5" t="s">
        <v>97</v>
      </c>
      <c r="C91" s="6">
        <v>1</v>
      </c>
      <c r="D91" s="27">
        <f t="shared" si="6"/>
        <v>25887</v>
      </c>
      <c r="E91" s="27">
        <f t="shared" si="7"/>
        <v>0</v>
      </c>
      <c r="F91" s="6">
        <v>0</v>
      </c>
      <c r="G91" s="6">
        <f t="shared" si="5"/>
        <v>25887</v>
      </c>
      <c r="H91" s="30"/>
      <c r="I91" s="29"/>
      <c r="J91" s="31"/>
      <c r="K91" s="28">
        <f t="shared" si="8"/>
        <v>0</v>
      </c>
      <c r="L91" s="28">
        <f t="shared" si="9"/>
        <v>25887</v>
      </c>
    </row>
    <row r="92" spans="1:12" s="2" customFormat="1" ht="15" x14ac:dyDescent="0.25">
      <c r="A92" s="5" t="s">
        <v>96</v>
      </c>
      <c r="B92" s="5" t="s">
        <v>97</v>
      </c>
      <c r="C92" s="6">
        <v>1</v>
      </c>
      <c r="D92" s="27">
        <f t="shared" si="6"/>
        <v>25887</v>
      </c>
      <c r="E92" s="27">
        <f t="shared" si="7"/>
        <v>0</v>
      </c>
      <c r="F92" s="6">
        <v>0</v>
      </c>
      <c r="G92" s="6">
        <f t="shared" si="5"/>
        <v>25887</v>
      </c>
      <c r="H92" s="30"/>
      <c r="I92" s="29"/>
      <c r="J92" s="31"/>
      <c r="K92" s="28">
        <f t="shared" si="8"/>
        <v>0</v>
      </c>
      <c r="L92" s="28">
        <f t="shared" si="9"/>
        <v>25887</v>
      </c>
    </row>
    <row r="93" spans="1:12" s="2" customFormat="1" ht="15" x14ac:dyDescent="0.25">
      <c r="A93" s="5" t="s">
        <v>97</v>
      </c>
      <c r="B93" s="5" t="s">
        <v>97</v>
      </c>
      <c r="C93" s="6">
        <v>95</v>
      </c>
      <c r="D93" s="27">
        <f>IF(I93=1,0,L93)</f>
        <v>2459265</v>
      </c>
      <c r="E93" s="27">
        <f>IF(I93=1,K93,0)</f>
        <v>0</v>
      </c>
      <c r="F93" s="6">
        <v>0</v>
      </c>
      <c r="G93" s="6">
        <f>D93+E93+F93</f>
        <v>2459265</v>
      </c>
      <c r="H93" s="30"/>
      <c r="I93" s="29"/>
      <c r="J93" s="31"/>
      <c r="K93" s="28">
        <f t="shared" si="8"/>
        <v>0</v>
      </c>
      <c r="L93" s="28">
        <f t="shared" si="9"/>
        <v>2459265</v>
      </c>
    </row>
    <row r="94" spans="1:12" s="2" customFormat="1" ht="15" x14ac:dyDescent="0.25">
      <c r="A94" s="5" t="s">
        <v>98</v>
      </c>
      <c r="B94" s="5" t="s">
        <v>97</v>
      </c>
      <c r="C94" s="6">
        <v>1</v>
      </c>
      <c r="D94" s="27">
        <f t="shared" si="6"/>
        <v>25887</v>
      </c>
      <c r="E94" s="27">
        <f t="shared" si="7"/>
        <v>0</v>
      </c>
      <c r="F94" s="6">
        <v>0</v>
      </c>
      <c r="G94" s="6">
        <f t="shared" ref="G94:G126" si="10">D94+E94+F94</f>
        <v>25887</v>
      </c>
      <c r="H94" s="30"/>
      <c r="I94" s="29"/>
      <c r="J94" s="31"/>
      <c r="K94" s="28">
        <f t="shared" si="8"/>
        <v>0</v>
      </c>
      <c r="L94" s="28">
        <f t="shared" si="9"/>
        <v>25887</v>
      </c>
    </row>
    <row r="95" spans="1:12" s="2" customFormat="1" ht="15" x14ac:dyDescent="0.25">
      <c r="A95" s="5" t="s">
        <v>99</v>
      </c>
      <c r="B95" s="5" t="s">
        <v>97</v>
      </c>
      <c r="C95" s="6">
        <v>1</v>
      </c>
      <c r="D95" s="27">
        <f t="shared" si="6"/>
        <v>25887</v>
      </c>
      <c r="E95" s="27">
        <f t="shared" si="7"/>
        <v>0</v>
      </c>
      <c r="F95" s="6">
        <v>0</v>
      </c>
      <c r="G95" s="6">
        <f t="shared" si="10"/>
        <v>25887</v>
      </c>
      <c r="H95" s="30"/>
      <c r="I95" s="29"/>
      <c r="J95" s="31"/>
      <c r="K95" s="28">
        <f t="shared" si="8"/>
        <v>0</v>
      </c>
      <c r="L95" s="28">
        <f t="shared" si="9"/>
        <v>25887</v>
      </c>
    </row>
    <row r="96" spans="1:12" s="2" customFormat="1" ht="15" x14ac:dyDescent="0.25">
      <c r="A96" s="5" t="s">
        <v>100</v>
      </c>
      <c r="B96" s="5" t="s">
        <v>97</v>
      </c>
      <c r="C96" s="6">
        <v>1</v>
      </c>
      <c r="D96" s="27">
        <f t="shared" si="6"/>
        <v>25887</v>
      </c>
      <c r="E96" s="27">
        <f t="shared" si="7"/>
        <v>0</v>
      </c>
      <c r="F96" s="6">
        <v>0</v>
      </c>
      <c r="G96" s="6">
        <f t="shared" si="10"/>
        <v>25887</v>
      </c>
      <c r="H96" s="30"/>
      <c r="I96" s="29"/>
      <c r="J96" s="31"/>
      <c r="K96" s="28">
        <f t="shared" si="8"/>
        <v>0</v>
      </c>
      <c r="L96" s="28">
        <f t="shared" si="9"/>
        <v>25887</v>
      </c>
    </row>
    <row r="97" spans="1:12" s="2" customFormat="1" ht="15" x14ac:dyDescent="0.25">
      <c r="A97" s="5" t="s">
        <v>101</v>
      </c>
      <c r="B97" s="5" t="s">
        <v>97</v>
      </c>
      <c r="C97" s="6">
        <v>2</v>
      </c>
      <c r="D97" s="27">
        <f t="shared" ref="D97:D126" si="11">IF(I97=1,0,L97)</f>
        <v>51774</v>
      </c>
      <c r="E97" s="27">
        <f t="shared" ref="E97:E126" si="12">IF(I97=1,K97,0)</f>
        <v>0</v>
      </c>
      <c r="F97" s="6">
        <v>0</v>
      </c>
      <c r="G97" s="6">
        <f t="shared" si="10"/>
        <v>51774</v>
      </c>
      <c r="H97" s="30"/>
      <c r="I97" s="29"/>
      <c r="J97" s="31"/>
      <c r="K97" s="28">
        <f t="shared" si="8"/>
        <v>0</v>
      </c>
      <c r="L97" s="28">
        <f t="shared" si="9"/>
        <v>51774</v>
      </c>
    </row>
    <row r="98" spans="1:12" s="2" customFormat="1" ht="15" x14ac:dyDescent="0.25">
      <c r="A98" s="5" t="s">
        <v>102</v>
      </c>
      <c r="B98" s="5" t="s">
        <v>97</v>
      </c>
      <c r="C98" s="6">
        <v>1</v>
      </c>
      <c r="D98" s="27">
        <f t="shared" si="11"/>
        <v>25887</v>
      </c>
      <c r="E98" s="27">
        <f t="shared" si="12"/>
        <v>0</v>
      </c>
      <c r="F98" s="6">
        <v>0</v>
      </c>
      <c r="G98" s="6">
        <f t="shared" si="10"/>
        <v>25887</v>
      </c>
      <c r="H98" s="30"/>
      <c r="I98" s="29"/>
      <c r="J98" s="31"/>
      <c r="K98" s="28">
        <f t="shared" si="8"/>
        <v>0</v>
      </c>
      <c r="L98" s="28">
        <f t="shared" si="9"/>
        <v>25887</v>
      </c>
    </row>
    <row r="99" spans="1:12" s="2" customFormat="1" ht="15" x14ac:dyDescent="0.25">
      <c r="A99" s="5" t="s">
        <v>103</v>
      </c>
      <c r="B99" s="5" t="s">
        <v>97</v>
      </c>
      <c r="C99" s="6">
        <v>1</v>
      </c>
      <c r="D99" s="27">
        <f t="shared" si="11"/>
        <v>25887</v>
      </c>
      <c r="E99" s="27">
        <f t="shared" si="12"/>
        <v>0</v>
      </c>
      <c r="F99" s="6">
        <v>0</v>
      </c>
      <c r="G99" s="6">
        <f t="shared" si="10"/>
        <v>25887</v>
      </c>
      <c r="H99" s="30"/>
      <c r="I99" s="29"/>
      <c r="J99" s="31"/>
      <c r="K99" s="28">
        <f t="shared" si="8"/>
        <v>0</v>
      </c>
      <c r="L99" s="28">
        <f t="shared" si="9"/>
        <v>25887</v>
      </c>
    </row>
    <row r="100" spans="1:12" s="2" customFormat="1" ht="15" x14ac:dyDescent="0.25">
      <c r="A100" s="5" t="s">
        <v>104</v>
      </c>
      <c r="B100" s="5" t="s">
        <v>97</v>
      </c>
      <c r="C100" s="6">
        <v>3</v>
      </c>
      <c r="D100" s="27">
        <f t="shared" si="11"/>
        <v>77661</v>
      </c>
      <c r="E100" s="27">
        <f t="shared" si="12"/>
        <v>0</v>
      </c>
      <c r="F100" s="6">
        <v>0</v>
      </c>
      <c r="G100" s="6">
        <f t="shared" si="10"/>
        <v>77661</v>
      </c>
      <c r="H100" s="30"/>
      <c r="I100" s="29"/>
      <c r="J100" s="31"/>
      <c r="K100" s="28">
        <f t="shared" si="8"/>
        <v>0</v>
      </c>
      <c r="L100" s="28">
        <f t="shared" si="9"/>
        <v>77661</v>
      </c>
    </row>
    <row r="101" spans="1:12" s="2" customFormat="1" ht="15" x14ac:dyDescent="0.25">
      <c r="A101" s="5" t="s">
        <v>105</v>
      </c>
      <c r="B101" s="5" t="s">
        <v>97</v>
      </c>
      <c r="C101" s="6">
        <v>1</v>
      </c>
      <c r="D101" s="27">
        <f t="shared" si="11"/>
        <v>25887</v>
      </c>
      <c r="E101" s="27">
        <f t="shared" si="12"/>
        <v>0</v>
      </c>
      <c r="F101" s="6">
        <v>0</v>
      </c>
      <c r="G101" s="6">
        <f t="shared" si="10"/>
        <v>25887</v>
      </c>
      <c r="H101" s="30"/>
      <c r="I101" s="29"/>
      <c r="J101" s="31"/>
      <c r="K101" s="28">
        <f t="shared" si="8"/>
        <v>0</v>
      </c>
      <c r="L101" s="28">
        <f t="shared" si="9"/>
        <v>25887</v>
      </c>
    </row>
    <row r="102" spans="1:12" s="2" customFormat="1" ht="15" x14ac:dyDescent="0.25">
      <c r="A102" s="5" t="s">
        <v>106</v>
      </c>
      <c r="B102" s="5" t="s">
        <v>97</v>
      </c>
      <c r="C102" s="6">
        <v>1</v>
      </c>
      <c r="D102" s="27">
        <f t="shared" si="11"/>
        <v>25887</v>
      </c>
      <c r="E102" s="27">
        <f t="shared" si="12"/>
        <v>0</v>
      </c>
      <c r="F102" s="6">
        <v>0</v>
      </c>
      <c r="G102" s="6">
        <f t="shared" si="10"/>
        <v>25887</v>
      </c>
      <c r="H102" s="30"/>
      <c r="I102" s="29"/>
      <c r="J102" s="31"/>
      <c r="K102" s="28">
        <f t="shared" si="8"/>
        <v>0</v>
      </c>
      <c r="L102" s="28">
        <f t="shared" si="9"/>
        <v>25887</v>
      </c>
    </row>
    <row r="103" spans="1:12" s="2" customFormat="1" ht="15" x14ac:dyDescent="0.25">
      <c r="A103" s="5" t="s">
        <v>107</v>
      </c>
      <c r="B103" s="5" t="s">
        <v>97</v>
      </c>
      <c r="C103" s="6">
        <v>2</v>
      </c>
      <c r="D103" s="27">
        <f t="shared" si="11"/>
        <v>51774</v>
      </c>
      <c r="E103" s="27">
        <f t="shared" si="12"/>
        <v>0</v>
      </c>
      <c r="F103" s="6">
        <v>0</v>
      </c>
      <c r="G103" s="6">
        <f t="shared" si="10"/>
        <v>51774</v>
      </c>
      <c r="H103" s="30"/>
      <c r="I103" s="29"/>
      <c r="J103" s="31"/>
      <c r="K103" s="28">
        <f t="shared" si="8"/>
        <v>0</v>
      </c>
      <c r="L103" s="28">
        <f t="shared" si="9"/>
        <v>51774</v>
      </c>
    </row>
    <row r="104" spans="1:12" s="2" customFormat="1" ht="15" x14ac:dyDescent="0.25">
      <c r="A104" s="5" t="s">
        <v>108</v>
      </c>
      <c r="B104" s="5" t="s">
        <v>97</v>
      </c>
      <c r="C104" s="6">
        <v>1</v>
      </c>
      <c r="D104" s="27">
        <f t="shared" si="11"/>
        <v>25887</v>
      </c>
      <c r="E104" s="27">
        <f t="shared" si="12"/>
        <v>0</v>
      </c>
      <c r="F104" s="6">
        <v>0</v>
      </c>
      <c r="G104" s="6">
        <f t="shared" si="10"/>
        <v>25887</v>
      </c>
      <c r="H104" s="30"/>
      <c r="I104" s="29"/>
      <c r="J104" s="31"/>
      <c r="K104" s="28">
        <f t="shared" si="8"/>
        <v>0</v>
      </c>
      <c r="L104" s="28">
        <f t="shared" si="9"/>
        <v>25887</v>
      </c>
    </row>
    <row r="105" spans="1:12" s="2" customFormat="1" ht="15" x14ac:dyDescent="0.25">
      <c r="A105" s="5" t="s">
        <v>109</v>
      </c>
      <c r="B105" s="5" t="s">
        <v>97</v>
      </c>
      <c r="C105" s="6">
        <v>1</v>
      </c>
      <c r="D105" s="27">
        <f t="shared" si="11"/>
        <v>25887</v>
      </c>
      <c r="E105" s="27">
        <f t="shared" si="12"/>
        <v>0</v>
      </c>
      <c r="F105" s="6">
        <v>0</v>
      </c>
      <c r="G105" s="6">
        <f t="shared" si="10"/>
        <v>25887</v>
      </c>
      <c r="H105" s="30"/>
      <c r="I105" s="29"/>
      <c r="J105" s="31"/>
      <c r="K105" s="28">
        <f t="shared" si="8"/>
        <v>0</v>
      </c>
      <c r="L105" s="28">
        <f t="shared" si="9"/>
        <v>25887</v>
      </c>
    </row>
    <row r="106" spans="1:12" s="2" customFormat="1" ht="15" x14ac:dyDescent="0.25">
      <c r="A106" s="5" t="s">
        <v>110</v>
      </c>
      <c r="B106" s="5" t="s">
        <v>97</v>
      </c>
      <c r="C106" s="6">
        <v>1</v>
      </c>
      <c r="D106" s="27">
        <f t="shared" si="11"/>
        <v>25887</v>
      </c>
      <c r="E106" s="27">
        <f t="shared" si="12"/>
        <v>0</v>
      </c>
      <c r="F106" s="6">
        <v>0</v>
      </c>
      <c r="G106" s="6">
        <f t="shared" si="10"/>
        <v>25887</v>
      </c>
      <c r="H106" s="30"/>
      <c r="I106" s="29"/>
      <c r="J106" s="31"/>
      <c r="K106" s="28">
        <f t="shared" si="8"/>
        <v>0</v>
      </c>
      <c r="L106" s="28">
        <f t="shared" si="9"/>
        <v>25887</v>
      </c>
    </row>
    <row r="107" spans="1:12" s="2" customFormat="1" ht="15" x14ac:dyDescent="0.25">
      <c r="A107" s="5" t="s">
        <v>111</v>
      </c>
      <c r="B107" s="5" t="s">
        <v>97</v>
      </c>
      <c r="C107" s="6">
        <v>1</v>
      </c>
      <c r="D107" s="27">
        <f t="shared" si="11"/>
        <v>25887</v>
      </c>
      <c r="E107" s="27">
        <f t="shared" si="12"/>
        <v>0</v>
      </c>
      <c r="F107" s="6">
        <v>0</v>
      </c>
      <c r="G107" s="6">
        <f t="shared" si="10"/>
        <v>25887</v>
      </c>
      <c r="H107" s="30"/>
      <c r="I107" s="29"/>
      <c r="J107" s="31"/>
      <c r="K107" s="28">
        <f t="shared" si="8"/>
        <v>0</v>
      </c>
      <c r="L107" s="28">
        <f t="shared" si="9"/>
        <v>25887</v>
      </c>
    </row>
    <row r="108" spans="1:12" s="2" customFormat="1" ht="15" x14ac:dyDescent="0.25">
      <c r="A108" s="5" t="s">
        <v>112</v>
      </c>
      <c r="B108" s="5" t="s">
        <v>97</v>
      </c>
      <c r="C108" s="6">
        <v>1</v>
      </c>
      <c r="D108" s="27">
        <f t="shared" si="11"/>
        <v>25887</v>
      </c>
      <c r="E108" s="27">
        <f t="shared" si="12"/>
        <v>0</v>
      </c>
      <c r="F108" s="6">
        <v>0</v>
      </c>
      <c r="G108" s="6">
        <f t="shared" si="10"/>
        <v>25887</v>
      </c>
      <c r="H108" s="30"/>
      <c r="I108" s="29"/>
      <c r="J108" s="31"/>
      <c r="K108" s="28">
        <f t="shared" si="8"/>
        <v>0</v>
      </c>
      <c r="L108" s="28">
        <f t="shared" si="9"/>
        <v>25887</v>
      </c>
    </row>
    <row r="109" spans="1:12" s="2" customFormat="1" ht="15" x14ac:dyDescent="0.25">
      <c r="A109" s="5" t="s">
        <v>113</v>
      </c>
      <c r="B109" s="5" t="s">
        <v>97</v>
      </c>
      <c r="C109" s="6">
        <v>1</v>
      </c>
      <c r="D109" s="27">
        <f t="shared" si="11"/>
        <v>25887</v>
      </c>
      <c r="E109" s="27">
        <f t="shared" si="12"/>
        <v>0</v>
      </c>
      <c r="F109" s="6">
        <v>0</v>
      </c>
      <c r="G109" s="6">
        <f t="shared" si="10"/>
        <v>25887</v>
      </c>
      <c r="H109" s="30"/>
      <c r="I109" s="29"/>
      <c r="J109" s="31"/>
      <c r="K109" s="28">
        <f t="shared" si="8"/>
        <v>0</v>
      </c>
      <c r="L109" s="28">
        <f t="shared" si="9"/>
        <v>25887</v>
      </c>
    </row>
    <row r="110" spans="1:12" s="2" customFormat="1" ht="15" x14ac:dyDescent="0.25">
      <c r="A110" s="5" t="s">
        <v>114</v>
      </c>
      <c r="B110" s="5" t="s">
        <v>97</v>
      </c>
      <c r="C110" s="6">
        <v>13</v>
      </c>
      <c r="D110" s="27">
        <f t="shared" si="11"/>
        <v>336531</v>
      </c>
      <c r="E110" s="27">
        <f t="shared" si="12"/>
        <v>0</v>
      </c>
      <c r="F110" s="6">
        <v>0</v>
      </c>
      <c r="G110" s="6">
        <f t="shared" si="10"/>
        <v>336531</v>
      </c>
      <c r="H110" s="30"/>
      <c r="I110" s="29"/>
      <c r="J110" s="31"/>
      <c r="K110" s="28">
        <f t="shared" si="8"/>
        <v>0</v>
      </c>
      <c r="L110" s="28">
        <f t="shared" si="9"/>
        <v>336531</v>
      </c>
    </row>
    <row r="111" spans="1:12" s="2" customFormat="1" ht="15" x14ac:dyDescent="0.25">
      <c r="A111" s="5" t="s">
        <v>115</v>
      </c>
      <c r="B111" s="5" t="s">
        <v>97</v>
      </c>
      <c r="C111" s="6">
        <v>4</v>
      </c>
      <c r="D111" s="27">
        <f t="shared" si="11"/>
        <v>103548</v>
      </c>
      <c r="E111" s="27">
        <f t="shared" si="12"/>
        <v>0</v>
      </c>
      <c r="F111" s="6">
        <v>0</v>
      </c>
      <c r="G111" s="6">
        <f t="shared" si="10"/>
        <v>103548</v>
      </c>
      <c r="H111" s="30"/>
      <c r="I111" s="29"/>
      <c r="J111" s="31"/>
      <c r="K111" s="28">
        <f t="shared" si="8"/>
        <v>0</v>
      </c>
      <c r="L111" s="28">
        <f t="shared" si="9"/>
        <v>103548</v>
      </c>
    </row>
    <row r="112" spans="1:12" s="2" customFormat="1" ht="15" x14ac:dyDescent="0.25">
      <c r="A112" s="5" t="s">
        <v>116</v>
      </c>
      <c r="B112" s="5" t="s">
        <v>97</v>
      </c>
      <c r="C112" s="6">
        <v>2</v>
      </c>
      <c r="D112" s="27">
        <f t="shared" si="11"/>
        <v>51774</v>
      </c>
      <c r="E112" s="27">
        <f t="shared" si="12"/>
        <v>0</v>
      </c>
      <c r="F112" s="6">
        <v>0</v>
      </c>
      <c r="G112" s="6">
        <f t="shared" si="10"/>
        <v>51774</v>
      </c>
      <c r="H112" s="30"/>
      <c r="I112" s="29"/>
      <c r="J112" s="31"/>
      <c r="K112" s="28">
        <f t="shared" si="8"/>
        <v>0</v>
      </c>
      <c r="L112" s="28">
        <f t="shared" si="9"/>
        <v>51774</v>
      </c>
    </row>
    <row r="113" spans="1:12" s="2" customFormat="1" ht="15" x14ac:dyDescent="0.25">
      <c r="A113" s="5" t="s">
        <v>117</v>
      </c>
      <c r="B113" s="5" t="s">
        <v>97</v>
      </c>
      <c r="C113" s="6">
        <v>3</v>
      </c>
      <c r="D113" s="27">
        <f t="shared" si="11"/>
        <v>77661</v>
      </c>
      <c r="E113" s="27">
        <f t="shared" si="12"/>
        <v>0</v>
      </c>
      <c r="F113" s="6">
        <v>0</v>
      </c>
      <c r="G113" s="6">
        <f t="shared" si="10"/>
        <v>77661</v>
      </c>
      <c r="H113" s="30"/>
      <c r="I113" s="29"/>
      <c r="J113" s="31"/>
      <c r="K113" s="28">
        <f t="shared" si="8"/>
        <v>0</v>
      </c>
      <c r="L113" s="28">
        <f t="shared" si="9"/>
        <v>77661</v>
      </c>
    </row>
    <row r="114" spans="1:12" s="2" customFormat="1" ht="15" x14ac:dyDescent="0.25">
      <c r="A114" s="5" t="s">
        <v>118</v>
      </c>
      <c r="B114" s="5" t="s">
        <v>97</v>
      </c>
      <c r="C114" s="6">
        <v>1</v>
      </c>
      <c r="D114" s="27">
        <f t="shared" si="11"/>
        <v>25887</v>
      </c>
      <c r="E114" s="27">
        <f t="shared" si="12"/>
        <v>0</v>
      </c>
      <c r="F114" s="6">
        <v>0</v>
      </c>
      <c r="G114" s="6">
        <f t="shared" si="10"/>
        <v>25887</v>
      </c>
      <c r="H114" s="30"/>
      <c r="I114" s="29"/>
      <c r="J114" s="31"/>
      <c r="K114" s="28">
        <f t="shared" si="8"/>
        <v>0</v>
      </c>
      <c r="L114" s="28">
        <f t="shared" si="9"/>
        <v>25887</v>
      </c>
    </row>
    <row r="115" spans="1:12" s="2" customFormat="1" ht="15" x14ac:dyDescent="0.25">
      <c r="A115" s="5" t="s">
        <v>119</v>
      </c>
      <c r="B115" s="5" t="s">
        <v>97</v>
      </c>
      <c r="C115" s="6">
        <v>3</v>
      </c>
      <c r="D115" s="27">
        <f t="shared" si="11"/>
        <v>77661</v>
      </c>
      <c r="E115" s="27">
        <f t="shared" si="12"/>
        <v>0</v>
      </c>
      <c r="F115" s="6">
        <v>0</v>
      </c>
      <c r="G115" s="6">
        <f t="shared" si="10"/>
        <v>77661</v>
      </c>
      <c r="H115" s="30"/>
      <c r="I115" s="29"/>
      <c r="J115" s="31"/>
      <c r="K115" s="28">
        <f t="shared" si="8"/>
        <v>0</v>
      </c>
      <c r="L115" s="28">
        <f t="shared" si="9"/>
        <v>77661</v>
      </c>
    </row>
    <row r="116" spans="1:12" s="2" customFormat="1" ht="15" x14ac:dyDescent="0.25">
      <c r="A116" s="5" t="s">
        <v>120</v>
      </c>
      <c r="B116" s="5" t="s">
        <v>97</v>
      </c>
      <c r="C116" s="6">
        <v>6</v>
      </c>
      <c r="D116" s="27">
        <f t="shared" si="11"/>
        <v>155322</v>
      </c>
      <c r="E116" s="27">
        <f t="shared" si="12"/>
        <v>0</v>
      </c>
      <c r="F116" s="6">
        <v>0</v>
      </c>
      <c r="G116" s="6">
        <f t="shared" si="10"/>
        <v>155322</v>
      </c>
      <c r="H116" s="30"/>
      <c r="I116" s="29"/>
      <c r="J116" s="31"/>
      <c r="K116" s="28">
        <f t="shared" si="8"/>
        <v>0</v>
      </c>
      <c r="L116" s="28">
        <f t="shared" si="9"/>
        <v>155322</v>
      </c>
    </row>
    <row r="117" spans="1:12" s="2" customFormat="1" ht="15" x14ac:dyDescent="0.25">
      <c r="A117" s="5" t="s">
        <v>121</v>
      </c>
      <c r="B117" s="5" t="s">
        <v>97</v>
      </c>
      <c r="C117" s="6">
        <v>18</v>
      </c>
      <c r="D117" s="27">
        <f t="shared" si="11"/>
        <v>465966</v>
      </c>
      <c r="E117" s="27">
        <f t="shared" si="12"/>
        <v>0</v>
      </c>
      <c r="F117" s="6">
        <v>0</v>
      </c>
      <c r="G117" s="6">
        <f t="shared" si="10"/>
        <v>465966</v>
      </c>
      <c r="H117" s="30"/>
      <c r="I117" s="29"/>
      <c r="J117" s="31"/>
      <c r="K117" s="28">
        <f t="shared" si="8"/>
        <v>0</v>
      </c>
      <c r="L117" s="28">
        <f t="shared" si="9"/>
        <v>465966</v>
      </c>
    </row>
    <row r="118" spans="1:12" s="2" customFormat="1" ht="15" x14ac:dyDescent="0.25">
      <c r="A118" s="5" t="s">
        <v>122</v>
      </c>
      <c r="B118" s="5" t="s">
        <v>97</v>
      </c>
      <c r="C118" s="6">
        <v>1</v>
      </c>
      <c r="D118" s="27">
        <f t="shared" si="11"/>
        <v>25887</v>
      </c>
      <c r="E118" s="27">
        <f t="shared" si="12"/>
        <v>0</v>
      </c>
      <c r="F118" s="6">
        <v>0</v>
      </c>
      <c r="G118" s="6">
        <f t="shared" si="10"/>
        <v>25887</v>
      </c>
      <c r="H118" s="30"/>
      <c r="I118" s="29"/>
      <c r="J118" s="31"/>
      <c r="K118" s="28">
        <f t="shared" si="8"/>
        <v>0</v>
      </c>
      <c r="L118" s="28">
        <f t="shared" si="9"/>
        <v>25887</v>
      </c>
    </row>
    <row r="119" spans="1:12" s="2" customFormat="1" ht="15" x14ac:dyDescent="0.25">
      <c r="A119" s="5" t="s">
        <v>123</v>
      </c>
      <c r="B119" s="5" t="s">
        <v>97</v>
      </c>
      <c r="C119" s="6">
        <v>1</v>
      </c>
      <c r="D119" s="27">
        <f t="shared" si="11"/>
        <v>25887</v>
      </c>
      <c r="E119" s="27">
        <f t="shared" si="12"/>
        <v>0</v>
      </c>
      <c r="F119" s="6">
        <v>0</v>
      </c>
      <c r="G119" s="6">
        <f t="shared" si="10"/>
        <v>25887</v>
      </c>
      <c r="H119" s="30"/>
      <c r="I119" s="29"/>
      <c r="J119" s="31"/>
      <c r="K119" s="28">
        <f t="shared" si="8"/>
        <v>0</v>
      </c>
      <c r="L119" s="28">
        <f t="shared" si="9"/>
        <v>25887</v>
      </c>
    </row>
    <row r="120" spans="1:12" s="2" customFormat="1" ht="15" x14ac:dyDescent="0.25">
      <c r="A120" s="5" t="s">
        <v>124</v>
      </c>
      <c r="B120" s="5" t="s">
        <v>97</v>
      </c>
      <c r="C120" s="6">
        <v>2</v>
      </c>
      <c r="D120" s="27">
        <f t="shared" si="11"/>
        <v>51774</v>
      </c>
      <c r="E120" s="27">
        <f t="shared" si="12"/>
        <v>0</v>
      </c>
      <c r="F120" s="6">
        <v>0</v>
      </c>
      <c r="G120" s="6">
        <f t="shared" si="10"/>
        <v>51774</v>
      </c>
      <c r="H120" s="30"/>
      <c r="I120" s="29"/>
      <c r="J120" s="31"/>
      <c r="K120" s="28">
        <f t="shared" si="8"/>
        <v>0</v>
      </c>
      <c r="L120" s="28">
        <f t="shared" si="9"/>
        <v>51774</v>
      </c>
    </row>
    <row r="121" spans="1:12" s="2" customFormat="1" ht="15" x14ac:dyDescent="0.25">
      <c r="A121" s="5" t="s">
        <v>125</v>
      </c>
      <c r="B121" s="5" t="s">
        <v>97</v>
      </c>
      <c r="C121" s="6">
        <v>3</v>
      </c>
      <c r="D121" s="27">
        <f t="shared" si="11"/>
        <v>77661</v>
      </c>
      <c r="E121" s="27">
        <f t="shared" si="12"/>
        <v>0</v>
      </c>
      <c r="F121" s="6">
        <v>0</v>
      </c>
      <c r="G121" s="6">
        <f t="shared" si="10"/>
        <v>77661</v>
      </c>
      <c r="H121" s="30"/>
      <c r="I121" s="29"/>
      <c r="J121" s="31"/>
      <c r="K121" s="28">
        <f t="shared" si="8"/>
        <v>0</v>
      </c>
      <c r="L121" s="28">
        <f t="shared" si="9"/>
        <v>77661</v>
      </c>
    </row>
    <row r="122" spans="1:12" s="2" customFormat="1" ht="15" x14ac:dyDescent="0.25">
      <c r="A122" s="5" t="s">
        <v>126</v>
      </c>
      <c r="B122" s="5" t="s">
        <v>97</v>
      </c>
      <c r="C122" s="6">
        <v>1</v>
      </c>
      <c r="D122" s="27">
        <f t="shared" si="11"/>
        <v>25887</v>
      </c>
      <c r="E122" s="27">
        <f t="shared" si="12"/>
        <v>0</v>
      </c>
      <c r="F122" s="6">
        <v>0</v>
      </c>
      <c r="G122" s="6">
        <f t="shared" si="10"/>
        <v>25887</v>
      </c>
      <c r="H122" s="30"/>
      <c r="I122" s="29"/>
      <c r="J122" s="31"/>
      <c r="K122" s="28">
        <f t="shared" si="8"/>
        <v>0</v>
      </c>
      <c r="L122" s="28">
        <f t="shared" si="9"/>
        <v>25887</v>
      </c>
    </row>
    <row r="123" spans="1:12" s="2" customFormat="1" ht="15" x14ac:dyDescent="0.25">
      <c r="A123" s="5" t="s">
        <v>127</v>
      </c>
      <c r="B123" s="5" t="s">
        <v>97</v>
      </c>
      <c r="C123" s="6">
        <v>1</v>
      </c>
      <c r="D123" s="27">
        <f t="shared" si="11"/>
        <v>25887</v>
      </c>
      <c r="E123" s="27">
        <f t="shared" si="12"/>
        <v>0</v>
      </c>
      <c r="F123" s="6">
        <v>0</v>
      </c>
      <c r="G123" s="6">
        <f t="shared" si="10"/>
        <v>25887</v>
      </c>
      <c r="H123" s="30"/>
      <c r="I123" s="29"/>
      <c r="J123" s="31"/>
      <c r="K123" s="28">
        <f t="shared" si="8"/>
        <v>0</v>
      </c>
      <c r="L123" s="28">
        <f t="shared" si="9"/>
        <v>25887</v>
      </c>
    </row>
    <row r="124" spans="1:12" s="2" customFormat="1" ht="15" x14ac:dyDescent="0.25">
      <c r="A124" s="5" t="s">
        <v>128</v>
      </c>
      <c r="B124" s="5" t="s">
        <v>97</v>
      </c>
      <c r="C124" s="6">
        <v>1</v>
      </c>
      <c r="D124" s="27">
        <f t="shared" si="11"/>
        <v>25887</v>
      </c>
      <c r="E124" s="27">
        <f t="shared" si="12"/>
        <v>0</v>
      </c>
      <c r="F124" s="6">
        <v>0</v>
      </c>
      <c r="G124" s="6">
        <f t="shared" si="10"/>
        <v>25887</v>
      </c>
      <c r="H124" s="30"/>
      <c r="I124" s="29"/>
      <c r="J124" s="31"/>
      <c r="K124" s="28">
        <f t="shared" si="8"/>
        <v>0</v>
      </c>
      <c r="L124" s="28">
        <f t="shared" si="9"/>
        <v>25887</v>
      </c>
    </row>
    <row r="125" spans="1:12" s="2" customFormat="1" ht="15" x14ac:dyDescent="0.25">
      <c r="A125" s="5" t="s">
        <v>129</v>
      </c>
      <c r="B125" s="5" t="s">
        <v>97</v>
      </c>
      <c r="C125" s="6">
        <v>1</v>
      </c>
      <c r="D125" s="27">
        <f t="shared" si="11"/>
        <v>25887</v>
      </c>
      <c r="E125" s="27">
        <f t="shared" si="12"/>
        <v>0</v>
      </c>
      <c r="F125" s="6">
        <v>0</v>
      </c>
      <c r="G125" s="6">
        <f t="shared" si="10"/>
        <v>25887</v>
      </c>
      <c r="H125" s="30"/>
      <c r="I125" s="29"/>
      <c r="J125" s="31"/>
      <c r="K125" s="28">
        <f t="shared" si="8"/>
        <v>0</v>
      </c>
      <c r="L125" s="28">
        <f t="shared" si="9"/>
        <v>25887</v>
      </c>
    </row>
    <row r="126" spans="1:12" s="2" customFormat="1" ht="15" x14ac:dyDescent="0.25">
      <c r="A126" s="5" t="s">
        <v>130</v>
      </c>
      <c r="B126" s="5" t="s">
        <v>97</v>
      </c>
      <c r="C126" s="6">
        <v>1</v>
      </c>
      <c r="D126" s="27">
        <f t="shared" si="11"/>
        <v>25887</v>
      </c>
      <c r="E126" s="27">
        <f t="shared" si="12"/>
        <v>0</v>
      </c>
      <c r="F126" s="6">
        <v>0</v>
      </c>
      <c r="G126" s="6">
        <f t="shared" si="10"/>
        <v>25887</v>
      </c>
      <c r="H126" s="30"/>
      <c r="I126" s="29"/>
      <c r="J126" s="31"/>
      <c r="K126" s="28">
        <f t="shared" si="8"/>
        <v>0</v>
      </c>
      <c r="L126" s="28">
        <f t="shared" si="9"/>
        <v>25887</v>
      </c>
    </row>
    <row r="127" spans="1:12" s="2" customFormat="1" ht="15" x14ac:dyDescent="0.25">
      <c r="A127" s="5" t="s">
        <v>131</v>
      </c>
      <c r="B127" s="5" t="s">
        <v>195</v>
      </c>
      <c r="C127" s="6">
        <v>1</v>
      </c>
      <c r="D127" s="27">
        <f>IF(I127=1,0,L127)</f>
        <v>25887</v>
      </c>
      <c r="E127" s="27">
        <f>IF(I127=1,K127,0)</f>
        <v>0</v>
      </c>
      <c r="F127" s="6">
        <v>0</v>
      </c>
      <c r="G127" s="6">
        <f>D127+F127+E127</f>
        <v>25887</v>
      </c>
      <c r="H127" s="30"/>
      <c r="I127" s="29"/>
      <c r="J127" s="31"/>
      <c r="K127" s="28">
        <f t="shared" si="8"/>
        <v>0</v>
      </c>
      <c r="L127" s="28">
        <f t="shared" si="9"/>
        <v>25887</v>
      </c>
    </row>
    <row r="128" spans="1:12" s="2" customFormat="1" ht="15" x14ac:dyDescent="0.25">
      <c r="A128" s="5" t="s">
        <v>132</v>
      </c>
      <c r="B128" s="5" t="s">
        <v>195</v>
      </c>
      <c r="C128" s="6">
        <v>1</v>
      </c>
      <c r="D128" s="27">
        <f t="shared" ref="D128:D191" si="13">IF(I128=1,0,L128)</f>
        <v>25887</v>
      </c>
      <c r="E128" s="27">
        <f t="shared" ref="E128:E191" si="14">IF(I128=1,K128,0)</f>
        <v>0</v>
      </c>
      <c r="F128" s="6">
        <v>0</v>
      </c>
      <c r="G128" s="6">
        <f t="shared" ref="G128:G191" si="15">D128+F128+E128</f>
        <v>25887</v>
      </c>
      <c r="H128" s="30"/>
      <c r="I128" s="29"/>
      <c r="J128" s="30"/>
      <c r="K128" s="28">
        <f t="shared" si="8"/>
        <v>0</v>
      </c>
      <c r="L128" s="28">
        <f t="shared" si="9"/>
        <v>25887</v>
      </c>
    </row>
    <row r="129" spans="1:12" s="29" customFormat="1" ht="15" x14ac:dyDescent="0.25">
      <c r="A129" s="5" t="s">
        <v>133</v>
      </c>
      <c r="B129" s="5" t="s">
        <v>195</v>
      </c>
      <c r="C129" s="6">
        <v>2</v>
      </c>
      <c r="D129" s="27">
        <f t="shared" si="13"/>
        <v>51774</v>
      </c>
      <c r="E129" s="27">
        <f t="shared" si="14"/>
        <v>0</v>
      </c>
      <c r="F129" s="6">
        <v>0</v>
      </c>
      <c r="G129" s="6">
        <f t="shared" si="15"/>
        <v>51774</v>
      </c>
      <c r="H129" s="30"/>
      <c r="J129" s="30"/>
      <c r="K129" s="28">
        <f t="shared" si="8"/>
        <v>0</v>
      </c>
      <c r="L129" s="28">
        <f t="shared" si="9"/>
        <v>51774</v>
      </c>
    </row>
    <row r="130" spans="1:12" s="29" customFormat="1" ht="15" x14ac:dyDescent="0.25">
      <c r="A130" s="5" t="s">
        <v>134</v>
      </c>
      <c r="B130" s="5" t="s">
        <v>195</v>
      </c>
      <c r="C130" s="6">
        <v>1</v>
      </c>
      <c r="D130" s="27">
        <f t="shared" si="13"/>
        <v>25887</v>
      </c>
      <c r="E130" s="27">
        <f t="shared" si="14"/>
        <v>0</v>
      </c>
      <c r="F130" s="6">
        <v>0</v>
      </c>
      <c r="G130" s="6">
        <f t="shared" si="15"/>
        <v>25887</v>
      </c>
      <c r="H130" s="30"/>
      <c r="J130" s="30"/>
      <c r="K130" s="28">
        <f t="shared" si="8"/>
        <v>0</v>
      </c>
      <c r="L130" s="28">
        <f t="shared" si="9"/>
        <v>25887</v>
      </c>
    </row>
    <row r="131" spans="1:12" s="29" customFormat="1" ht="15" x14ac:dyDescent="0.25">
      <c r="A131" s="5" t="s">
        <v>135</v>
      </c>
      <c r="B131" s="5" t="s">
        <v>195</v>
      </c>
      <c r="C131" s="6">
        <v>1</v>
      </c>
      <c r="D131" s="27">
        <f t="shared" si="13"/>
        <v>25887</v>
      </c>
      <c r="E131" s="27">
        <f t="shared" si="14"/>
        <v>0</v>
      </c>
      <c r="F131" s="6">
        <v>0</v>
      </c>
      <c r="G131" s="6">
        <f t="shared" si="15"/>
        <v>25887</v>
      </c>
      <c r="H131" s="30"/>
      <c r="J131" s="30"/>
      <c r="K131" s="28">
        <f t="shared" si="8"/>
        <v>0</v>
      </c>
      <c r="L131" s="28">
        <f t="shared" si="9"/>
        <v>25887</v>
      </c>
    </row>
    <row r="132" spans="1:12" s="29" customFormat="1" ht="15" x14ac:dyDescent="0.25">
      <c r="A132" s="5" t="s">
        <v>136</v>
      </c>
      <c r="B132" s="5" t="s">
        <v>195</v>
      </c>
      <c r="C132" s="6">
        <v>1</v>
      </c>
      <c r="D132" s="27">
        <f t="shared" si="13"/>
        <v>25887</v>
      </c>
      <c r="E132" s="27">
        <f t="shared" si="14"/>
        <v>0</v>
      </c>
      <c r="F132" s="6">
        <v>0</v>
      </c>
      <c r="G132" s="6">
        <f t="shared" si="15"/>
        <v>25887</v>
      </c>
      <c r="H132" s="30"/>
      <c r="J132" s="30"/>
      <c r="K132" s="28">
        <f t="shared" si="8"/>
        <v>0</v>
      </c>
      <c r="L132" s="28">
        <f t="shared" si="9"/>
        <v>25887</v>
      </c>
    </row>
    <row r="133" spans="1:12" s="29" customFormat="1" ht="15" x14ac:dyDescent="0.25">
      <c r="A133" s="5" t="s">
        <v>137</v>
      </c>
      <c r="B133" s="5" t="s">
        <v>195</v>
      </c>
      <c r="C133" s="6">
        <v>2</v>
      </c>
      <c r="D133" s="27">
        <f t="shared" si="13"/>
        <v>51774</v>
      </c>
      <c r="E133" s="27">
        <f t="shared" si="14"/>
        <v>0</v>
      </c>
      <c r="F133" s="6">
        <v>0</v>
      </c>
      <c r="G133" s="6">
        <f t="shared" si="15"/>
        <v>51774</v>
      </c>
      <c r="H133" s="30"/>
      <c r="J133" s="30"/>
      <c r="K133" s="28">
        <f t="shared" si="8"/>
        <v>0</v>
      </c>
      <c r="L133" s="28">
        <f t="shared" si="9"/>
        <v>51774</v>
      </c>
    </row>
    <row r="134" spans="1:12" s="29" customFormat="1" ht="15" x14ac:dyDescent="0.25">
      <c r="A134" s="5" t="s">
        <v>138</v>
      </c>
      <c r="B134" s="5" t="s">
        <v>195</v>
      </c>
      <c r="C134" s="6">
        <v>2</v>
      </c>
      <c r="D134" s="27">
        <f t="shared" si="13"/>
        <v>51774</v>
      </c>
      <c r="E134" s="27">
        <f t="shared" si="14"/>
        <v>0</v>
      </c>
      <c r="F134" s="6">
        <v>0</v>
      </c>
      <c r="G134" s="6">
        <f t="shared" si="15"/>
        <v>51774</v>
      </c>
      <c r="H134" s="30"/>
      <c r="J134" s="30"/>
      <c r="K134" s="28">
        <f t="shared" ref="K134:K197" si="16">$K$5*C134</f>
        <v>0</v>
      </c>
      <c r="L134" s="28">
        <f t="shared" ref="L134:L197" si="17">C134*$L$5</f>
        <v>51774</v>
      </c>
    </row>
    <row r="135" spans="1:12" s="29" customFormat="1" ht="15" x14ac:dyDescent="0.25">
      <c r="A135" s="5" t="s">
        <v>139</v>
      </c>
      <c r="B135" s="5" t="s">
        <v>195</v>
      </c>
      <c r="C135" s="6">
        <v>1</v>
      </c>
      <c r="D135" s="27">
        <f t="shared" si="13"/>
        <v>25887</v>
      </c>
      <c r="E135" s="27">
        <f t="shared" si="14"/>
        <v>0</v>
      </c>
      <c r="F135" s="6">
        <v>0</v>
      </c>
      <c r="G135" s="6">
        <f t="shared" si="15"/>
        <v>25887</v>
      </c>
      <c r="H135" s="30"/>
      <c r="J135" s="30"/>
      <c r="K135" s="28">
        <f t="shared" si="16"/>
        <v>0</v>
      </c>
      <c r="L135" s="28">
        <f t="shared" si="17"/>
        <v>25887</v>
      </c>
    </row>
    <row r="136" spans="1:12" s="29" customFormat="1" ht="15" x14ac:dyDescent="0.25">
      <c r="A136" s="5" t="s">
        <v>140</v>
      </c>
      <c r="B136" s="5" t="s">
        <v>195</v>
      </c>
      <c r="C136" s="6">
        <v>1</v>
      </c>
      <c r="D136" s="27">
        <f t="shared" si="13"/>
        <v>25887</v>
      </c>
      <c r="E136" s="27">
        <f t="shared" si="14"/>
        <v>0</v>
      </c>
      <c r="F136" s="6">
        <v>0</v>
      </c>
      <c r="G136" s="6">
        <f t="shared" si="15"/>
        <v>25887</v>
      </c>
      <c r="H136" s="30"/>
      <c r="J136" s="30"/>
      <c r="K136" s="28">
        <f t="shared" si="16"/>
        <v>0</v>
      </c>
      <c r="L136" s="28">
        <f t="shared" si="17"/>
        <v>25887</v>
      </c>
    </row>
    <row r="137" spans="1:12" s="29" customFormat="1" ht="15" x14ac:dyDescent="0.25">
      <c r="A137" s="5" t="s">
        <v>141</v>
      </c>
      <c r="B137" s="5" t="s">
        <v>195</v>
      </c>
      <c r="C137" s="6">
        <v>1</v>
      </c>
      <c r="D137" s="27">
        <f t="shared" si="13"/>
        <v>25887</v>
      </c>
      <c r="E137" s="27">
        <f t="shared" si="14"/>
        <v>0</v>
      </c>
      <c r="F137" s="6">
        <v>0</v>
      </c>
      <c r="G137" s="6">
        <f t="shared" si="15"/>
        <v>25887</v>
      </c>
      <c r="H137" s="30"/>
      <c r="J137" s="30"/>
      <c r="K137" s="28">
        <f t="shared" si="16"/>
        <v>0</v>
      </c>
      <c r="L137" s="28">
        <f t="shared" si="17"/>
        <v>25887</v>
      </c>
    </row>
    <row r="138" spans="1:12" s="29" customFormat="1" ht="15" x14ac:dyDescent="0.25">
      <c r="A138" s="5" t="s">
        <v>142</v>
      </c>
      <c r="B138" s="5" t="s">
        <v>195</v>
      </c>
      <c r="C138" s="6">
        <v>1</v>
      </c>
      <c r="D138" s="27">
        <f t="shared" si="13"/>
        <v>25887</v>
      </c>
      <c r="E138" s="27">
        <f t="shared" si="14"/>
        <v>0</v>
      </c>
      <c r="F138" s="6">
        <v>0</v>
      </c>
      <c r="G138" s="6">
        <f t="shared" si="15"/>
        <v>25887</v>
      </c>
      <c r="H138" s="30"/>
      <c r="J138" s="30"/>
      <c r="K138" s="28">
        <f t="shared" si="16"/>
        <v>0</v>
      </c>
      <c r="L138" s="28">
        <f t="shared" si="17"/>
        <v>25887</v>
      </c>
    </row>
    <row r="139" spans="1:12" s="29" customFormat="1" ht="15" x14ac:dyDescent="0.25">
      <c r="A139" s="5" t="s">
        <v>143</v>
      </c>
      <c r="B139" s="5" t="s">
        <v>195</v>
      </c>
      <c r="C139" s="6">
        <v>1</v>
      </c>
      <c r="D139" s="27">
        <f t="shared" si="13"/>
        <v>25887</v>
      </c>
      <c r="E139" s="27">
        <f t="shared" si="14"/>
        <v>0</v>
      </c>
      <c r="F139" s="6">
        <v>0</v>
      </c>
      <c r="G139" s="6">
        <f t="shared" si="15"/>
        <v>25887</v>
      </c>
      <c r="H139" s="30"/>
      <c r="J139" s="30"/>
      <c r="K139" s="28">
        <f t="shared" si="16"/>
        <v>0</v>
      </c>
      <c r="L139" s="28">
        <f t="shared" si="17"/>
        <v>25887</v>
      </c>
    </row>
    <row r="140" spans="1:12" s="29" customFormat="1" ht="15" x14ac:dyDescent="0.25">
      <c r="A140" s="5" t="s">
        <v>144</v>
      </c>
      <c r="B140" s="5" t="s">
        <v>195</v>
      </c>
      <c r="C140" s="6">
        <v>1</v>
      </c>
      <c r="D140" s="27">
        <f t="shared" si="13"/>
        <v>25887</v>
      </c>
      <c r="E140" s="27">
        <f t="shared" si="14"/>
        <v>0</v>
      </c>
      <c r="F140" s="6">
        <v>0</v>
      </c>
      <c r="G140" s="6">
        <f t="shared" si="15"/>
        <v>25887</v>
      </c>
      <c r="H140" s="30"/>
      <c r="J140" s="30"/>
      <c r="K140" s="28">
        <f t="shared" si="16"/>
        <v>0</v>
      </c>
      <c r="L140" s="28">
        <f t="shared" si="17"/>
        <v>25887</v>
      </c>
    </row>
    <row r="141" spans="1:12" s="29" customFormat="1" ht="15" x14ac:dyDescent="0.25">
      <c r="A141" s="5" t="s">
        <v>145</v>
      </c>
      <c r="B141" s="5" t="s">
        <v>195</v>
      </c>
      <c r="C141" s="6">
        <v>3</v>
      </c>
      <c r="D141" s="27">
        <f t="shared" si="13"/>
        <v>77661</v>
      </c>
      <c r="E141" s="27">
        <f t="shared" si="14"/>
        <v>0</v>
      </c>
      <c r="F141" s="6">
        <v>0</v>
      </c>
      <c r="G141" s="6">
        <f t="shared" si="15"/>
        <v>77661</v>
      </c>
      <c r="H141" s="30"/>
      <c r="J141" s="30"/>
      <c r="K141" s="28">
        <f t="shared" si="16"/>
        <v>0</v>
      </c>
      <c r="L141" s="28">
        <f t="shared" si="17"/>
        <v>77661</v>
      </c>
    </row>
    <row r="142" spans="1:12" s="29" customFormat="1" ht="15" x14ac:dyDescent="0.25">
      <c r="A142" s="5" t="s">
        <v>146</v>
      </c>
      <c r="B142" s="5" t="s">
        <v>195</v>
      </c>
      <c r="C142" s="6">
        <v>1</v>
      </c>
      <c r="D142" s="27">
        <f t="shared" si="13"/>
        <v>25887</v>
      </c>
      <c r="E142" s="27">
        <f t="shared" si="14"/>
        <v>0</v>
      </c>
      <c r="F142" s="6">
        <v>0</v>
      </c>
      <c r="G142" s="6">
        <f t="shared" si="15"/>
        <v>25887</v>
      </c>
      <c r="H142" s="30"/>
      <c r="J142" s="30"/>
      <c r="K142" s="28">
        <f t="shared" si="16"/>
        <v>0</v>
      </c>
      <c r="L142" s="28">
        <f t="shared" si="17"/>
        <v>25887</v>
      </c>
    </row>
    <row r="143" spans="1:12" s="29" customFormat="1" ht="15" x14ac:dyDescent="0.25">
      <c r="A143" s="5" t="s">
        <v>147</v>
      </c>
      <c r="B143" s="5" t="s">
        <v>195</v>
      </c>
      <c r="C143" s="6">
        <v>1</v>
      </c>
      <c r="D143" s="27">
        <f t="shared" si="13"/>
        <v>25887</v>
      </c>
      <c r="E143" s="27">
        <f t="shared" si="14"/>
        <v>0</v>
      </c>
      <c r="F143" s="6">
        <v>0</v>
      </c>
      <c r="G143" s="6">
        <f t="shared" si="15"/>
        <v>25887</v>
      </c>
      <c r="H143" s="30"/>
      <c r="J143" s="30"/>
      <c r="K143" s="28">
        <f t="shared" si="16"/>
        <v>0</v>
      </c>
      <c r="L143" s="28">
        <f t="shared" si="17"/>
        <v>25887</v>
      </c>
    </row>
    <row r="144" spans="1:12" s="29" customFormat="1" ht="15" x14ac:dyDescent="0.25">
      <c r="A144" s="5" t="s">
        <v>148</v>
      </c>
      <c r="B144" s="5" t="s">
        <v>195</v>
      </c>
      <c r="C144" s="6">
        <v>1</v>
      </c>
      <c r="D144" s="27">
        <f t="shared" si="13"/>
        <v>25887</v>
      </c>
      <c r="E144" s="27">
        <f t="shared" si="14"/>
        <v>0</v>
      </c>
      <c r="F144" s="6">
        <v>0</v>
      </c>
      <c r="G144" s="6">
        <f t="shared" si="15"/>
        <v>25887</v>
      </c>
      <c r="H144" s="30"/>
      <c r="J144" s="30"/>
      <c r="K144" s="28">
        <f t="shared" si="16"/>
        <v>0</v>
      </c>
      <c r="L144" s="28">
        <f t="shared" si="17"/>
        <v>25887</v>
      </c>
    </row>
    <row r="145" spans="1:12" s="2" customFormat="1" ht="15" x14ac:dyDescent="0.25">
      <c r="A145" s="5" t="s">
        <v>149</v>
      </c>
      <c r="B145" s="5" t="s">
        <v>195</v>
      </c>
      <c r="C145" s="6">
        <v>1</v>
      </c>
      <c r="D145" s="27">
        <f t="shared" si="13"/>
        <v>25887</v>
      </c>
      <c r="E145" s="27">
        <f t="shared" si="14"/>
        <v>0</v>
      </c>
      <c r="F145" s="6">
        <v>0</v>
      </c>
      <c r="G145" s="6">
        <f t="shared" si="15"/>
        <v>25887</v>
      </c>
      <c r="H145" s="30"/>
      <c r="I145" s="29"/>
      <c r="J145" s="30"/>
      <c r="K145" s="28">
        <f t="shared" si="16"/>
        <v>0</v>
      </c>
      <c r="L145" s="28">
        <f t="shared" si="17"/>
        <v>25887</v>
      </c>
    </row>
    <row r="146" spans="1:12" s="2" customFormat="1" ht="15" x14ac:dyDescent="0.25">
      <c r="A146" s="5" t="s">
        <v>150</v>
      </c>
      <c r="B146" s="5" t="s">
        <v>195</v>
      </c>
      <c r="C146" s="6">
        <v>1</v>
      </c>
      <c r="D146" s="27">
        <f t="shared" si="13"/>
        <v>25887</v>
      </c>
      <c r="E146" s="27">
        <f t="shared" si="14"/>
        <v>0</v>
      </c>
      <c r="F146" s="6">
        <v>0</v>
      </c>
      <c r="G146" s="6">
        <f t="shared" si="15"/>
        <v>25887</v>
      </c>
      <c r="H146" s="30"/>
      <c r="I146" s="29"/>
      <c r="J146" s="30"/>
      <c r="K146" s="28">
        <f t="shared" si="16"/>
        <v>0</v>
      </c>
      <c r="L146" s="28">
        <f t="shared" si="17"/>
        <v>25887</v>
      </c>
    </row>
    <row r="147" spans="1:12" s="2" customFormat="1" ht="15" x14ac:dyDescent="0.25">
      <c r="A147" s="5" t="s">
        <v>151</v>
      </c>
      <c r="B147" s="5" t="s">
        <v>195</v>
      </c>
      <c r="C147" s="6">
        <v>1</v>
      </c>
      <c r="D147" s="27">
        <f t="shared" si="13"/>
        <v>25887</v>
      </c>
      <c r="E147" s="27">
        <f t="shared" si="14"/>
        <v>0</v>
      </c>
      <c r="F147" s="6">
        <v>0</v>
      </c>
      <c r="G147" s="6">
        <f t="shared" si="15"/>
        <v>25887</v>
      </c>
      <c r="H147" s="30"/>
      <c r="I147" s="29"/>
      <c r="J147" s="30"/>
      <c r="K147" s="28">
        <f t="shared" si="16"/>
        <v>0</v>
      </c>
      <c r="L147" s="28">
        <f t="shared" si="17"/>
        <v>25887</v>
      </c>
    </row>
    <row r="148" spans="1:12" s="2" customFormat="1" ht="15" x14ac:dyDescent="0.25">
      <c r="A148" s="5" t="s">
        <v>152</v>
      </c>
      <c r="B148" s="5" t="s">
        <v>195</v>
      </c>
      <c r="C148" s="6">
        <v>1</v>
      </c>
      <c r="D148" s="27">
        <f t="shared" si="13"/>
        <v>25887</v>
      </c>
      <c r="E148" s="27">
        <f t="shared" si="14"/>
        <v>0</v>
      </c>
      <c r="F148" s="6">
        <v>0</v>
      </c>
      <c r="G148" s="6">
        <f t="shared" si="15"/>
        <v>25887</v>
      </c>
      <c r="H148" s="30"/>
      <c r="I148" s="29"/>
      <c r="J148" s="30"/>
      <c r="K148" s="28">
        <f t="shared" si="16"/>
        <v>0</v>
      </c>
      <c r="L148" s="28">
        <f t="shared" si="17"/>
        <v>25887</v>
      </c>
    </row>
    <row r="149" spans="1:12" s="2" customFormat="1" ht="15" x14ac:dyDescent="0.25">
      <c r="A149" s="5" t="s">
        <v>153</v>
      </c>
      <c r="B149" s="5" t="s">
        <v>195</v>
      </c>
      <c r="C149" s="6">
        <v>1</v>
      </c>
      <c r="D149" s="27">
        <f t="shared" si="13"/>
        <v>25887</v>
      </c>
      <c r="E149" s="27">
        <f t="shared" si="14"/>
        <v>0</v>
      </c>
      <c r="F149" s="6">
        <v>0</v>
      </c>
      <c r="G149" s="6">
        <f t="shared" si="15"/>
        <v>25887</v>
      </c>
      <c r="H149" s="30"/>
      <c r="I149" s="29"/>
      <c r="J149" s="30"/>
      <c r="K149" s="28">
        <f t="shared" si="16"/>
        <v>0</v>
      </c>
      <c r="L149" s="28">
        <f t="shared" si="17"/>
        <v>25887</v>
      </c>
    </row>
    <row r="150" spans="1:12" s="2" customFormat="1" ht="15" x14ac:dyDescent="0.25">
      <c r="A150" s="5" t="s">
        <v>154</v>
      </c>
      <c r="B150" s="5" t="s">
        <v>195</v>
      </c>
      <c r="C150" s="6">
        <v>1</v>
      </c>
      <c r="D150" s="27">
        <f t="shared" si="13"/>
        <v>25887</v>
      </c>
      <c r="E150" s="27">
        <f t="shared" si="14"/>
        <v>0</v>
      </c>
      <c r="F150" s="6">
        <v>0</v>
      </c>
      <c r="G150" s="6">
        <f t="shared" si="15"/>
        <v>25887</v>
      </c>
      <c r="H150" s="30"/>
      <c r="I150" s="29"/>
      <c r="J150" s="30"/>
      <c r="K150" s="28">
        <f t="shared" si="16"/>
        <v>0</v>
      </c>
      <c r="L150" s="28">
        <f t="shared" si="17"/>
        <v>25887</v>
      </c>
    </row>
    <row r="151" spans="1:12" s="2" customFormat="1" ht="15" x14ac:dyDescent="0.25">
      <c r="A151" s="5" t="s">
        <v>155</v>
      </c>
      <c r="B151" s="5" t="s">
        <v>195</v>
      </c>
      <c r="C151" s="6">
        <v>1</v>
      </c>
      <c r="D151" s="27">
        <f t="shared" si="13"/>
        <v>25887</v>
      </c>
      <c r="E151" s="27">
        <f t="shared" si="14"/>
        <v>0</v>
      </c>
      <c r="F151" s="6">
        <v>0</v>
      </c>
      <c r="G151" s="6">
        <f t="shared" si="15"/>
        <v>25887</v>
      </c>
      <c r="H151" s="30"/>
      <c r="I151" s="29"/>
      <c r="J151" s="30"/>
      <c r="K151" s="28">
        <f t="shared" si="16"/>
        <v>0</v>
      </c>
      <c r="L151" s="28">
        <f t="shared" si="17"/>
        <v>25887</v>
      </c>
    </row>
    <row r="152" spans="1:12" s="2" customFormat="1" ht="15" x14ac:dyDescent="0.25">
      <c r="A152" s="5" t="s">
        <v>156</v>
      </c>
      <c r="B152" s="5" t="s">
        <v>195</v>
      </c>
      <c r="C152" s="6">
        <v>2</v>
      </c>
      <c r="D152" s="27">
        <f t="shared" si="13"/>
        <v>51774</v>
      </c>
      <c r="E152" s="27">
        <f t="shared" si="14"/>
        <v>0</v>
      </c>
      <c r="F152" s="6">
        <v>0</v>
      </c>
      <c r="G152" s="6">
        <f t="shared" si="15"/>
        <v>51774</v>
      </c>
      <c r="H152" s="30"/>
      <c r="I152" s="29"/>
      <c r="J152" s="30"/>
      <c r="K152" s="28">
        <f t="shared" si="16"/>
        <v>0</v>
      </c>
      <c r="L152" s="28">
        <f t="shared" si="17"/>
        <v>51774</v>
      </c>
    </row>
    <row r="153" spans="1:12" s="2" customFormat="1" ht="15" x14ac:dyDescent="0.25">
      <c r="A153" s="5" t="s">
        <v>157</v>
      </c>
      <c r="B153" s="5" t="s">
        <v>195</v>
      </c>
      <c r="C153" s="6">
        <v>2</v>
      </c>
      <c r="D153" s="27">
        <f t="shared" si="13"/>
        <v>51774</v>
      </c>
      <c r="E153" s="27">
        <f t="shared" si="14"/>
        <v>0</v>
      </c>
      <c r="F153" s="6">
        <v>0</v>
      </c>
      <c r="G153" s="6">
        <f t="shared" si="15"/>
        <v>51774</v>
      </c>
      <c r="H153" s="30"/>
      <c r="I153" s="29"/>
      <c r="J153" s="30"/>
      <c r="K153" s="28">
        <f t="shared" si="16"/>
        <v>0</v>
      </c>
      <c r="L153" s="28">
        <f t="shared" si="17"/>
        <v>51774</v>
      </c>
    </row>
    <row r="154" spans="1:12" s="2" customFormat="1" ht="15" x14ac:dyDescent="0.25">
      <c r="A154" s="5" t="s">
        <v>158</v>
      </c>
      <c r="B154" s="5" t="s">
        <v>195</v>
      </c>
      <c r="C154" s="6">
        <v>1</v>
      </c>
      <c r="D154" s="27">
        <f t="shared" si="13"/>
        <v>25887</v>
      </c>
      <c r="E154" s="27">
        <f t="shared" si="14"/>
        <v>0</v>
      </c>
      <c r="F154" s="6">
        <v>0</v>
      </c>
      <c r="G154" s="6">
        <f t="shared" si="15"/>
        <v>25887</v>
      </c>
      <c r="H154" s="30"/>
      <c r="I154" s="29"/>
      <c r="J154" s="30"/>
      <c r="K154" s="28">
        <f t="shared" si="16"/>
        <v>0</v>
      </c>
      <c r="L154" s="28">
        <f t="shared" si="17"/>
        <v>25887</v>
      </c>
    </row>
    <row r="155" spans="1:12" s="2" customFormat="1" ht="15" x14ac:dyDescent="0.25">
      <c r="A155" s="5" t="s">
        <v>159</v>
      </c>
      <c r="B155" s="5" t="s">
        <v>195</v>
      </c>
      <c r="C155" s="6">
        <v>1</v>
      </c>
      <c r="D155" s="27">
        <f t="shared" si="13"/>
        <v>25887</v>
      </c>
      <c r="E155" s="27">
        <f t="shared" si="14"/>
        <v>0</v>
      </c>
      <c r="F155" s="6">
        <v>0</v>
      </c>
      <c r="G155" s="6">
        <f t="shared" si="15"/>
        <v>25887</v>
      </c>
      <c r="H155" s="30"/>
      <c r="I155" s="29"/>
      <c r="J155" s="30"/>
      <c r="K155" s="28">
        <f t="shared" si="16"/>
        <v>0</v>
      </c>
      <c r="L155" s="28">
        <f t="shared" si="17"/>
        <v>25887</v>
      </c>
    </row>
    <row r="156" spans="1:12" s="2" customFormat="1" ht="15" x14ac:dyDescent="0.25">
      <c r="A156" s="5" t="s">
        <v>160</v>
      </c>
      <c r="B156" s="5" t="s">
        <v>195</v>
      </c>
      <c r="C156" s="6">
        <v>1</v>
      </c>
      <c r="D156" s="27">
        <f t="shared" si="13"/>
        <v>25887</v>
      </c>
      <c r="E156" s="27">
        <f t="shared" si="14"/>
        <v>0</v>
      </c>
      <c r="F156" s="6">
        <v>0</v>
      </c>
      <c r="G156" s="6">
        <f t="shared" si="15"/>
        <v>25887</v>
      </c>
      <c r="H156" s="30"/>
      <c r="I156" s="29"/>
      <c r="J156" s="30"/>
      <c r="K156" s="28">
        <f t="shared" si="16"/>
        <v>0</v>
      </c>
      <c r="L156" s="28">
        <f t="shared" si="17"/>
        <v>25887</v>
      </c>
    </row>
    <row r="157" spans="1:12" s="2" customFormat="1" ht="15" x14ac:dyDescent="0.25">
      <c r="A157" s="5" t="s">
        <v>161</v>
      </c>
      <c r="B157" s="5" t="s">
        <v>195</v>
      </c>
      <c r="C157" s="6">
        <v>3</v>
      </c>
      <c r="D157" s="27">
        <f t="shared" si="13"/>
        <v>77661</v>
      </c>
      <c r="E157" s="27">
        <f t="shared" si="14"/>
        <v>0</v>
      </c>
      <c r="F157" s="6">
        <v>0</v>
      </c>
      <c r="G157" s="6">
        <f t="shared" si="15"/>
        <v>77661</v>
      </c>
      <c r="H157" s="30"/>
      <c r="I157" s="29"/>
      <c r="J157" s="30"/>
      <c r="K157" s="28">
        <f t="shared" si="16"/>
        <v>0</v>
      </c>
      <c r="L157" s="28">
        <f t="shared" si="17"/>
        <v>77661</v>
      </c>
    </row>
    <row r="158" spans="1:12" s="2" customFormat="1" ht="15" x14ac:dyDescent="0.25">
      <c r="A158" s="5" t="s">
        <v>162</v>
      </c>
      <c r="B158" s="5" t="s">
        <v>195</v>
      </c>
      <c r="C158" s="6">
        <v>1</v>
      </c>
      <c r="D158" s="27">
        <f t="shared" si="13"/>
        <v>25887</v>
      </c>
      <c r="E158" s="27">
        <f t="shared" si="14"/>
        <v>0</v>
      </c>
      <c r="F158" s="6">
        <v>0</v>
      </c>
      <c r="G158" s="6">
        <f t="shared" si="15"/>
        <v>25887</v>
      </c>
      <c r="H158" s="30"/>
      <c r="I158" s="29"/>
      <c r="J158" s="30"/>
      <c r="K158" s="28">
        <f t="shared" si="16"/>
        <v>0</v>
      </c>
      <c r="L158" s="28">
        <f t="shared" si="17"/>
        <v>25887</v>
      </c>
    </row>
    <row r="159" spans="1:12" s="2" customFormat="1" ht="15" x14ac:dyDescent="0.25">
      <c r="A159" s="5" t="s">
        <v>163</v>
      </c>
      <c r="B159" s="5" t="s">
        <v>195</v>
      </c>
      <c r="C159" s="6">
        <v>1</v>
      </c>
      <c r="D159" s="27">
        <f t="shared" si="13"/>
        <v>25887</v>
      </c>
      <c r="E159" s="27">
        <f t="shared" si="14"/>
        <v>0</v>
      </c>
      <c r="F159" s="6">
        <v>0</v>
      </c>
      <c r="G159" s="6">
        <f t="shared" si="15"/>
        <v>25887</v>
      </c>
      <c r="H159" s="30"/>
      <c r="I159" s="29"/>
      <c r="J159" s="30"/>
      <c r="K159" s="28">
        <f t="shared" si="16"/>
        <v>0</v>
      </c>
      <c r="L159" s="28">
        <f t="shared" si="17"/>
        <v>25887</v>
      </c>
    </row>
    <row r="160" spans="1:12" s="2" customFormat="1" ht="15" x14ac:dyDescent="0.25">
      <c r="A160" s="5" t="s">
        <v>164</v>
      </c>
      <c r="B160" s="5" t="s">
        <v>195</v>
      </c>
      <c r="C160" s="6">
        <v>1</v>
      </c>
      <c r="D160" s="27">
        <f t="shared" si="13"/>
        <v>25887</v>
      </c>
      <c r="E160" s="27">
        <f t="shared" si="14"/>
        <v>0</v>
      </c>
      <c r="F160" s="6">
        <v>0</v>
      </c>
      <c r="G160" s="6">
        <f t="shared" si="15"/>
        <v>25887</v>
      </c>
      <c r="H160" s="30"/>
      <c r="I160" s="29"/>
      <c r="J160" s="30"/>
      <c r="K160" s="28">
        <f t="shared" si="16"/>
        <v>0</v>
      </c>
      <c r="L160" s="28">
        <f t="shared" si="17"/>
        <v>25887</v>
      </c>
    </row>
    <row r="161" spans="1:12" s="2" customFormat="1" ht="15" x14ac:dyDescent="0.25">
      <c r="A161" s="5" t="s">
        <v>165</v>
      </c>
      <c r="B161" s="5" t="s">
        <v>195</v>
      </c>
      <c r="C161" s="6">
        <v>1</v>
      </c>
      <c r="D161" s="27">
        <f t="shared" si="13"/>
        <v>25887</v>
      </c>
      <c r="E161" s="27">
        <f t="shared" si="14"/>
        <v>0</v>
      </c>
      <c r="F161" s="6">
        <v>0</v>
      </c>
      <c r="G161" s="6">
        <f t="shared" si="15"/>
        <v>25887</v>
      </c>
      <c r="H161" s="30"/>
      <c r="I161" s="29"/>
      <c r="J161" s="30"/>
      <c r="K161" s="28">
        <f t="shared" si="16"/>
        <v>0</v>
      </c>
      <c r="L161" s="28">
        <f t="shared" si="17"/>
        <v>25887</v>
      </c>
    </row>
    <row r="162" spans="1:12" s="2" customFormat="1" ht="15" x14ac:dyDescent="0.25">
      <c r="A162" s="5" t="s">
        <v>166</v>
      </c>
      <c r="B162" s="5" t="s">
        <v>195</v>
      </c>
      <c r="C162" s="6">
        <v>1</v>
      </c>
      <c r="D162" s="27">
        <f t="shared" si="13"/>
        <v>25887</v>
      </c>
      <c r="E162" s="27">
        <f t="shared" si="14"/>
        <v>0</v>
      </c>
      <c r="F162" s="6">
        <v>0</v>
      </c>
      <c r="G162" s="6">
        <f t="shared" si="15"/>
        <v>25887</v>
      </c>
      <c r="H162" s="30"/>
      <c r="I162" s="29"/>
      <c r="J162" s="30"/>
      <c r="K162" s="28">
        <f t="shared" si="16"/>
        <v>0</v>
      </c>
      <c r="L162" s="28">
        <f t="shared" si="17"/>
        <v>25887</v>
      </c>
    </row>
    <row r="163" spans="1:12" s="2" customFormat="1" ht="15" x14ac:dyDescent="0.25">
      <c r="A163" s="5" t="s">
        <v>167</v>
      </c>
      <c r="B163" s="5" t="s">
        <v>195</v>
      </c>
      <c r="C163" s="6">
        <v>6</v>
      </c>
      <c r="D163" s="27">
        <f t="shared" si="13"/>
        <v>155322</v>
      </c>
      <c r="E163" s="27">
        <f t="shared" si="14"/>
        <v>0</v>
      </c>
      <c r="F163" s="6">
        <v>0</v>
      </c>
      <c r="G163" s="6">
        <f t="shared" si="15"/>
        <v>155322</v>
      </c>
      <c r="H163" s="30"/>
      <c r="I163" s="29"/>
      <c r="J163" s="30"/>
      <c r="K163" s="28">
        <f t="shared" si="16"/>
        <v>0</v>
      </c>
      <c r="L163" s="28">
        <f t="shared" si="17"/>
        <v>155322</v>
      </c>
    </row>
    <row r="164" spans="1:12" s="2" customFormat="1" ht="15" x14ac:dyDescent="0.25">
      <c r="A164" s="5" t="s">
        <v>168</v>
      </c>
      <c r="B164" s="5" t="s">
        <v>195</v>
      </c>
      <c r="C164" s="6">
        <v>2</v>
      </c>
      <c r="D164" s="27">
        <f t="shared" si="13"/>
        <v>51774</v>
      </c>
      <c r="E164" s="27">
        <f t="shared" si="14"/>
        <v>0</v>
      </c>
      <c r="F164" s="6">
        <v>0</v>
      </c>
      <c r="G164" s="6">
        <f t="shared" si="15"/>
        <v>51774</v>
      </c>
      <c r="H164" s="30"/>
      <c r="I164" s="29"/>
      <c r="J164" s="30"/>
      <c r="K164" s="28">
        <f t="shared" si="16"/>
        <v>0</v>
      </c>
      <c r="L164" s="28">
        <f t="shared" si="17"/>
        <v>51774</v>
      </c>
    </row>
    <row r="165" spans="1:12" s="2" customFormat="1" ht="15" x14ac:dyDescent="0.25">
      <c r="A165" s="5" t="s">
        <v>169</v>
      </c>
      <c r="B165" s="5" t="s">
        <v>195</v>
      </c>
      <c r="C165" s="6">
        <v>1</v>
      </c>
      <c r="D165" s="27">
        <f t="shared" si="13"/>
        <v>25887</v>
      </c>
      <c r="E165" s="27">
        <f t="shared" si="14"/>
        <v>0</v>
      </c>
      <c r="F165" s="6">
        <v>0</v>
      </c>
      <c r="G165" s="6">
        <f t="shared" si="15"/>
        <v>25887</v>
      </c>
      <c r="H165" s="30"/>
      <c r="I165" s="29"/>
      <c r="J165" s="30"/>
      <c r="K165" s="28">
        <f t="shared" si="16"/>
        <v>0</v>
      </c>
      <c r="L165" s="28">
        <f t="shared" si="17"/>
        <v>25887</v>
      </c>
    </row>
    <row r="166" spans="1:12" s="2" customFormat="1" ht="15" x14ac:dyDescent="0.25">
      <c r="A166" s="5" t="s">
        <v>170</v>
      </c>
      <c r="B166" s="5" t="s">
        <v>195</v>
      </c>
      <c r="C166" s="6">
        <v>1</v>
      </c>
      <c r="D166" s="27">
        <f t="shared" si="13"/>
        <v>25887</v>
      </c>
      <c r="E166" s="27">
        <f t="shared" si="14"/>
        <v>0</v>
      </c>
      <c r="F166" s="6">
        <v>0</v>
      </c>
      <c r="G166" s="6">
        <f t="shared" si="15"/>
        <v>25887</v>
      </c>
      <c r="H166" s="30"/>
      <c r="I166" s="29"/>
      <c r="J166" s="30"/>
      <c r="K166" s="28">
        <f t="shared" si="16"/>
        <v>0</v>
      </c>
      <c r="L166" s="28">
        <f t="shared" si="17"/>
        <v>25887</v>
      </c>
    </row>
    <row r="167" spans="1:12" s="2" customFormat="1" ht="15" x14ac:dyDescent="0.25">
      <c r="A167" s="5" t="s">
        <v>171</v>
      </c>
      <c r="B167" s="5" t="s">
        <v>195</v>
      </c>
      <c r="C167" s="6">
        <v>1</v>
      </c>
      <c r="D167" s="27">
        <f t="shared" si="13"/>
        <v>25887</v>
      </c>
      <c r="E167" s="27">
        <f t="shared" si="14"/>
        <v>0</v>
      </c>
      <c r="F167" s="6">
        <v>0</v>
      </c>
      <c r="G167" s="6">
        <f t="shared" si="15"/>
        <v>25887</v>
      </c>
      <c r="H167" s="30"/>
      <c r="I167" s="29"/>
      <c r="J167" s="30"/>
      <c r="K167" s="28">
        <f t="shared" si="16"/>
        <v>0</v>
      </c>
      <c r="L167" s="28">
        <f t="shared" si="17"/>
        <v>25887</v>
      </c>
    </row>
    <row r="168" spans="1:12" s="2" customFormat="1" ht="15" x14ac:dyDescent="0.25">
      <c r="A168" s="5" t="s">
        <v>172</v>
      </c>
      <c r="B168" s="5" t="s">
        <v>195</v>
      </c>
      <c r="C168" s="6">
        <v>2</v>
      </c>
      <c r="D168" s="27">
        <f t="shared" si="13"/>
        <v>51774</v>
      </c>
      <c r="E168" s="27">
        <f t="shared" si="14"/>
        <v>0</v>
      </c>
      <c r="F168" s="6">
        <v>0</v>
      </c>
      <c r="G168" s="6">
        <f t="shared" si="15"/>
        <v>51774</v>
      </c>
      <c r="H168" s="30"/>
      <c r="I168" s="29"/>
      <c r="J168" s="30"/>
      <c r="K168" s="28">
        <f t="shared" si="16"/>
        <v>0</v>
      </c>
      <c r="L168" s="28">
        <f t="shared" si="17"/>
        <v>51774</v>
      </c>
    </row>
    <row r="169" spans="1:12" s="2" customFormat="1" ht="15" x14ac:dyDescent="0.25">
      <c r="A169" s="5" t="s">
        <v>173</v>
      </c>
      <c r="B169" s="5" t="s">
        <v>195</v>
      </c>
      <c r="C169" s="6">
        <v>1</v>
      </c>
      <c r="D169" s="27">
        <f t="shared" si="13"/>
        <v>25887</v>
      </c>
      <c r="E169" s="27">
        <f t="shared" si="14"/>
        <v>0</v>
      </c>
      <c r="F169" s="6">
        <v>0</v>
      </c>
      <c r="G169" s="6">
        <f t="shared" si="15"/>
        <v>25887</v>
      </c>
      <c r="H169" s="30"/>
      <c r="I169" s="29"/>
      <c r="J169" s="30"/>
      <c r="K169" s="28">
        <f t="shared" si="16"/>
        <v>0</v>
      </c>
      <c r="L169" s="28">
        <f t="shared" si="17"/>
        <v>25887</v>
      </c>
    </row>
    <row r="170" spans="1:12" s="2" customFormat="1" ht="15" x14ac:dyDescent="0.25">
      <c r="A170" s="5" t="s">
        <v>174</v>
      </c>
      <c r="B170" s="5" t="s">
        <v>195</v>
      </c>
      <c r="C170" s="6">
        <v>3</v>
      </c>
      <c r="D170" s="27">
        <f t="shared" si="13"/>
        <v>77661</v>
      </c>
      <c r="E170" s="27">
        <f t="shared" si="14"/>
        <v>0</v>
      </c>
      <c r="F170" s="6">
        <v>0</v>
      </c>
      <c r="G170" s="6">
        <f t="shared" si="15"/>
        <v>77661</v>
      </c>
      <c r="H170" s="30"/>
      <c r="I170" s="29"/>
      <c r="J170" s="30"/>
      <c r="K170" s="28">
        <f t="shared" si="16"/>
        <v>0</v>
      </c>
      <c r="L170" s="28">
        <f t="shared" si="17"/>
        <v>77661</v>
      </c>
    </row>
    <row r="171" spans="1:12" s="2" customFormat="1" ht="15" x14ac:dyDescent="0.25">
      <c r="A171" s="5" t="s">
        <v>175</v>
      </c>
      <c r="B171" s="5" t="s">
        <v>195</v>
      </c>
      <c r="C171" s="6">
        <v>4</v>
      </c>
      <c r="D171" s="27">
        <f t="shared" si="13"/>
        <v>103548</v>
      </c>
      <c r="E171" s="27">
        <f t="shared" si="14"/>
        <v>0</v>
      </c>
      <c r="F171" s="6">
        <v>0</v>
      </c>
      <c r="G171" s="6">
        <f t="shared" si="15"/>
        <v>103548</v>
      </c>
      <c r="H171" s="30"/>
      <c r="I171" s="29"/>
      <c r="J171" s="30"/>
      <c r="K171" s="28">
        <f t="shared" si="16"/>
        <v>0</v>
      </c>
      <c r="L171" s="28">
        <f t="shared" si="17"/>
        <v>103548</v>
      </c>
    </row>
    <row r="172" spans="1:12" s="2" customFormat="1" ht="15" x14ac:dyDescent="0.25">
      <c r="A172" s="5" t="s">
        <v>176</v>
      </c>
      <c r="B172" s="5" t="s">
        <v>195</v>
      </c>
      <c r="C172" s="6">
        <v>1</v>
      </c>
      <c r="D172" s="27">
        <f t="shared" si="13"/>
        <v>25887</v>
      </c>
      <c r="E172" s="27">
        <f t="shared" si="14"/>
        <v>0</v>
      </c>
      <c r="F172" s="6">
        <v>0</v>
      </c>
      <c r="G172" s="6">
        <f t="shared" si="15"/>
        <v>25887</v>
      </c>
      <c r="H172" s="30"/>
      <c r="I172" s="29"/>
      <c r="J172" s="30"/>
      <c r="K172" s="28">
        <f t="shared" si="16"/>
        <v>0</v>
      </c>
      <c r="L172" s="28">
        <f t="shared" si="17"/>
        <v>25887</v>
      </c>
    </row>
    <row r="173" spans="1:12" s="2" customFormat="1" ht="15" x14ac:dyDescent="0.25">
      <c r="A173" s="5" t="s">
        <v>177</v>
      </c>
      <c r="B173" s="5" t="s">
        <v>195</v>
      </c>
      <c r="C173" s="6">
        <v>1</v>
      </c>
      <c r="D173" s="27">
        <f t="shared" si="13"/>
        <v>25887</v>
      </c>
      <c r="E173" s="27">
        <f t="shared" si="14"/>
        <v>0</v>
      </c>
      <c r="F173" s="6">
        <v>0</v>
      </c>
      <c r="G173" s="6">
        <f t="shared" si="15"/>
        <v>25887</v>
      </c>
      <c r="H173" s="30"/>
      <c r="I173" s="29"/>
      <c r="J173" s="30"/>
      <c r="K173" s="28">
        <f t="shared" si="16"/>
        <v>0</v>
      </c>
      <c r="L173" s="28">
        <f t="shared" si="17"/>
        <v>25887</v>
      </c>
    </row>
    <row r="174" spans="1:12" s="2" customFormat="1" ht="15" x14ac:dyDescent="0.25">
      <c r="A174" s="5" t="s">
        <v>178</v>
      </c>
      <c r="B174" s="5" t="s">
        <v>195</v>
      </c>
      <c r="C174" s="6">
        <v>1</v>
      </c>
      <c r="D174" s="27">
        <f t="shared" si="13"/>
        <v>25887</v>
      </c>
      <c r="E174" s="27">
        <f t="shared" si="14"/>
        <v>0</v>
      </c>
      <c r="F174" s="6">
        <v>0</v>
      </c>
      <c r="G174" s="6">
        <f t="shared" si="15"/>
        <v>25887</v>
      </c>
      <c r="H174" s="30"/>
      <c r="I174" s="29"/>
      <c r="J174" s="30"/>
      <c r="K174" s="28">
        <f t="shared" si="16"/>
        <v>0</v>
      </c>
      <c r="L174" s="28">
        <f t="shared" si="17"/>
        <v>25887</v>
      </c>
    </row>
    <row r="175" spans="1:12" s="2" customFormat="1" ht="15" x14ac:dyDescent="0.25">
      <c r="A175" s="5" t="s">
        <v>179</v>
      </c>
      <c r="B175" s="5" t="s">
        <v>195</v>
      </c>
      <c r="C175" s="6">
        <v>3</v>
      </c>
      <c r="D175" s="27">
        <f t="shared" si="13"/>
        <v>77661</v>
      </c>
      <c r="E175" s="27">
        <f t="shared" si="14"/>
        <v>0</v>
      </c>
      <c r="F175" s="6">
        <v>0</v>
      </c>
      <c r="G175" s="6">
        <f t="shared" si="15"/>
        <v>77661</v>
      </c>
      <c r="H175" s="30"/>
      <c r="I175" s="29"/>
      <c r="J175" s="30"/>
      <c r="K175" s="28">
        <f t="shared" si="16"/>
        <v>0</v>
      </c>
      <c r="L175" s="28">
        <f t="shared" si="17"/>
        <v>77661</v>
      </c>
    </row>
    <row r="176" spans="1:12" s="2" customFormat="1" ht="15" x14ac:dyDescent="0.25">
      <c r="A176" s="5" t="s">
        <v>180</v>
      </c>
      <c r="B176" s="5" t="s">
        <v>195</v>
      </c>
      <c r="C176" s="6">
        <v>2</v>
      </c>
      <c r="D176" s="27">
        <f t="shared" si="13"/>
        <v>51774</v>
      </c>
      <c r="E176" s="27">
        <f t="shared" si="14"/>
        <v>0</v>
      </c>
      <c r="F176" s="6">
        <v>0</v>
      </c>
      <c r="G176" s="6">
        <f t="shared" si="15"/>
        <v>51774</v>
      </c>
      <c r="H176" s="30"/>
      <c r="I176" s="29"/>
      <c r="J176" s="30"/>
      <c r="K176" s="28">
        <f t="shared" si="16"/>
        <v>0</v>
      </c>
      <c r="L176" s="28">
        <f t="shared" si="17"/>
        <v>51774</v>
      </c>
    </row>
    <row r="177" spans="1:12" s="2" customFormat="1" ht="15" x14ac:dyDescent="0.25">
      <c r="A177" s="5" t="s">
        <v>181</v>
      </c>
      <c r="B177" s="5" t="s">
        <v>195</v>
      </c>
      <c r="C177" s="6">
        <v>1</v>
      </c>
      <c r="D177" s="27">
        <f t="shared" si="13"/>
        <v>25887</v>
      </c>
      <c r="E177" s="27">
        <f t="shared" si="14"/>
        <v>0</v>
      </c>
      <c r="F177" s="6">
        <v>0</v>
      </c>
      <c r="G177" s="6">
        <f t="shared" si="15"/>
        <v>25887</v>
      </c>
      <c r="H177" s="30"/>
      <c r="I177" s="29"/>
      <c r="J177" s="30"/>
      <c r="K177" s="28">
        <f t="shared" si="16"/>
        <v>0</v>
      </c>
      <c r="L177" s="28">
        <f t="shared" si="17"/>
        <v>25887</v>
      </c>
    </row>
    <row r="178" spans="1:12" s="2" customFormat="1" ht="15" x14ac:dyDescent="0.25">
      <c r="A178" s="5" t="s">
        <v>182</v>
      </c>
      <c r="B178" s="5" t="s">
        <v>195</v>
      </c>
      <c r="C178" s="6">
        <v>1</v>
      </c>
      <c r="D178" s="27">
        <f t="shared" si="13"/>
        <v>25887</v>
      </c>
      <c r="E178" s="27">
        <f t="shared" si="14"/>
        <v>0</v>
      </c>
      <c r="F178" s="6">
        <v>0</v>
      </c>
      <c r="G178" s="6">
        <f t="shared" si="15"/>
        <v>25887</v>
      </c>
      <c r="H178" s="30"/>
      <c r="I178" s="29"/>
      <c r="J178" s="30"/>
      <c r="K178" s="28">
        <f t="shared" si="16"/>
        <v>0</v>
      </c>
      <c r="L178" s="28">
        <f t="shared" si="17"/>
        <v>25887</v>
      </c>
    </row>
    <row r="179" spans="1:12" s="2" customFormat="1" ht="15" x14ac:dyDescent="0.25">
      <c r="A179" s="5" t="s">
        <v>183</v>
      </c>
      <c r="B179" s="5" t="s">
        <v>195</v>
      </c>
      <c r="C179" s="6">
        <v>1</v>
      </c>
      <c r="D179" s="27">
        <f t="shared" si="13"/>
        <v>25887</v>
      </c>
      <c r="E179" s="27">
        <f t="shared" si="14"/>
        <v>0</v>
      </c>
      <c r="F179" s="6">
        <v>0</v>
      </c>
      <c r="G179" s="6">
        <f t="shared" si="15"/>
        <v>25887</v>
      </c>
      <c r="H179" s="30"/>
      <c r="I179" s="29"/>
      <c r="J179" s="30"/>
      <c r="K179" s="28">
        <f t="shared" si="16"/>
        <v>0</v>
      </c>
      <c r="L179" s="28">
        <f t="shared" si="17"/>
        <v>25887</v>
      </c>
    </row>
    <row r="180" spans="1:12" s="2" customFormat="1" ht="15" x14ac:dyDescent="0.25">
      <c r="A180" s="5" t="s">
        <v>184</v>
      </c>
      <c r="B180" s="5" t="s">
        <v>195</v>
      </c>
      <c r="C180" s="6">
        <v>1</v>
      </c>
      <c r="D180" s="27">
        <f t="shared" si="13"/>
        <v>25887</v>
      </c>
      <c r="E180" s="27">
        <f t="shared" si="14"/>
        <v>0</v>
      </c>
      <c r="F180" s="6">
        <v>0</v>
      </c>
      <c r="G180" s="6">
        <f t="shared" si="15"/>
        <v>25887</v>
      </c>
      <c r="H180" s="30"/>
      <c r="I180" s="29"/>
      <c r="J180" s="30"/>
      <c r="K180" s="28">
        <f t="shared" si="16"/>
        <v>0</v>
      </c>
      <c r="L180" s="28">
        <f t="shared" si="17"/>
        <v>25887</v>
      </c>
    </row>
    <row r="181" spans="1:12" s="2" customFormat="1" ht="15" x14ac:dyDescent="0.25">
      <c r="A181" s="5" t="s">
        <v>185</v>
      </c>
      <c r="B181" s="5" t="s">
        <v>195</v>
      </c>
      <c r="C181" s="6">
        <v>1</v>
      </c>
      <c r="D181" s="27">
        <f t="shared" si="13"/>
        <v>25887</v>
      </c>
      <c r="E181" s="27">
        <f t="shared" si="14"/>
        <v>0</v>
      </c>
      <c r="F181" s="6">
        <v>0</v>
      </c>
      <c r="G181" s="6">
        <f t="shared" si="15"/>
        <v>25887</v>
      </c>
      <c r="H181" s="30"/>
      <c r="I181" s="29"/>
      <c r="J181" s="30"/>
      <c r="K181" s="28">
        <f t="shared" si="16"/>
        <v>0</v>
      </c>
      <c r="L181" s="28">
        <f t="shared" si="17"/>
        <v>25887</v>
      </c>
    </row>
    <row r="182" spans="1:12" s="2" customFormat="1" ht="15" x14ac:dyDescent="0.25">
      <c r="A182" s="5" t="s">
        <v>186</v>
      </c>
      <c r="B182" s="5" t="s">
        <v>195</v>
      </c>
      <c r="C182" s="6">
        <v>2</v>
      </c>
      <c r="D182" s="27">
        <f t="shared" si="13"/>
        <v>51774</v>
      </c>
      <c r="E182" s="27">
        <f t="shared" si="14"/>
        <v>0</v>
      </c>
      <c r="F182" s="6">
        <v>0</v>
      </c>
      <c r="G182" s="6">
        <f t="shared" si="15"/>
        <v>51774</v>
      </c>
      <c r="H182" s="30"/>
      <c r="I182" s="29"/>
      <c r="J182" s="30"/>
      <c r="K182" s="28">
        <f t="shared" si="16"/>
        <v>0</v>
      </c>
      <c r="L182" s="28">
        <f t="shared" si="17"/>
        <v>51774</v>
      </c>
    </row>
    <row r="183" spans="1:12" s="2" customFormat="1" ht="15" x14ac:dyDescent="0.25">
      <c r="A183" s="5" t="s">
        <v>187</v>
      </c>
      <c r="B183" s="5" t="s">
        <v>195</v>
      </c>
      <c r="C183" s="6">
        <v>1</v>
      </c>
      <c r="D183" s="27">
        <f t="shared" si="13"/>
        <v>25887</v>
      </c>
      <c r="E183" s="27">
        <f t="shared" si="14"/>
        <v>0</v>
      </c>
      <c r="F183" s="6">
        <v>0</v>
      </c>
      <c r="G183" s="6">
        <f t="shared" si="15"/>
        <v>25887</v>
      </c>
      <c r="H183" s="30"/>
      <c r="I183" s="29"/>
      <c r="J183" s="30"/>
      <c r="K183" s="28">
        <f t="shared" si="16"/>
        <v>0</v>
      </c>
      <c r="L183" s="28">
        <f t="shared" si="17"/>
        <v>25887</v>
      </c>
    </row>
    <row r="184" spans="1:12" s="2" customFormat="1" ht="15" x14ac:dyDescent="0.25">
      <c r="A184" s="5" t="s">
        <v>188</v>
      </c>
      <c r="B184" s="5" t="s">
        <v>195</v>
      </c>
      <c r="C184" s="6">
        <v>1</v>
      </c>
      <c r="D184" s="27">
        <f t="shared" si="13"/>
        <v>25887</v>
      </c>
      <c r="E184" s="27">
        <f t="shared" si="14"/>
        <v>0</v>
      </c>
      <c r="F184" s="6">
        <v>0</v>
      </c>
      <c r="G184" s="6">
        <f t="shared" si="15"/>
        <v>25887</v>
      </c>
      <c r="H184" s="30"/>
      <c r="I184" s="29"/>
      <c r="J184" s="30"/>
      <c r="K184" s="28">
        <f t="shared" si="16"/>
        <v>0</v>
      </c>
      <c r="L184" s="28">
        <f t="shared" si="17"/>
        <v>25887</v>
      </c>
    </row>
    <row r="185" spans="1:12" s="2" customFormat="1" ht="15" x14ac:dyDescent="0.25">
      <c r="A185" s="5" t="s">
        <v>189</v>
      </c>
      <c r="B185" s="5" t="s">
        <v>195</v>
      </c>
      <c r="C185" s="6">
        <v>1</v>
      </c>
      <c r="D185" s="27">
        <f t="shared" si="13"/>
        <v>25887</v>
      </c>
      <c r="E185" s="27">
        <f t="shared" si="14"/>
        <v>0</v>
      </c>
      <c r="F185" s="6">
        <v>0</v>
      </c>
      <c r="G185" s="6">
        <f t="shared" si="15"/>
        <v>25887</v>
      </c>
      <c r="H185" s="30"/>
      <c r="I185" s="29"/>
      <c r="J185" s="30"/>
      <c r="K185" s="28">
        <f t="shared" si="16"/>
        <v>0</v>
      </c>
      <c r="L185" s="28">
        <f t="shared" si="17"/>
        <v>25887</v>
      </c>
    </row>
    <row r="186" spans="1:12" s="2" customFormat="1" ht="15" x14ac:dyDescent="0.25">
      <c r="A186" s="5" t="s">
        <v>190</v>
      </c>
      <c r="B186" s="5" t="s">
        <v>195</v>
      </c>
      <c r="C186" s="6">
        <v>1</v>
      </c>
      <c r="D186" s="27">
        <f t="shared" si="13"/>
        <v>25887</v>
      </c>
      <c r="E186" s="27">
        <f t="shared" si="14"/>
        <v>0</v>
      </c>
      <c r="F186" s="6">
        <v>0</v>
      </c>
      <c r="G186" s="6">
        <f t="shared" si="15"/>
        <v>25887</v>
      </c>
      <c r="H186" s="30"/>
      <c r="I186" s="29"/>
      <c r="J186" s="30"/>
      <c r="K186" s="28">
        <f t="shared" si="16"/>
        <v>0</v>
      </c>
      <c r="L186" s="28">
        <f t="shared" si="17"/>
        <v>25887</v>
      </c>
    </row>
    <row r="187" spans="1:12" s="2" customFormat="1" ht="15" x14ac:dyDescent="0.25">
      <c r="A187" s="5" t="s">
        <v>191</v>
      </c>
      <c r="B187" s="5" t="s">
        <v>195</v>
      </c>
      <c r="C187" s="6">
        <v>1</v>
      </c>
      <c r="D187" s="27">
        <f t="shared" si="13"/>
        <v>25887</v>
      </c>
      <c r="E187" s="27">
        <f t="shared" si="14"/>
        <v>0</v>
      </c>
      <c r="F187" s="6">
        <v>0</v>
      </c>
      <c r="G187" s="6">
        <f t="shared" si="15"/>
        <v>25887</v>
      </c>
      <c r="H187" s="30"/>
      <c r="I187" s="29"/>
      <c r="J187" s="30"/>
      <c r="K187" s="28">
        <f t="shared" si="16"/>
        <v>0</v>
      </c>
      <c r="L187" s="28">
        <f t="shared" si="17"/>
        <v>25887</v>
      </c>
    </row>
    <row r="188" spans="1:12" s="2" customFormat="1" ht="15" x14ac:dyDescent="0.25">
      <c r="A188" s="5" t="s">
        <v>192</v>
      </c>
      <c r="B188" s="5" t="s">
        <v>195</v>
      </c>
      <c r="C188" s="6">
        <v>1</v>
      </c>
      <c r="D188" s="27">
        <f t="shared" si="13"/>
        <v>25887</v>
      </c>
      <c r="E188" s="27">
        <f t="shared" si="14"/>
        <v>0</v>
      </c>
      <c r="F188" s="6">
        <v>0</v>
      </c>
      <c r="G188" s="6">
        <f t="shared" si="15"/>
        <v>25887</v>
      </c>
      <c r="H188" s="30"/>
      <c r="I188" s="29"/>
      <c r="J188" s="30"/>
      <c r="K188" s="28">
        <f t="shared" si="16"/>
        <v>0</v>
      </c>
      <c r="L188" s="28">
        <f t="shared" si="17"/>
        <v>25887</v>
      </c>
    </row>
    <row r="189" spans="1:12" s="2" customFormat="1" ht="15" x14ac:dyDescent="0.25">
      <c r="A189" s="5" t="s">
        <v>193</v>
      </c>
      <c r="B189" s="5" t="s">
        <v>195</v>
      </c>
      <c r="C189" s="6">
        <v>5</v>
      </c>
      <c r="D189" s="27">
        <f t="shared" si="13"/>
        <v>129435</v>
      </c>
      <c r="E189" s="27">
        <f t="shared" si="14"/>
        <v>0</v>
      </c>
      <c r="F189" s="6">
        <v>0</v>
      </c>
      <c r="G189" s="6">
        <f t="shared" si="15"/>
        <v>129435</v>
      </c>
      <c r="H189" s="30"/>
      <c r="I189" s="29"/>
      <c r="J189" s="30"/>
      <c r="K189" s="28">
        <f t="shared" si="16"/>
        <v>0</v>
      </c>
      <c r="L189" s="28">
        <f t="shared" si="17"/>
        <v>129435</v>
      </c>
    </row>
    <row r="190" spans="1:12" s="2" customFormat="1" ht="15" x14ac:dyDescent="0.25">
      <c r="A190" s="5" t="s">
        <v>194</v>
      </c>
      <c r="B190" s="5" t="s">
        <v>195</v>
      </c>
      <c r="C190" s="6">
        <v>1</v>
      </c>
      <c r="D190" s="27">
        <f t="shared" si="13"/>
        <v>25887</v>
      </c>
      <c r="E190" s="27">
        <f t="shared" si="14"/>
        <v>0</v>
      </c>
      <c r="F190" s="6">
        <v>0</v>
      </c>
      <c r="G190" s="6">
        <f t="shared" si="15"/>
        <v>25887</v>
      </c>
      <c r="H190" s="30"/>
      <c r="I190" s="29"/>
      <c r="J190" s="30"/>
      <c r="K190" s="28">
        <f t="shared" si="16"/>
        <v>0</v>
      </c>
      <c r="L190" s="28">
        <f t="shared" si="17"/>
        <v>25887</v>
      </c>
    </row>
    <row r="191" spans="1:12" s="2" customFormat="1" ht="15" x14ac:dyDescent="0.25">
      <c r="A191" s="5" t="s">
        <v>195</v>
      </c>
      <c r="B191" s="5" t="s">
        <v>195</v>
      </c>
      <c r="C191" s="6">
        <v>44</v>
      </c>
      <c r="D191" s="27">
        <f t="shared" si="13"/>
        <v>1139028</v>
      </c>
      <c r="E191" s="27">
        <f t="shared" si="14"/>
        <v>0</v>
      </c>
      <c r="F191" s="6">
        <v>0</v>
      </c>
      <c r="G191" s="6">
        <f t="shared" si="15"/>
        <v>1139028</v>
      </c>
      <c r="H191" s="30"/>
      <c r="I191" s="29"/>
      <c r="J191" s="30"/>
      <c r="K191" s="28">
        <f t="shared" si="16"/>
        <v>0</v>
      </c>
      <c r="L191" s="28">
        <f t="shared" si="17"/>
        <v>1139028</v>
      </c>
    </row>
    <row r="192" spans="1:12" s="2" customFormat="1" ht="15" x14ac:dyDescent="0.25">
      <c r="A192" s="5" t="s">
        <v>196</v>
      </c>
      <c r="B192" s="5" t="s">
        <v>195</v>
      </c>
      <c r="C192" s="6">
        <v>1</v>
      </c>
      <c r="D192" s="27">
        <f t="shared" ref="D192:D223" si="18">IF(I192=1,0,L192)</f>
        <v>25887</v>
      </c>
      <c r="E192" s="27">
        <f t="shared" ref="E192:E223" si="19">IF(I192=1,K192,0)</f>
        <v>0</v>
      </c>
      <c r="F192" s="6">
        <v>0</v>
      </c>
      <c r="G192" s="6">
        <f t="shared" ref="G192:G223" si="20">D192+F192+E192</f>
        <v>25887</v>
      </c>
      <c r="H192" s="30"/>
      <c r="I192" s="29"/>
      <c r="J192" s="30"/>
      <c r="K192" s="28">
        <f t="shared" si="16"/>
        <v>0</v>
      </c>
      <c r="L192" s="28">
        <f t="shared" si="17"/>
        <v>25887</v>
      </c>
    </row>
    <row r="193" spans="1:12" s="2" customFormat="1" ht="15" x14ac:dyDescent="0.25">
      <c r="A193" s="5" t="s">
        <v>197</v>
      </c>
      <c r="B193" s="5" t="s">
        <v>195</v>
      </c>
      <c r="C193" s="6">
        <v>1</v>
      </c>
      <c r="D193" s="27">
        <f t="shared" si="18"/>
        <v>25887</v>
      </c>
      <c r="E193" s="27">
        <f t="shared" si="19"/>
        <v>0</v>
      </c>
      <c r="F193" s="6">
        <v>0</v>
      </c>
      <c r="G193" s="6">
        <f t="shared" si="20"/>
        <v>25887</v>
      </c>
      <c r="H193" s="30"/>
      <c r="I193" s="29"/>
      <c r="J193" s="30"/>
      <c r="K193" s="28">
        <f t="shared" si="16"/>
        <v>0</v>
      </c>
      <c r="L193" s="28">
        <f t="shared" si="17"/>
        <v>25887</v>
      </c>
    </row>
    <row r="194" spans="1:12" s="2" customFormat="1" ht="15" x14ac:dyDescent="0.25">
      <c r="A194" s="5" t="s">
        <v>198</v>
      </c>
      <c r="B194" s="5" t="s">
        <v>195</v>
      </c>
      <c r="C194" s="6">
        <v>2</v>
      </c>
      <c r="D194" s="27">
        <f t="shared" si="18"/>
        <v>51774</v>
      </c>
      <c r="E194" s="27">
        <f t="shared" si="19"/>
        <v>0</v>
      </c>
      <c r="F194" s="6">
        <v>0</v>
      </c>
      <c r="G194" s="6">
        <f t="shared" si="20"/>
        <v>51774</v>
      </c>
      <c r="H194" s="30"/>
      <c r="I194" s="29"/>
      <c r="J194" s="30"/>
      <c r="K194" s="28">
        <f t="shared" si="16"/>
        <v>0</v>
      </c>
      <c r="L194" s="28">
        <f t="shared" si="17"/>
        <v>51774</v>
      </c>
    </row>
    <row r="195" spans="1:12" s="2" customFormat="1" ht="15" x14ac:dyDescent="0.25">
      <c r="A195" s="5" t="s">
        <v>199</v>
      </c>
      <c r="B195" s="5" t="s">
        <v>195</v>
      </c>
      <c r="C195" s="6">
        <v>2</v>
      </c>
      <c r="D195" s="27">
        <f t="shared" si="18"/>
        <v>51774</v>
      </c>
      <c r="E195" s="27">
        <f t="shared" si="19"/>
        <v>0</v>
      </c>
      <c r="F195" s="6">
        <v>0</v>
      </c>
      <c r="G195" s="6">
        <f t="shared" si="20"/>
        <v>51774</v>
      </c>
      <c r="H195" s="30"/>
      <c r="I195" s="29"/>
      <c r="J195" s="30"/>
      <c r="K195" s="28">
        <f t="shared" si="16"/>
        <v>0</v>
      </c>
      <c r="L195" s="28">
        <f t="shared" si="17"/>
        <v>51774</v>
      </c>
    </row>
    <row r="196" spans="1:12" s="2" customFormat="1" ht="15" x14ac:dyDescent="0.25">
      <c r="A196" s="5" t="s">
        <v>200</v>
      </c>
      <c r="B196" s="5" t="s">
        <v>195</v>
      </c>
      <c r="C196" s="6">
        <v>1</v>
      </c>
      <c r="D196" s="27">
        <f t="shared" si="18"/>
        <v>25887</v>
      </c>
      <c r="E196" s="27">
        <f t="shared" si="19"/>
        <v>0</v>
      </c>
      <c r="F196" s="6">
        <v>0</v>
      </c>
      <c r="G196" s="6">
        <f t="shared" si="20"/>
        <v>25887</v>
      </c>
      <c r="H196" s="30"/>
      <c r="I196" s="29"/>
      <c r="J196" s="30"/>
      <c r="K196" s="28">
        <f t="shared" si="16"/>
        <v>0</v>
      </c>
      <c r="L196" s="28">
        <f t="shared" si="17"/>
        <v>25887</v>
      </c>
    </row>
    <row r="197" spans="1:12" s="2" customFormat="1" ht="15" x14ac:dyDescent="0.25">
      <c r="A197" s="5" t="s">
        <v>201</v>
      </c>
      <c r="B197" s="5" t="s">
        <v>195</v>
      </c>
      <c r="C197" s="6">
        <v>1</v>
      </c>
      <c r="D197" s="27">
        <f t="shared" si="18"/>
        <v>25887</v>
      </c>
      <c r="E197" s="27">
        <f t="shared" si="19"/>
        <v>0</v>
      </c>
      <c r="F197" s="6">
        <v>0</v>
      </c>
      <c r="G197" s="6">
        <f t="shared" si="20"/>
        <v>25887</v>
      </c>
      <c r="H197" s="30"/>
      <c r="I197" s="29"/>
      <c r="J197" s="30"/>
      <c r="K197" s="28">
        <f t="shared" si="16"/>
        <v>0</v>
      </c>
      <c r="L197" s="28">
        <f t="shared" si="17"/>
        <v>25887</v>
      </c>
    </row>
    <row r="198" spans="1:12" s="2" customFormat="1" ht="15" x14ac:dyDescent="0.25">
      <c r="A198" s="5" t="s">
        <v>202</v>
      </c>
      <c r="B198" s="5" t="s">
        <v>195</v>
      </c>
      <c r="C198" s="6">
        <v>2</v>
      </c>
      <c r="D198" s="27">
        <f t="shared" si="18"/>
        <v>51774</v>
      </c>
      <c r="E198" s="27">
        <f t="shared" si="19"/>
        <v>0</v>
      </c>
      <c r="F198" s="6">
        <v>0</v>
      </c>
      <c r="G198" s="6">
        <f t="shared" si="20"/>
        <v>51774</v>
      </c>
      <c r="H198" s="30"/>
      <c r="I198" s="29"/>
      <c r="J198" s="30"/>
      <c r="K198" s="28">
        <f t="shared" ref="K198:K261" si="21">$K$5*C198</f>
        <v>0</v>
      </c>
      <c r="L198" s="28">
        <f t="shared" ref="L198:L261" si="22">C198*$L$5</f>
        <v>51774</v>
      </c>
    </row>
    <row r="199" spans="1:12" s="2" customFormat="1" ht="15" x14ac:dyDescent="0.25">
      <c r="A199" s="5" t="s">
        <v>203</v>
      </c>
      <c r="B199" s="5" t="s">
        <v>195</v>
      </c>
      <c r="C199" s="6">
        <v>1</v>
      </c>
      <c r="D199" s="27">
        <f t="shared" si="18"/>
        <v>25887</v>
      </c>
      <c r="E199" s="27">
        <f t="shared" si="19"/>
        <v>0</v>
      </c>
      <c r="F199" s="6">
        <v>0</v>
      </c>
      <c r="G199" s="6">
        <f t="shared" si="20"/>
        <v>25887</v>
      </c>
      <c r="H199" s="30"/>
      <c r="I199" s="29"/>
      <c r="J199" s="30"/>
      <c r="K199" s="28">
        <f t="shared" si="21"/>
        <v>0</v>
      </c>
      <c r="L199" s="28">
        <f t="shared" si="22"/>
        <v>25887</v>
      </c>
    </row>
    <row r="200" spans="1:12" s="2" customFormat="1" ht="15" x14ac:dyDescent="0.25">
      <c r="A200" s="5" t="s">
        <v>204</v>
      </c>
      <c r="B200" s="5" t="s">
        <v>195</v>
      </c>
      <c r="C200" s="6">
        <v>1</v>
      </c>
      <c r="D200" s="27">
        <f t="shared" si="18"/>
        <v>25887</v>
      </c>
      <c r="E200" s="27">
        <f t="shared" si="19"/>
        <v>0</v>
      </c>
      <c r="F200" s="6">
        <v>0</v>
      </c>
      <c r="G200" s="6">
        <f t="shared" si="20"/>
        <v>25887</v>
      </c>
      <c r="H200" s="30"/>
      <c r="I200" s="29"/>
      <c r="J200" s="30"/>
      <c r="K200" s="28">
        <f t="shared" si="21"/>
        <v>0</v>
      </c>
      <c r="L200" s="28">
        <f t="shared" si="22"/>
        <v>25887</v>
      </c>
    </row>
    <row r="201" spans="1:12" s="2" customFormat="1" ht="15" x14ac:dyDescent="0.25">
      <c r="A201" s="5" t="s">
        <v>205</v>
      </c>
      <c r="B201" s="5" t="s">
        <v>195</v>
      </c>
      <c r="C201" s="6">
        <v>1</v>
      </c>
      <c r="D201" s="27">
        <f t="shared" si="18"/>
        <v>25887</v>
      </c>
      <c r="E201" s="27">
        <f t="shared" si="19"/>
        <v>0</v>
      </c>
      <c r="F201" s="6">
        <v>0</v>
      </c>
      <c r="G201" s="6">
        <f t="shared" si="20"/>
        <v>25887</v>
      </c>
      <c r="H201" s="30"/>
      <c r="I201" s="29"/>
      <c r="J201" s="30"/>
      <c r="K201" s="28">
        <f t="shared" si="21"/>
        <v>0</v>
      </c>
      <c r="L201" s="28">
        <f t="shared" si="22"/>
        <v>25887</v>
      </c>
    </row>
    <row r="202" spans="1:12" s="2" customFormat="1" ht="15" x14ac:dyDescent="0.25">
      <c r="A202" s="5" t="s">
        <v>206</v>
      </c>
      <c r="B202" s="5" t="s">
        <v>195</v>
      </c>
      <c r="C202" s="6">
        <v>1</v>
      </c>
      <c r="D202" s="27">
        <f t="shared" si="18"/>
        <v>25887</v>
      </c>
      <c r="E202" s="27">
        <f t="shared" si="19"/>
        <v>0</v>
      </c>
      <c r="F202" s="6">
        <v>0</v>
      </c>
      <c r="G202" s="6">
        <f t="shared" si="20"/>
        <v>25887</v>
      </c>
      <c r="H202" s="30"/>
      <c r="I202" s="29"/>
      <c r="J202" s="30"/>
      <c r="K202" s="28">
        <f t="shared" si="21"/>
        <v>0</v>
      </c>
      <c r="L202" s="28">
        <f t="shared" si="22"/>
        <v>25887</v>
      </c>
    </row>
    <row r="203" spans="1:12" s="2" customFormat="1" ht="15" x14ac:dyDescent="0.25">
      <c r="A203" s="5" t="s">
        <v>207</v>
      </c>
      <c r="B203" s="5" t="s">
        <v>195</v>
      </c>
      <c r="C203" s="6">
        <v>1</v>
      </c>
      <c r="D203" s="27">
        <f t="shared" si="18"/>
        <v>25887</v>
      </c>
      <c r="E203" s="27">
        <f t="shared" si="19"/>
        <v>0</v>
      </c>
      <c r="F203" s="6">
        <v>0</v>
      </c>
      <c r="G203" s="6">
        <f t="shared" si="20"/>
        <v>25887</v>
      </c>
      <c r="H203" s="30"/>
      <c r="I203" s="29"/>
      <c r="J203" s="30"/>
      <c r="K203" s="28">
        <f t="shared" si="21"/>
        <v>0</v>
      </c>
      <c r="L203" s="28">
        <f t="shared" si="22"/>
        <v>25887</v>
      </c>
    </row>
    <row r="204" spans="1:12" s="2" customFormat="1" ht="15" x14ac:dyDescent="0.25">
      <c r="A204" s="5" t="s">
        <v>208</v>
      </c>
      <c r="B204" s="5" t="s">
        <v>195</v>
      </c>
      <c r="C204" s="6">
        <v>1</v>
      </c>
      <c r="D204" s="27">
        <f t="shared" si="18"/>
        <v>25887</v>
      </c>
      <c r="E204" s="27">
        <f t="shared" si="19"/>
        <v>0</v>
      </c>
      <c r="F204" s="6">
        <v>0</v>
      </c>
      <c r="G204" s="6">
        <f t="shared" si="20"/>
        <v>25887</v>
      </c>
      <c r="H204" s="30"/>
      <c r="I204" s="29"/>
      <c r="J204" s="30"/>
      <c r="K204" s="28">
        <f t="shared" si="21"/>
        <v>0</v>
      </c>
      <c r="L204" s="28">
        <f t="shared" si="22"/>
        <v>25887</v>
      </c>
    </row>
    <row r="205" spans="1:12" s="2" customFormat="1" ht="15" x14ac:dyDescent="0.25">
      <c r="A205" s="5" t="s">
        <v>209</v>
      </c>
      <c r="B205" s="5" t="s">
        <v>195</v>
      </c>
      <c r="C205" s="6">
        <v>2</v>
      </c>
      <c r="D205" s="27">
        <f t="shared" si="18"/>
        <v>51774</v>
      </c>
      <c r="E205" s="27">
        <f t="shared" si="19"/>
        <v>0</v>
      </c>
      <c r="F205" s="6">
        <v>0</v>
      </c>
      <c r="G205" s="6">
        <f t="shared" si="20"/>
        <v>51774</v>
      </c>
      <c r="H205" s="30"/>
      <c r="I205" s="29"/>
      <c r="J205" s="30"/>
      <c r="K205" s="28">
        <f t="shared" si="21"/>
        <v>0</v>
      </c>
      <c r="L205" s="28">
        <f t="shared" si="22"/>
        <v>51774</v>
      </c>
    </row>
    <row r="206" spans="1:12" s="2" customFormat="1" ht="15" x14ac:dyDescent="0.25">
      <c r="A206" s="5" t="s">
        <v>210</v>
      </c>
      <c r="B206" s="5" t="s">
        <v>195</v>
      </c>
      <c r="C206" s="6">
        <v>1</v>
      </c>
      <c r="D206" s="27">
        <f t="shared" si="18"/>
        <v>25887</v>
      </c>
      <c r="E206" s="27">
        <f t="shared" si="19"/>
        <v>0</v>
      </c>
      <c r="F206" s="6">
        <v>0</v>
      </c>
      <c r="G206" s="6">
        <f t="shared" si="20"/>
        <v>25887</v>
      </c>
      <c r="H206" s="30"/>
      <c r="I206" s="29"/>
      <c r="J206" s="30"/>
      <c r="K206" s="28">
        <f t="shared" si="21"/>
        <v>0</v>
      </c>
      <c r="L206" s="28">
        <f t="shared" si="22"/>
        <v>25887</v>
      </c>
    </row>
    <row r="207" spans="1:12" s="2" customFormat="1" ht="15" x14ac:dyDescent="0.25">
      <c r="A207" s="5" t="s">
        <v>211</v>
      </c>
      <c r="B207" s="5" t="s">
        <v>195</v>
      </c>
      <c r="C207" s="6">
        <v>1</v>
      </c>
      <c r="D207" s="27">
        <f t="shared" si="18"/>
        <v>25887</v>
      </c>
      <c r="E207" s="27">
        <f t="shared" si="19"/>
        <v>0</v>
      </c>
      <c r="F207" s="6">
        <v>0</v>
      </c>
      <c r="G207" s="6">
        <f t="shared" si="20"/>
        <v>25887</v>
      </c>
      <c r="H207" s="30"/>
      <c r="I207" s="29"/>
      <c r="J207" s="30"/>
      <c r="K207" s="28">
        <f t="shared" si="21"/>
        <v>0</v>
      </c>
      <c r="L207" s="28">
        <f t="shared" si="22"/>
        <v>25887</v>
      </c>
    </row>
    <row r="208" spans="1:12" s="2" customFormat="1" ht="15" x14ac:dyDescent="0.25">
      <c r="A208" s="5" t="s">
        <v>212</v>
      </c>
      <c r="B208" s="5" t="s">
        <v>195</v>
      </c>
      <c r="C208" s="6">
        <v>3</v>
      </c>
      <c r="D208" s="27">
        <f t="shared" si="18"/>
        <v>77661</v>
      </c>
      <c r="E208" s="27">
        <f t="shared" si="19"/>
        <v>0</v>
      </c>
      <c r="F208" s="6">
        <v>0</v>
      </c>
      <c r="G208" s="6">
        <f t="shared" si="20"/>
        <v>77661</v>
      </c>
      <c r="H208" s="30"/>
      <c r="I208" s="29"/>
      <c r="J208" s="30"/>
      <c r="K208" s="28">
        <f t="shared" si="21"/>
        <v>0</v>
      </c>
      <c r="L208" s="28">
        <f t="shared" si="22"/>
        <v>77661</v>
      </c>
    </row>
    <row r="209" spans="1:12" s="2" customFormat="1" ht="15" x14ac:dyDescent="0.25">
      <c r="A209" s="5" t="s">
        <v>213</v>
      </c>
      <c r="B209" s="5" t="s">
        <v>195</v>
      </c>
      <c r="C209" s="6">
        <v>1</v>
      </c>
      <c r="D209" s="27">
        <f t="shared" si="18"/>
        <v>25887</v>
      </c>
      <c r="E209" s="27">
        <f t="shared" si="19"/>
        <v>0</v>
      </c>
      <c r="F209" s="6">
        <v>0</v>
      </c>
      <c r="G209" s="6">
        <f t="shared" si="20"/>
        <v>25887</v>
      </c>
      <c r="H209" s="30"/>
      <c r="I209" s="29"/>
      <c r="J209" s="30"/>
      <c r="K209" s="28">
        <f t="shared" si="21"/>
        <v>0</v>
      </c>
      <c r="L209" s="28">
        <f t="shared" si="22"/>
        <v>25887</v>
      </c>
    </row>
    <row r="210" spans="1:12" s="2" customFormat="1" ht="15" x14ac:dyDescent="0.25">
      <c r="A210" s="5" t="s">
        <v>214</v>
      </c>
      <c r="B210" s="5" t="s">
        <v>195</v>
      </c>
      <c r="C210" s="6">
        <v>1</v>
      </c>
      <c r="D210" s="27">
        <f t="shared" si="18"/>
        <v>25887</v>
      </c>
      <c r="E210" s="27">
        <f t="shared" si="19"/>
        <v>0</v>
      </c>
      <c r="F210" s="6">
        <v>0</v>
      </c>
      <c r="G210" s="6">
        <f t="shared" si="20"/>
        <v>25887</v>
      </c>
      <c r="H210" s="30"/>
      <c r="I210" s="29"/>
      <c r="J210" s="30"/>
      <c r="K210" s="28">
        <f t="shared" si="21"/>
        <v>0</v>
      </c>
      <c r="L210" s="28">
        <f t="shared" si="22"/>
        <v>25887</v>
      </c>
    </row>
    <row r="211" spans="1:12" s="2" customFormat="1" ht="15" x14ac:dyDescent="0.25">
      <c r="A211" s="5" t="s">
        <v>215</v>
      </c>
      <c r="B211" s="5" t="s">
        <v>195</v>
      </c>
      <c r="C211" s="6">
        <v>1</v>
      </c>
      <c r="D211" s="27">
        <f t="shared" si="18"/>
        <v>25887</v>
      </c>
      <c r="E211" s="27">
        <f t="shared" si="19"/>
        <v>0</v>
      </c>
      <c r="F211" s="6">
        <v>0</v>
      </c>
      <c r="G211" s="6">
        <f t="shared" si="20"/>
        <v>25887</v>
      </c>
      <c r="H211" s="30"/>
      <c r="I211" s="29"/>
      <c r="J211" s="30"/>
      <c r="K211" s="28">
        <f t="shared" si="21"/>
        <v>0</v>
      </c>
      <c r="L211" s="28">
        <f t="shared" si="22"/>
        <v>25887</v>
      </c>
    </row>
    <row r="212" spans="1:12" s="2" customFormat="1" ht="15" x14ac:dyDescent="0.25">
      <c r="A212" s="5" t="s">
        <v>216</v>
      </c>
      <c r="B212" s="5" t="s">
        <v>195</v>
      </c>
      <c r="C212" s="6">
        <v>2</v>
      </c>
      <c r="D212" s="27">
        <f t="shared" si="18"/>
        <v>51774</v>
      </c>
      <c r="E212" s="27">
        <f t="shared" si="19"/>
        <v>0</v>
      </c>
      <c r="F212" s="6">
        <v>0</v>
      </c>
      <c r="G212" s="6">
        <f t="shared" si="20"/>
        <v>51774</v>
      </c>
      <c r="H212" s="30"/>
      <c r="I212" s="29"/>
      <c r="J212" s="30"/>
      <c r="K212" s="28">
        <f t="shared" si="21"/>
        <v>0</v>
      </c>
      <c r="L212" s="28">
        <f t="shared" si="22"/>
        <v>51774</v>
      </c>
    </row>
    <row r="213" spans="1:12" s="2" customFormat="1" ht="15" x14ac:dyDescent="0.25">
      <c r="A213" s="5" t="s">
        <v>217</v>
      </c>
      <c r="B213" s="5" t="s">
        <v>195</v>
      </c>
      <c r="C213" s="6">
        <v>1</v>
      </c>
      <c r="D213" s="27">
        <f t="shared" si="18"/>
        <v>25887</v>
      </c>
      <c r="E213" s="27">
        <f t="shared" si="19"/>
        <v>0</v>
      </c>
      <c r="F213" s="6">
        <v>0</v>
      </c>
      <c r="G213" s="6">
        <f t="shared" si="20"/>
        <v>25887</v>
      </c>
      <c r="H213" s="30"/>
      <c r="I213" s="29"/>
      <c r="J213" s="30"/>
      <c r="K213" s="28">
        <f t="shared" si="21"/>
        <v>0</v>
      </c>
      <c r="L213" s="28">
        <f t="shared" si="22"/>
        <v>25887</v>
      </c>
    </row>
    <row r="214" spans="1:12" s="2" customFormat="1" ht="15" x14ac:dyDescent="0.25">
      <c r="A214" s="5" t="s">
        <v>218</v>
      </c>
      <c r="B214" s="5" t="s">
        <v>195</v>
      </c>
      <c r="C214" s="6">
        <v>1</v>
      </c>
      <c r="D214" s="27">
        <f t="shared" si="18"/>
        <v>25887</v>
      </c>
      <c r="E214" s="27">
        <f t="shared" si="19"/>
        <v>0</v>
      </c>
      <c r="F214" s="6">
        <v>0</v>
      </c>
      <c r="G214" s="6">
        <f t="shared" si="20"/>
        <v>25887</v>
      </c>
      <c r="H214" s="30"/>
      <c r="I214" s="29"/>
      <c r="J214" s="30"/>
      <c r="K214" s="28">
        <f t="shared" si="21"/>
        <v>0</v>
      </c>
      <c r="L214" s="28">
        <f t="shared" si="22"/>
        <v>25887</v>
      </c>
    </row>
    <row r="215" spans="1:12" s="2" customFormat="1" ht="15" x14ac:dyDescent="0.25">
      <c r="A215" s="5" t="s">
        <v>219</v>
      </c>
      <c r="B215" s="5" t="s">
        <v>195</v>
      </c>
      <c r="C215" s="6">
        <v>1</v>
      </c>
      <c r="D215" s="27">
        <f t="shared" si="18"/>
        <v>25887</v>
      </c>
      <c r="E215" s="27">
        <f t="shared" si="19"/>
        <v>0</v>
      </c>
      <c r="F215" s="6">
        <v>0</v>
      </c>
      <c r="G215" s="6">
        <f t="shared" si="20"/>
        <v>25887</v>
      </c>
      <c r="H215" s="30"/>
      <c r="I215" s="29"/>
      <c r="J215" s="30"/>
      <c r="K215" s="28">
        <f t="shared" si="21"/>
        <v>0</v>
      </c>
      <c r="L215" s="28">
        <f t="shared" si="22"/>
        <v>25887</v>
      </c>
    </row>
    <row r="216" spans="1:12" s="2" customFormat="1" ht="15" x14ac:dyDescent="0.25">
      <c r="A216" s="5" t="s">
        <v>220</v>
      </c>
      <c r="B216" s="5" t="s">
        <v>195</v>
      </c>
      <c r="C216" s="6">
        <v>1</v>
      </c>
      <c r="D216" s="27">
        <f t="shared" si="18"/>
        <v>25887</v>
      </c>
      <c r="E216" s="27">
        <f t="shared" si="19"/>
        <v>0</v>
      </c>
      <c r="F216" s="6">
        <v>0</v>
      </c>
      <c r="G216" s="6">
        <f t="shared" si="20"/>
        <v>25887</v>
      </c>
      <c r="H216" s="30"/>
      <c r="I216" s="29"/>
      <c r="J216" s="30"/>
      <c r="K216" s="28">
        <f t="shared" si="21"/>
        <v>0</v>
      </c>
      <c r="L216" s="28">
        <f t="shared" si="22"/>
        <v>25887</v>
      </c>
    </row>
    <row r="217" spans="1:12" s="2" customFormat="1" ht="15" x14ac:dyDescent="0.25">
      <c r="A217" s="5" t="s">
        <v>221</v>
      </c>
      <c r="B217" s="5" t="s">
        <v>195</v>
      </c>
      <c r="C217" s="6">
        <v>2</v>
      </c>
      <c r="D217" s="27">
        <f t="shared" si="18"/>
        <v>51774</v>
      </c>
      <c r="E217" s="27">
        <f t="shared" si="19"/>
        <v>0</v>
      </c>
      <c r="F217" s="6">
        <v>0</v>
      </c>
      <c r="G217" s="6">
        <f t="shared" si="20"/>
        <v>51774</v>
      </c>
      <c r="H217" s="30"/>
      <c r="I217" s="29"/>
      <c r="J217" s="30"/>
      <c r="K217" s="28">
        <f t="shared" si="21"/>
        <v>0</v>
      </c>
      <c r="L217" s="28">
        <f t="shared" si="22"/>
        <v>51774</v>
      </c>
    </row>
    <row r="218" spans="1:12" s="2" customFormat="1" ht="15" x14ac:dyDescent="0.25">
      <c r="A218" s="5" t="s">
        <v>222</v>
      </c>
      <c r="B218" s="5" t="s">
        <v>195</v>
      </c>
      <c r="C218" s="6">
        <v>3</v>
      </c>
      <c r="D218" s="27">
        <f t="shared" si="18"/>
        <v>77661</v>
      </c>
      <c r="E218" s="27">
        <f t="shared" si="19"/>
        <v>0</v>
      </c>
      <c r="F218" s="6">
        <v>0</v>
      </c>
      <c r="G218" s="6">
        <f t="shared" si="20"/>
        <v>77661</v>
      </c>
      <c r="H218" s="30"/>
      <c r="I218" s="29"/>
      <c r="J218" s="30"/>
      <c r="K218" s="28">
        <f t="shared" si="21"/>
        <v>0</v>
      </c>
      <c r="L218" s="28">
        <f t="shared" si="22"/>
        <v>77661</v>
      </c>
    </row>
    <row r="219" spans="1:12" s="2" customFormat="1" ht="15" x14ac:dyDescent="0.25">
      <c r="A219" s="5" t="s">
        <v>223</v>
      </c>
      <c r="B219" s="5" t="s">
        <v>195</v>
      </c>
      <c r="C219" s="6">
        <v>1</v>
      </c>
      <c r="D219" s="27">
        <f t="shared" si="18"/>
        <v>25887</v>
      </c>
      <c r="E219" s="27">
        <f t="shared" si="19"/>
        <v>0</v>
      </c>
      <c r="F219" s="6">
        <v>0</v>
      </c>
      <c r="G219" s="6">
        <f t="shared" si="20"/>
        <v>25887</v>
      </c>
      <c r="H219" s="30"/>
      <c r="I219" s="29"/>
      <c r="J219" s="30"/>
      <c r="K219" s="28">
        <f t="shared" si="21"/>
        <v>0</v>
      </c>
      <c r="L219" s="28">
        <f t="shared" si="22"/>
        <v>25887</v>
      </c>
    </row>
    <row r="220" spans="1:12" s="2" customFormat="1" ht="15" x14ac:dyDescent="0.25">
      <c r="A220" s="5" t="s">
        <v>224</v>
      </c>
      <c r="B220" s="5" t="s">
        <v>195</v>
      </c>
      <c r="C220" s="6">
        <v>1</v>
      </c>
      <c r="D220" s="27">
        <f t="shared" si="18"/>
        <v>25887</v>
      </c>
      <c r="E220" s="27">
        <f t="shared" si="19"/>
        <v>0</v>
      </c>
      <c r="F220" s="6">
        <v>0</v>
      </c>
      <c r="G220" s="6">
        <f t="shared" si="20"/>
        <v>25887</v>
      </c>
      <c r="H220" s="30"/>
      <c r="I220" s="29"/>
      <c r="J220" s="30"/>
      <c r="K220" s="28">
        <f t="shared" si="21"/>
        <v>0</v>
      </c>
      <c r="L220" s="28">
        <f t="shared" si="22"/>
        <v>25887</v>
      </c>
    </row>
    <row r="221" spans="1:12" s="2" customFormat="1" ht="15" x14ac:dyDescent="0.25">
      <c r="A221" s="5" t="s">
        <v>225</v>
      </c>
      <c r="B221" s="5" t="s">
        <v>195</v>
      </c>
      <c r="C221" s="6">
        <v>1</v>
      </c>
      <c r="D221" s="27">
        <f t="shared" si="18"/>
        <v>25887</v>
      </c>
      <c r="E221" s="27">
        <f t="shared" si="19"/>
        <v>0</v>
      </c>
      <c r="F221" s="6">
        <v>0</v>
      </c>
      <c r="G221" s="6">
        <f t="shared" si="20"/>
        <v>25887</v>
      </c>
      <c r="H221" s="30"/>
      <c r="I221" s="29"/>
      <c r="J221" s="30"/>
      <c r="K221" s="28">
        <f t="shared" si="21"/>
        <v>0</v>
      </c>
      <c r="L221" s="28">
        <f t="shared" si="22"/>
        <v>25887</v>
      </c>
    </row>
    <row r="222" spans="1:12" s="2" customFormat="1" ht="15" x14ac:dyDescent="0.25">
      <c r="A222" s="5" t="s">
        <v>226</v>
      </c>
      <c r="B222" s="5" t="s">
        <v>195</v>
      </c>
      <c r="C222" s="6">
        <v>1</v>
      </c>
      <c r="D222" s="27">
        <f t="shared" si="18"/>
        <v>25887</v>
      </c>
      <c r="E222" s="27">
        <f t="shared" si="19"/>
        <v>0</v>
      </c>
      <c r="F222" s="6">
        <v>0</v>
      </c>
      <c r="G222" s="6">
        <f t="shared" si="20"/>
        <v>25887</v>
      </c>
      <c r="H222" s="30"/>
      <c r="I222" s="29"/>
      <c r="J222" s="30"/>
      <c r="K222" s="28">
        <f t="shared" si="21"/>
        <v>0</v>
      </c>
      <c r="L222" s="28">
        <f t="shared" si="22"/>
        <v>25887</v>
      </c>
    </row>
    <row r="223" spans="1:12" s="2" customFormat="1" ht="15" x14ac:dyDescent="0.25">
      <c r="A223" s="5" t="s">
        <v>227</v>
      </c>
      <c r="B223" s="5" t="s">
        <v>195</v>
      </c>
      <c r="C223" s="6">
        <v>1</v>
      </c>
      <c r="D223" s="27">
        <f t="shared" si="18"/>
        <v>25887</v>
      </c>
      <c r="E223" s="27">
        <f t="shared" si="19"/>
        <v>0</v>
      </c>
      <c r="F223" s="6">
        <v>0</v>
      </c>
      <c r="G223" s="6">
        <f t="shared" si="20"/>
        <v>25887</v>
      </c>
      <c r="H223" s="30"/>
      <c r="I223" s="29"/>
      <c r="J223" s="30"/>
      <c r="K223" s="28">
        <f t="shared" si="21"/>
        <v>0</v>
      </c>
      <c r="L223" s="28">
        <f t="shared" si="22"/>
        <v>25887</v>
      </c>
    </row>
    <row r="224" spans="1:12" s="2" customFormat="1" ht="15" x14ac:dyDescent="0.25">
      <c r="A224" s="5" t="s">
        <v>228</v>
      </c>
      <c r="B224" s="5" t="s">
        <v>294</v>
      </c>
      <c r="C224" s="6">
        <v>4</v>
      </c>
      <c r="D224" s="27">
        <f>IF(I224=1,0,L224)</f>
        <v>103548</v>
      </c>
      <c r="E224" s="27">
        <f>IF(I224=1,K224,0)</f>
        <v>0</v>
      </c>
      <c r="F224" s="6">
        <v>0</v>
      </c>
      <c r="G224" s="6">
        <f>D224+E224+F224</f>
        <v>103548</v>
      </c>
      <c r="H224" s="30"/>
      <c r="I224" s="29"/>
      <c r="J224" s="30"/>
      <c r="K224" s="28">
        <f t="shared" si="21"/>
        <v>0</v>
      </c>
      <c r="L224" s="28">
        <f t="shared" si="22"/>
        <v>103548</v>
      </c>
    </row>
    <row r="225" spans="1:12" s="29" customFormat="1" ht="15" x14ac:dyDescent="0.25">
      <c r="A225" s="5" t="s">
        <v>229</v>
      </c>
      <c r="B225" s="5" t="s">
        <v>294</v>
      </c>
      <c r="C225" s="6">
        <v>1</v>
      </c>
      <c r="D225" s="27">
        <f t="shared" ref="D225:D289" si="23">IF(I225=1,0,L225)</f>
        <v>25887</v>
      </c>
      <c r="E225" s="27">
        <f t="shared" ref="E225:E290" si="24">IF(I225=1,K225,0)</f>
        <v>0</v>
      </c>
      <c r="F225" s="6">
        <v>0</v>
      </c>
      <c r="G225" s="6">
        <f t="shared" ref="G225:G289" si="25">D225+E225+F225</f>
        <v>25887</v>
      </c>
      <c r="H225" s="30"/>
      <c r="J225" s="30"/>
      <c r="K225" s="28">
        <f t="shared" si="21"/>
        <v>0</v>
      </c>
      <c r="L225" s="28">
        <f t="shared" si="22"/>
        <v>25887</v>
      </c>
    </row>
    <row r="226" spans="1:12" s="29" customFormat="1" ht="15" x14ac:dyDescent="0.25">
      <c r="A226" s="5" t="s">
        <v>230</v>
      </c>
      <c r="B226" s="5" t="s">
        <v>294</v>
      </c>
      <c r="C226" s="6">
        <v>1</v>
      </c>
      <c r="D226" s="27">
        <f t="shared" si="23"/>
        <v>25887</v>
      </c>
      <c r="E226" s="27">
        <f t="shared" si="24"/>
        <v>0</v>
      </c>
      <c r="F226" s="6">
        <v>0</v>
      </c>
      <c r="G226" s="6">
        <f t="shared" si="25"/>
        <v>25887</v>
      </c>
      <c r="H226" s="30"/>
      <c r="J226" s="30"/>
      <c r="K226" s="28">
        <f t="shared" si="21"/>
        <v>0</v>
      </c>
      <c r="L226" s="28">
        <f t="shared" si="22"/>
        <v>25887</v>
      </c>
    </row>
    <row r="227" spans="1:12" s="29" customFormat="1" ht="15" x14ac:dyDescent="0.25">
      <c r="A227" s="5" t="s">
        <v>231</v>
      </c>
      <c r="B227" s="5" t="s">
        <v>294</v>
      </c>
      <c r="C227" s="6">
        <v>1</v>
      </c>
      <c r="D227" s="27">
        <f t="shared" si="23"/>
        <v>25887</v>
      </c>
      <c r="E227" s="27">
        <f t="shared" si="24"/>
        <v>0</v>
      </c>
      <c r="F227" s="6">
        <v>0</v>
      </c>
      <c r="G227" s="6">
        <f t="shared" si="25"/>
        <v>25887</v>
      </c>
      <c r="H227" s="30"/>
      <c r="J227" s="30"/>
      <c r="K227" s="28">
        <f t="shared" si="21"/>
        <v>0</v>
      </c>
      <c r="L227" s="28">
        <f t="shared" si="22"/>
        <v>25887</v>
      </c>
    </row>
    <row r="228" spans="1:12" s="29" customFormat="1" ht="15" x14ac:dyDescent="0.25">
      <c r="A228" s="5" t="s">
        <v>232</v>
      </c>
      <c r="B228" s="5" t="s">
        <v>294</v>
      </c>
      <c r="C228" s="6">
        <v>1</v>
      </c>
      <c r="D228" s="27">
        <f t="shared" si="23"/>
        <v>25887</v>
      </c>
      <c r="E228" s="27">
        <f t="shared" si="24"/>
        <v>0</v>
      </c>
      <c r="F228" s="6">
        <v>0</v>
      </c>
      <c r="G228" s="6">
        <f t="shared" si="25"/>
        <v>25887</v>
      </c>
      <c r="H228" s="30"/>
      <c r="J228" s="30"/>
      <c r="K228" s="28">
        <f t="shared" si="21"/>
        <v>0</v>
      </c>
      <c r="L228" s="28">
        <f t="shared" si="22"/>
        <v>25887</v>
      </c>
    </row>
    <row r="229" spans="1:12" s="29" customFormat="1" ht="15" x14ac:dyDescent="0.25">
      <c r="A229" s="5" t="s">
        <v>233</v>
      </c>
      <c r="B229" s="5" t="s">
        <v>294</v>
      </c>
      <c r="C229" s="6">
        <v>3</v>
      </c>
      <c r="D229" s="27">
        <f t="shared" si="23"/>
        <v>77661</v>
      </c>
      <c r="E229" s="27">
        <f t="shared" si="24"/>
        <v>0</v>
      </c>
      <c r="F229" s="6">
        <v>0</v>
      </c>
      <c r="G229" s="6">
        <f t="shared" si="25"/>
        <v>77661</v>
      </c>
      <c r="H229" s="30"/>
      <c r="J229" s="30"/>
      <c r="K229" s="28">
        <f t="shared" si="21"/>
        <v>0</v>
      </c>
      <c r="L229" s="28">
        <f t="shared" si="22"/>
        <v>77661</v>
      </c>
    </row>
    <row r="230" spans="1:12" s="29" customFormat="1" ht="15" x14ac:dyDescent="0.25">
      <c r="A230" s="5" t="s">
        <v>234</v>
      </c>
      <c r="B230" s="5" t="s">
        <v>294</v>
      </c>
      <c r="C230" s="6">
        <v>1</v>
      </c>
      <c r="D230" s="27">
        <f t="shared" si="23"/>
        <v>25887</v>
      </c>
      <c r="E230" s="27">
        <f t="shared" si="24"/>
        <v>0</v>
      </c>
      <c r="F230" s="6">
        <v>0</v>
      </c>
      <c r="G230" s="6">
        <f t="shared" si="25"/>
        <v>25887</v>
      </c>
      <c r="H230" s="30"/>
      <c r="J230" s="30"/>
      <c r="K230" s="28">
        <f t="shared" si="21"/>
        <v>0</v>
      </c>
      <c r="L230" s="28">
        <f t="shared" si="22"/>
        <v>25887</v>
      </c>
    </row>
    <row r="231" spans="1:12" s="29" customFormat="1" ht="15" x14ac:dyDescent="0.25">
      <c r="A231" s="5" t="s">
        <v>235</v>
      </c>
      <c r="B231" s="5" t="s">
        <v>294</v>
      </c>
      <c r="C231" s="6">
        <v>1</v>
      </c>
      <c r="D231" s="27">
        <f t="shared" si="23"/>
        <v>25887</v>
      </c>
      <c r="E231" s="27">
        <f t="shared" si="24"/>
        <v>0</v>
      </c>
      <c r="F231" s="6">
        <v>0</v>
      </c>
      <c r="G231" s="6">
        <f t="shared" si="25"/>
        <v>25887</v>
      </c>
      <c r="H231" s="30"/>
      <c r="J231" s="30"/>
      <c r="K231" s="28">
        <f t="shared" si="21"/>
        <v>0</v>
      </c>
      <c r="L231" s="28">
        <f t="shared" si="22"/>
        <v>25887</v>
      </c>
    </row>
    <row r="232" spans="1:12" s="29" customFormat="1" ht="15" x14ac:dyDescent="0.25">
      <c r="A232" s="5" t="s">
        <v>236</v>
      </c>
      <c r="B232" s="5" t="s">
        <v>294</v>
      </c>
      <c r="C232" s="6">
        <v>1</v>
      </c>
      <c r="D232" s="27">
        <f t="shared" si="23"/>
        <v>25887</v>
      </c>
      <c r="E232" s="27">
        <f t="shared" si="24"/>
        <v>0</v>
      </c>
      <c r="F232" s="6">
        <v>0</v>
      </c>
      <c r="G232" s="6">
        <f t="shared" si="25"/>
        <v>25887</v>
      </c>
      <c r="H232" s="30"/>
      <c r="J232" s="30"/>
      <c r="K232" s="28">
        <f t="shared" si="21"/>
        <v>0</v>
      </c>
      <c r="L232" s="28">
        <f t="shared" si="22"/>
        <v>25887</v>
      </c>
    </row>
    <row r="233" spans="1:12" s="29" customFormat="1" ht="15" x14ac:dyDescent="0.25">
      <c r="A233" s="5" t="s">
        <v>237</v>
      </c>
      <c r="B233" s="5" t="s">
        <v>294</v>
      </c>
      <c r="C233" s="6">
        <v>1</v>
      </c>
      <c r="D233" s="27">
        <f t="shared" si="23"/>
        <v>25887</v>
      </c>
      <c r="E233" s="27">
        <f t="shared" si="24"/>
        <v>0</v>
      </c>
      <c r="F233" s="6">
        <v>0</v>
      </c>
      <c r="G233" s="6">
        <f t="shared" si="25"/>
        <v>25887</v>
      </c>
      <c r="H233" s="30"/>
      <c r="J233" s="30"/>
      <c r="K233" s="28">
        <f t="shared" si="21"/>
        <v>0</v>
      </c>
      <c r="L233" s="28">
        <f t="shared" si="22"/>
        <v>25887</v>
      </c>
    </row>
    <row r="234" spans="1:12" s="29" customFormat="1" ht="15" x14ac:dyDescent="0.25">
      <c r="A234" s="5" t="s">
        <v>238</v>
      </c>
      <c r="B234" s="5" t="s">
        <v>294</v>
      </c>
      <c r="C234" s="6">
        <v>1</v>
      </c>
      <c r="D234" s="27">
        <f t="shared" si="23"/>
        <v>25887</v>
      </c>
      <c r="E234" s="27">
        <f t="shared" si="24"/>
        <v>0</v>
      </c>
      <c r="F234" s="6">
        <v>0</v>
      </c>
      <c r="G234" s="6">
        <f t="shared" si="25"/>
        <v>25887</v>
      </c>
      <c r="H234" s="30"/>
      <c r="J234" s="30"/>
      <c r="K234" s="28">
        <f t="shared" si="21"/>
        <v>0</v>
      </c>
      <c r="L234" s="28">
        <f t="shared" si="22"/>
        <v>25887</v>
      </c>
    </row>
    <row r="235" spans="1:12" s="29" customFormat="1" ht="15" x14ac:dyDescent="0.25">
      <c r="A235" s="5" t="s">
        <v>239</v>
      </c>
      <c r="B235" s="5" t="s">
        <v>294</v>
      </c>
      <c r="C235" s="6">
        <v>1</v>
      </c>
      <c r="D235" s="27">
        <f t="shared" si="23"/>
        <v>25887</v>
      </c>
      <c r="E235" s="27">
        <f t="shared" si="24"/>
        <v>0</v>
      </c>
      <c r="F235" s="6">
        <v>0</v>
      </c>
      <c r="G235" s="6">
        <f t="shared" si="25"/>
        <v>25887</v>
      </c>
      <c r="H235" s="30"/>
      <c r="J235" s="30"/>
      <c r="K235" s="28">
        <f t="shared" si="21"/>
        <v>0</v>
      </c>
      <c r="L235" s="28">
        <f t="shared" si="22"/>
        <v>25887</v>
      </c>
    </row>
    <row r="236" spans="1:12" s="29" customFormat="1" ht="15" x14ac:dyDescent="0.25">
      <c r="A236" s="5" t="s">
        <v>240</v>
      </c>
      <c r="B236" s="5" t="s">
        <v>294</v>
      </c>
      <c r="C236" s="6">
        <v>2</v>
      </c>
      <c r="D236" s="27">
        <f t="shared" si="23"/>
        <v>51774</v>
      </c>
      <c r="E236" s="27">
        <f t="shared" si="24"/>
        <v>0</v>
      </c>
      <c r="F236" s="6">
        <v>0</v>
      </c>
      <c r="G236" s="6">
        <f t="shared" si="25"/>
        <v>51774</v>
      </c>
      <c r="H236" s="30"/>
      <c r="J236" s="30"/>
      <c r="K236" s="28">
        <f t="shared" si="21"/>
        <v>0</v>
      </c>
      <c r="L236" s="28">
        <f t="shared" si="22"/>
        <v>51774</v>
      </c>
    </row>
    <row r="237" spans="1:12" s="29" customFormat="1" ht="15" x14ac:dyDescent="0.25">
      <c r="A237" s="5" t="s">
        <v>241</v>
      </c>
      <c r="B237" s="5" t="s">
        <v>294</v>
      </c>
      <c r="C237" s="6">
        <v>1</v>
      </c>
      <c r="D237" s="27">
        <f t="shared" si="23"/>
        <v>25887</v>
      </c>
      <c r="E237" s="27">
        <f t="shared" si="24"/>
        <v>0</v>
      </c>
      <c r="F237" s="6">
        <v>0</v>
      </c>
      <c r="G237" s="6">
        <f t="shared" si="25"/>
        <v>25887</v>
      </c>
      <c r="H237" s="30"/>
      <c r="J237" s="30"/>
      <c r="K237" s="28">
        <f t="shared" si="21"/>
        <v>0</v>
      </c>
      <c r="L237" s="28">
        <f t="shared" si="22"/>
        <v>25887</v>
      </c>
    </row>
    <row r="238" spans="1:12" s="29" customFormat="1" ht="15" x14ac:dyDescent="0.25">
      <c r="A238" s="5" t="s">
        <v>242</v>
      </c>
      <c r="B238" s="5" t="s">
        <v>294</v>
      </c>
      <c r="C238" s="6">
        <v>1</v>
      </c>
      <c r="D238" s="27">
        <f t="shared" si="23"/>
        <v>25887</v>
      </c>
      <c r="E238" s="27">
        <f t="shared" si="24"/>
        <v>0</v>
      </c>
      <c r="F238" s="6">
        <v>0</v>
      </c>
      <c r="G238" s="6">
        <f t="shared" si="25"/>
        <v>25887</v>
      </c>
      <c r="H238" s="30"/>
      <c r="J238" s="30"/>
      <c r="K238" s="28">
        <f t="shared" si="21"/>
        <v>0</v>
      </c>
      <c r="L238" s="28">
        <f t="shared" si="22"/>
        <v>25887</v>
      </c>
    </row>
    <row r="239" spans="1:12" s="29" customFormat="1" ht="15" x14ac:dyDescent="0.25">
      <c r="A239" s="5" t="s">
        <v>243</v>
      </c>
      <c r="B239" s="5" t="s">
        <v>294</v>
      </c>
      <c r="C239" s="6">
        <v>1</v>
      </c>
      <c r="D239" s="27">
        <f t="shared" si="23"/>
        <v>25887</v>
      </c>
      <c r="E239" s="27">
        <f t="shared" si="24"/>
        <v>0</v>
      </c>
      <c r="F239" s="6">
        <v>0</v>
      </c>
      <c r="G239" s="6">
        <f t="shared" si="25"/>
        <v>25887</v>
      </c>
      <c r="H239" s="30"/>
      <c r="J239" s="30"/>
      <c r="K239" s="28">
        <f t="shared" si="21"/>
        <v>0</v>
      </c>
      <c r="L239" s="28">
        <f t="shared" si="22"/>
        <v>25887</v>
      </c>
    </row>
    <row r="240" spans="1:12" s="29" customFormat="1" ht="15" x14ac:dyDescent="0.25">
      <c r="A240" s="5" t="s">
        <v>244</v>
      </c>
      <c r="B240" s="5" t="s">
        <v>294</v>
      </c>
      <c r="C240" s="6">
        <v>3</v>
      </c>
      <c r="D240" s="27">
        <f t="shared" si="23"/>
        <v>77661</v>
      </c>
      <c r="E240" s="27">
        <f t="shared" si="24"/>
        <v>0</v>
      </c>
      <c r="F240" s="6">
        <v>0</v>
      </c>
      <c r="G240" s="6">
        <f t="shared" si="25"/>
        <v>77661</v>
      </c>
      <c r="H240" s="30"/>
      <c r="J240" s="30"/>
      <c r="K240" s="28">
        <f t="shared" si="21"/>
        <v>0</v>
      </c>
      <c r="L240" s="28">
        <f t="shared" si="22"/>
        <v>77661</v>
      </c>
    </row>
    <row r="241" spans="1:12" s="2" customFormat="1" ht="15" x14ac:dyDescent="0.25">
      <c r="A241" s="5" t="s">
        <v>245</v>
      </c>
      <c r="B241" s="5" t="s">
        <v>294</v>
      </c>
      <c r="C241" s="6">
        <v>1</v>
      </c>
      <c r="D241" s="27">
        <f t="shared" si="23"/>
        <v>25887</v>
      </c>
      <c r="E241" s="27">
        <f t="shared" si="24"/>
        <v>0</v>
      </c>
      <c r="F241" s="6">
        <v>0</v>
      </c>
      <c r="G241" s="6">
        <f t="shared" si="25"/>
        <v>25887</v>
      </c>
      <c r="H241" s="30"/>
      <c r="I241" s="29"/>
      <c r="J241" s="30"/>
      <c r="K241" s="28">
        <f t="shared" si="21"/>
        <v>0</v>
      </c>
      <c r="L241" s="28">
        <f t="shared" si="22"/>
        <v>25887</v>
      </c>
    </row>
    <row r="242" spans="1:12" s="2" customFormat="1" ht="15" x14ac:dyDescent="0.25">
      <c r="A242" s="5" t="s">
        <v>246</v>
      </c>
      <c r="B242" s="5" t="s">
        <v>294</v>
      </c>
      <c r="C242" s="6">
        <v>1</v>
      </c>
      <c r="D242" s="27">
        <f t="shared" si="23"/>
        <v>25887</v>
      </c>
      <c r="E242" s="27">
        <f t="shared" si="24"/>
        <v>0</v>
      </c>
      <c r="F242" s="6">
        <v>0</v>
      </c>
      <c r="G242" s="6">
        <f t="shared" si="25"/>
        <v>25887</v>
      </c>
      <c r="H242" s="30"/>
      <c r="I242" s="29"/>
      <c r="J242" s="30"/>
      <c r="K242" s="28">
        <f t="shared" si="21"/>
        <v>0</v>
      </c>
      <c r="L242" s="28">
        <f t="shared" si="22"/>
        <v>25887</v>
      </c>
    </row>
    <row r="243" spans="1:12" s="2" customFormat="1" ht="15" x14ac:dyDescent="0.25">
      <c r="A243" s="5" t="s">
        <v>247</v>
      </c>
      <c r="B243" s="5" t="s">
        <v>294</v>
      </c>
      <c r="C243" s="6">
        <v>1</v>
      </c>
      <c r="D243" s="27">
        <f t="shared" si="23"/>
        <v>25887</v>
      </c>
      <c r="E243" s="27">
        <f t="shared" si="24"/>
        <v>0</v>
      </c>
      <c r="F243" s="6">
        <v>0</v>
      </c>
      <c r="G243" s="6">
        <f t="shared" si="25"/>
        <v>25887</v>
      </c>
      <c r="H243" s="30"/>
      <c r="I243" s="29"/>
      <c r="J243" s="30"/>
      <c r="K243" s="28">
        <f t="shared" si="21"/>
        <v>0</v>
      </c>
      <c r="L243" s="28">
        <f t="shared" si="22"/>
        <v>25887</v>
      </c>
    </row>
    <row r="244" spans="1:12" s="2" customFormat="1" ht="15" x14ac:dyDescent="0.25">
      <c r="A244" s="5" t="s">
        <v>248</v>
      </c>
      <c r="B244" s="5" t="s">
        <v>294</v>
      </c>
      <c r="C244" s="6">
        <v>1</v>
      </c>
      <c r="D244" s="27">
        <f t="shared" si="23"/>
        <v>25887</v>
      </c>
      <c r="E244" s="27">
        <f t="shared" si="24"/>
        <v>0</v>
      </c>
      <c r="F244" s="6">
        <v>0</v>
      </c>
      <c r="G244" s="6">
        <f t="shared" si="25"/>
        <v>25887</v>
      </c>
      <c r="H244" s="30"/>
      <c r="I244" s="29"/>
      <c r="J244" s="30"/>
      <c r="K244" s="28">
        <f t="shared" si="21"/>
        <v>0</v>
      </c>
      <c r="L244" s="28">
        <f t="shared" si="22"/>
        <v>25887</v>
      </c>
    </row>
    <row r="245" spans="1:12" s="2" customFormat="1" ht="15" x14ac:dyDescent="0.25">
      <c r="A245" s="5" t="s">
        <v>249</v>
      </c>
      <c r="B245" s="5" t="s">
        <v>294</v>
      </c>
      <c r="C245" s="6">
        <v>2</v>
      </c>
      <c r="D245" s="27">
        <f t="shared" si="23"/>
        <v>51774</v>
      </c>
      <c r="E245" s="27">
        <f t="shared" si="24"/>
        <v>0</v>
      </c>
      <c r="F245" s="6">
        <v>0</v>
      </c>
      <c r="G245" s="6">
        <f t="shared" si="25"/>
        <v>51774</v>
      </c>
      <c r="H245" s="30"/>
      <c r="I245" s="29"/>
      <c r="J245" s="30"/>
      <c r="K245" s="28">
        <f t="shared" si="21"/>
        <v>0</v>
      </c>
      <c r="L245" s="28">
        <f t="shared" si="22"/>
        <v>51774</v>
      </c>
    </row>
    <row r="246" spans="1:12" s="2" customFormat="1" ht="15" x14ac:dyDescent="0.25">
      <c r="A246" s="5" t="s">
        <v>250</v>
      </c>
      <c r="B246" s="5" t="s">
        <v>294</v>
      </c>
      <c r="C246" s="6">
        <v>1</v>
      </c>
      <c r="D246" s="27">
        <f t="shared" si="23"/>
        <v>25887</v>
      </c>
      <c r="E246" s="27">
        <f t="shared" si="24"/>
        <v>0</v>
      </c>
      <c r="F246" s="6">
        <v>0</v>
      </c>
      <c r="G246" s="6">
        <f t="shared" si="25"/>
        <v>25887</v>
      </c>
      <c r="H246" s="30"/>
      <c r="I246" s="29"/>
      <c r="J246" s="30"/>
      <c r="K246" s="28">
        <f t="shared" si="21"/>
        <v>0</v>
      </c>
      <c r="L246" s="28">
        <f t="shared" si="22"/>
        <v>25887</v>
      </c>
    </row>
    <row r="247" spans="1:12" s="2" customFormat="1" ht="15" x14ac:dyDescent="0.25">
      <c r="A247" s="5" t="s">
        <v>251</v>
      </c>
      <c r="B247" s="5" t="s">
        <v>294</v>
      </c>
      <c r="C247" s="6">
        <v>1</v>
      </c>
      <c r="D247" s="27">
        <f t="shared" si="23"/>
        <v>25887</v>
      </c>
      <c r="E247" s="27">
        <f t="shared" si="24"/>
        <v>0</v>
      </c>
      <c r="F247" s="6">
        <v>0</v>
      </c>
      <c r="G247" s="6">
        <f t="shared" si="25"/>
        <v>25887</v>
      </c>
      <c r="H247" s="30"/>
      <c r="I247" s="29"/>
      <c r="J247" s="30"/>
      <c r="K247" s="28">
        <f t="shared" si="21"/>
        <v>0</v>
      </c>
      <c r="L247" s="28">
        <f t="shared" si="22"/>
        <v>25887</v>
      </c>
    </row>
    <row r="248" spans="1:12" s="2" customFormat="1" ht="15" x14ac:dyDescent="0.25">
      <c r="A248" s="5" t="s">
        <v>252</v>
      </c>
      <c r="B248" s="5" t="s">
        <v>294</v>
      </c>
      <c r="C248" s="6">
        <v>1</v>
      </c>
      <c r="D248" s="27">
        <f t="shared" si="23"/>
        <v>25887</v>
      </c>
      <c r="E248" s="27">
        <f t="shared" si="24"/>
        <v>0</v>
      </c>
      <c r="F248" s="6">
        <v>0</v>
      </c>
      <c r="G248" s="6">
        <f t="shared" si="25"/>
        <v>25887</v>
      </c>
      <c r="H248" s="30"/>
      <c r="I248" s="29"/>
      <c r="J248" s="30"/>
      <c r="K248" s="28">
        <f t="shared" si="21"/>
        <v>0</v>
      </c>
      <c r="L248" s="28">
        <f t="shared" si="22"/>
        <v>25887</v>
      </c>
    </row>
    <row r="249" spans="1:12" s="2" customFormat="1" ht="15" x14ac:dyDescent="0.25">
      <c r="A249" s="5" t="s">
        <v>253</v>
      </c>
      <c r="B249" s="5" t="s">
        <v>294</v>
      </c>
      <c r="C249" s="6">
        <v>1</v>
      </c>
      <c r="D249" s="27">
        <f t="shared" si="23"/>
        <v>25887</v>
      </c>
      <c r="E249" s="27">
        <f t="shared" si="24"/>
        <v>0</v>
      </c>
      <c r="F249" s="6">
        <v>0</v>
      </c>
      <c r="G249" s="6">
        <f t="shared" si="25"/>
        <v>25887</v>
      </c>
      <c r="H249" s="30"/>
      <c r="I249" s="29"/>
      <c r="J249" s="30"/>
      <c r="K249" s="28">
        <f t="shared" si="21"/>
        <v>0</v>
      </c>
      <c r="L249" s="28">
        <f t="shared" si="22"/>
        <v>25887</v>
      </c>
    </row>
    <row r="250" spans="1:12" s="2" customFormat="1" ht="15" x14ac:dyDescent="0.25">
      <c r="A250" s="5" t="s">
        <v>254</v>
      </c>
      <c r="B250" s="5" t="s">
        <v>294</v>
      </c>
      <c r="C250" s="6">
        <v>1</v>
      </c>
      <c r="D250" s="27">
        <f t="shared" si="23"/>
        <v>25887</v>
      </c>
      <c r="E250" s="27">
        <f t="shared" si="24"/>
        <v>0</v>
      </c>
      <c r="F250" s="6">
        <v>0</v>
      </c>
      <c r="G250" s="6">
        <f t="shared" si="25"/>
        <v>25887</v>
      </c>
      <c r="H250" s="30"/>
      <c r="I250" s="29"/>
      <c r="J250" s="30"/>
      <c r="K250" s="28">
        <f t="shared" si="21"/>
        <v>0</v>
      </c>
      <c r="L250" s="28">
        <f t="shared" si="22"/>
        <v>25887</v>
      </c>
    </row>
    <row r="251" spans="1:12" s="2" customFormat="1" ht="15" x14ac:dyDescent="0.25">
      <c r="A251" s="5" t="s">
        <v>255</v>
      </c>
      <c r="B251" s="5" t="s">
        <v>294</v>
      </c>
      <c r="C251" s="6">
        <v>20</v>
      </c>
      <c r="D251" s="27">
        <f t="shared" si="23"/>
        <v>517740</v>
      </c>
      <c r="E251" s="27">
        <f t="shared" si="24"/>
        <v>0</v>
      </c>
      <c r="F251" s="6">
        <v>0</v>
      </c>
      <c r="G251" s="6">
        <f t="shared" si="25"/>
        <v>517740</v>
      </c>
      <c r="H251" s="30"/>
      <c r="I251" s="29"/>
      <c r="J251" s="30"/>
      <c r="K251" s="28">
        <f t="shared" si="21"/>
        <v>0</v>
      </c>
      <c r="L251" s="28">
        <f t="shared" si="22"/>
        <v>517740</v>
      </c>
    </row>
    <row r="252" spans="1:12" s="2" customFormat="1" ht="15" x14ac:dyDescent="0.25">
      <c r="A252" s="5" t="s">
        <v>256</v>
      </c>
      <c r="B252" s="5" t="s">
        <v>294</v>
      </c>
      <c r="C252" s="6">
        <v>3</v>
      </c>
      <c r="D252" s="27">
        <f t="shared" si="23"/>
        <v>77661</v>
      </c>
      <c r="E252" s="27">
        <f t="shared" si="24"/>
        <v>0</v>
      </c>
      <c r="F252" s="6">
        <v>0</v>
      </c>
      <c r="G252" s="6">
        <f t="shared" si="25"/>
        <v>77661</v>
      </c>
      <c r="H252" s="30"/>
      <c r="I252" s="29"/>
      <c r="J252" s="30"/>
      <c r="K252" s="28">
        <f t="shared" si="21"/>
        <v>0</v>
      </c>
      <c r="L252" s="28">
        <f t="shared" si="22"/>
        <v>77661</v>
      </c>
    </row>
    <row r="253" spans="1:12" s="2" customFormat="1" ht="15" x14ac:dyDescent="0.25">
      <c r="A253" s="5" t="s">
        <v>257</v>
      </c>
      <c r="B253" s="5" t="s">
        <v>294</v>
      </c>
      <c r="C253" s="6">
        <v>1</v>
      </c>
      <c r="D253" s="27">
        <f t="shared" si="23"/>
        <v>25887</v>
      </c>
      <c r="E253" s="27">
        <f t="shared" si="24"/>
        <v>0</v>
      </c>
      <c r="F253" s="6">
        <v>0</v>
      </c>
      <c r="G253" s="6">
        <f t="shared" si="25"/>
        <v>25887</v>
      </c>
      <c r="H253" s="30"/>
      <c r="I253" s="29"/>
      <c r="J253" s="30"/>
      <c r="K253" s="28">
        <f t="shared" si="21"/>
        <v>0</v>
      </c>
      <c r="L253" s="28">
        <f t="shared" si="22"/>
        <v>25887</v>
      </c>
    </row>
    <row r="254" spans="1:12" s="2" customFormat="1" ht="15" x14ac:dyDescent="0.25">
      <c r="A254" s="5" t="s">
        <v>258</v>
      </c>
      <c r="B254" s="5" t="s">
        <v>294</v>
      </c>
      <c r="C254" s="6">
        <v>1</v>
      </c>
      <c r="D254" s="27">
        <f t="shared" si="23"/>
        <v>25887</v>
      </c>
      <c r="E254" s="27">
        <f t="shared" si="24"/>
        <v>0</v>
      </c>
      <c r="F254" s="6">
        <v>0</v>
      </c>
      <c r="G254" s="6">
        <f t="shared" si="25"/>
        <v>25887</v>
      </c>
      <c r="H254" s="30"/>
      <c r="I254" s="29"/>
      <c r="J254" s="30"/>
      <c r="K254" s="28">
        <f t="shared" si="21"/>
        <v>0</v>
      </c>
      <c r="L254" s="28">
        <f t="shared" si="22"/>
        <v>25887</v>
      </c>
    </row>
    <row r="255" spans="1:12" s="2" customFormat="1" ht="15" x14ac:dyDescent="0.25">
      <c r="A255" s="5" t="s">
        <v>259</v>
      </c>
      <c r="B255" s="5" t="s">
        <v>294</v>
      </c>
      <c r="C255" s="6">
        <v>1</v>
      </c>
      <c r="D255" s="27">
        <f t="shared" si="23"/>
        <v>25887</v>
      </c>
      <c r="E255" s="27">
        <f t="shared" si="24"/>
        <v>0</v>
      </c>
      <c r="F255" s="6">
        <v>0</v>
      </c>
      <c r="G255" s="6">
        <f t="shared" si="25"/>
        <v>25887</v>
      </c>
      <c r="H255" s="30"/>
      <c r="I255" s="29"/>
      <c r="J255" s="30"/>
      <c r="K255" s="28">
        <f t="shared" si="21"/>
        <v>0</v>
      </c>
      <c r="L255" s="28">
        <f t="shared" si="22"/>
        <v>25887</v>
      </c>
    </row>
    <row r="256" spans="1:12" s="2" customFormat="1" ht="15" x14ac:dyDescent="0.25">
      <c r="A256" s="5" t="s">
        <v>260</v>
      </c>
      <c r="B256" s="5" t="s">
        <v>294</v>
      </c>
      <c r="C256" s="6">
        <v>1</v>
      </c>
      <c r="D256" s="27">
        <f t="shared" si="23"/>
        <v>25887</v>
      </c>
      <c r="E256" s="27">
        <f t="shared" si="24"/>
        <v>0</v>
      </c>
      <c r="F256" s="6">
        <v>0</v>
      </c>
      <c r="G256" s="6">
        <f t="shared" si="25"/>
        <v>25887</v>
      </c>
      <c r="H256" s="30"/>
      <c r="I256" s="29"/>
      <c r="J256" s="30"/>
      <c r="K256" s="28">
        <f t="shared" si="21"/>
        <v>0</v>
      </c>
      <c r="L256" s="28">
        <f t="shared" si="22"/>
        <v>25887</v>
      </c>
    </row>
    <row r="257" spans="1:12" s="2" customFormat="1" ht="15" x14ac:dyDescent="0.25">
      <c r="A257" s="5" t="s">
        <v>261</v>
      </c>
      <c r="B257" s="5" t="s">
        <v>294</v>
      </c>
      <c r="C257" s="6">
        <v>8</v>
      </c>
      <c r="D257" s="27">
        <f t="shared" si="23"/>
        <v>207096</v>
      </c>
      <c r="E257" s="27">
        <f t="shared" si="24"/>
        <v>0</v>
      </c>
      <c r="F257" s="6">
        <v>0</v>
      </c>
      <c r="G257" s="6">
        <f t="shared" si="25"/>
        <v>207096</v>
      </c>
      <c r="H257" s="30"/>
      <c r="I257" s="29"/>
      <c r="J257" s="30"/>
      <c r="K257" s="28">
        <f t="shared" si="21"/>
        <v>0</v>
      </c>
      <c r="L257" s="28">
        <f t="shared" si="22"/>
        <v>207096</v>
      </c>
    </row>
    <row r="258" spans="1:12" s="2" customFormat="1" ht="15" x14ac:dyDescent="0.25">
      <c r="A258" s="5" t="s">
        <v>262</v>
      </c>
      <c r="B258" s="5" t="s">
        <v>294</v>
      </c>
      <c r="C258" s="6">
        <v>1</v>
      </c>
      <c r="D258" s="27">
        <f t="shared" si="23"/>
        <v>25887</v>
      </c>
      <c r="E258" s="27">
        <f t="shared" si="24"/>
        <v>0</v>
      </c>
      <c r="F258" s="6">
        <v>0</v>
      </c>
      <c r="G258" s="6">
        <f t="shared" si="25"/>
        <v>25887</v>
      </c>
      <c r="H258" s="30"/>
      <c r="I258" s="29"/>
      <c r="J258" s="30"/>
      <c r="K258" s="28">
        <f t="shared" si="21"/>
        <v>0</v>
      </c>
      <c r="L258" s="28">
        <f t="shared" si="22"/>
        <v>25887</v>
      </c>
    </row>
    <row r="259" spans="1:12" s="2" customFormat="1" ht="15" x14ac:dyDescent="0.25">
      <c r="A259" s="5" t="s">
        <v>263</v>
      </c>
      <c r="B259" s="5" t="s">
        <v>294</v>
      </c>
      <c r="C259" s="6">
        <v>1</v>
      </c>
      <c r="D259" s="27">
        <f t="shared" si="23"/>
        <v>25887</v>
      </c>
      <c r="E259" s="27">
        <f t="shared" si="24"/>
        <v>0</v>
      </c>
      <c r="F259" s="6">
        <v>0</v>
      </c>
      <c r="G259" s="6">
        <f t="shared" si="25"/>
        <v>25887</v>
      </c>
      <c r="H259" s="30"/>
      <c r="I259" s="29"/>
      <c r="J259" s="30"/>
      <c r="K259" s="28">
        <f t="shared" si="21"/>
        <v>0</v>
      </c>
      <c r="L259" s="28">
        <f t="shared" si="22"/>
        <v>25887</v>
      </c>
    </row>
    <row r="260" spans="1:12" s="2" customFormat="1" ht="15" x14ac:dyDescent="0.25">
      <c r="A260" s="5" t="s">
        <v>264</v>
      </c>
      <c r="B260" s="5" t="s">
        <v>294</v>
      </c>
      <c r="C260" s="6">
        <v>1</v>
      </c>
      <c r="D260" s="27">
        <f t="shared" si="23"/>
        <v>25887</v>
      </c>
      <c r="E260" s="27">
        <f t="shared" si="24"/>
        <v>0</v>
      </c>
      <c r="F260" s="6">
        <v>0</v>
      </c>
      <c r="G260" s="6">
        <f t="shared" si="25"/>
        <v>25887</v>
      </c>
      <c r="H260" s="30"/>
      <c r="I260" s="29"/>
      <c r="J260" s="30"/>
      <c r="K260" s="28">
        <f t="shared" si="21"/>
        <v>0</v>
      </c>
      <c r="L260" s="28">
        <f t="shared" si="22"/>
        <v>25887</v>
      </c>
    </row>
    <row r="261" spans="1:12" s="2" customFormat="1" ht="15" x14ac:dyDescent="0.25">
      <c r="A261" s="5" t="s">
        <v>265</v>
      </c>
      <c r="B261" s="5" t="s">
        <v>294</v>
      </c>
      <c r="C261" s="6">
        <v>1</v>
      </c>
      <c r="D261" s="27">
        <f t="shared" si="23"/>
        <v>25887</v>
      </c>
      <c r="E261" s="27">
        <f t="shared" si="24"/>
        <v>0</v>
      </c>
      <c r="F261" s="6">
        <v>0</v>
      </c>
      <c r="G261" s="6">
        <f t="shared" si="25"/>
        <v>25887</v>
      </c>
      <c r="H261" s="30"/>
      <c r="I261" s="29"/>
      <c r="J261" s="30"/>
      <c r="K261" s="28">
        <f t="shared" si="21"/>
        <v>0</v>
      </c>
      <c r="L261" s="28">
        <f t="shared" si="22"/>
        <v>25887</v>
      </c>
    </row>
    <row r="262" spans="1:12" s="2" customFormat="1" ht="15" x14ac:dyDescent="0.25">
      <c r="A262" s="5" t="s">
        <v>266</v>
      </c>
      <c r="B262" s="5" t="s">
        <v>294</v>
      </c>
      <c r="C262" s="6">
        <v>1</v>
      </c>
      <c r="D262" s="27">
        <f t="shared" si="23"/>
        <v>25887</v>
      </c>
      <c r="E262" s="27">
        <f t="shared" si="24"/>
        <v>0</v>
      </c>
      <c r="F262" s="6">
        <v>0</v>
      </c>
      <c r="G262" s="6">
        <f t="shared" si="25"/>
        <v>25887</v>
      </c>
      <c r="H262" s="30"/>
      <c r="I262" s="29"/>
      <c r="J262" s="30"/>
      <c r="K262" s="28">
        <f t="shared" ref="K262:K325" si="26">$K$5*C262</f>
        <v>0</v>
      </c>
      <c r="L262" s="28">
        <f t="shared" ref="L262:L325" si="27">C262*$L$5</f>
        <v>25887</v>
      </c>
    </row>
    <row r="263" spans="1:12" s="2" customFormat="1" ht="15" x14ac:dyDescent="0.25">
      <c r="A263" s="5" t="s">
        <v>267</v>
      </c>
      <c r="B263" s="5" t="s">
        <v>294</v>
      </c>
      <c r="C263" s="6">
        <v>1</v>
      </c>
      <c r="D263" s="27">
        <f t="shared" si="23"/>
        <v>25887</v>
      </c>
      <c r="E263" s="27">
        <f t="shared" si="24"/>
        <v>0</v>
      </c>
      <c r="F263" s="6">
        <v>0</v>
      </c>
      <c r="G263" s="6">
        <f t="shared" si="25"/>
        <v>25887</v>
      </c>
      <c r="H263" s="30"/>
      <c r="I263" s="29"/>
      <c r="J263" s="30"/>
      <c r="K263" s="28">
        <f t="shared" si="26"/>
        <v>0</v>
      </c>
      <c r="L263" s="28">
        <f t="shared" si="27"/>
        <v>25887</v>
      </c>
    </row>
    <row r="264" spans="1:12" s="2" customFormat="1" ht="15" x14ac:dyDescent="0.25">
      <c r="A264" s="5" t="s">
        <v>268</v>
      </c>
      <c r="B264" s="5" t="s">
        <v>294</v>
      </c>
      <c r="C264" s="6">
        <v>1</v>
      </c>
      <c r="D264" s="27">
        <f t="shared" si="23"/>
        <v>25887</v>
      </c>
      <c r="E264" s="27">
        <f t="shared" si="24"/>
        <v>0</v>
      </c>
      <c r="F264" s="6">
        <v>0</v>
      </c>
      <c r="G264" s="6">
        <f t="shared" si="25"/>
        <v>25887</v>
      </c>
      <c r="H264" s="30"/>
      <c r="I264" s="29"/>
      <c r="J264" s="30"/>
      <c r="K264" s="28">
        <f t="shared" si="26"/>
        <v>0</v>
      </c>
      <c r="L264" s="28">
        <f t="shared" si="27"/>
        <v>25887</v>
      </c>
    </row>
    <row r="265" spans="1:12" s="2" customFormat="1" ht="15" x14ac:dyDescent="0.25">
      <c r="A265" s="5" t="s">
        <v>269</v>
      </c>
      <c r="B265" s="5" t="s">
        <v>294</v>
      </c>
      <c r="C265" s="6">
        <v>11</v>
      </c>
      <c r="D265" s="27">
        <f t="shared" si="23"/>
        <v>284757</v>
      </c>
      <c r="E265" s="27">
        <f t="shared" si="24"/>
        <v>0</v>
      </c>
      <c r="F265" s="6">
        <v>0</v>
      </c>
      <c r="G265" s="6">
        <f t="shared" si="25"/>
        <v>284757</v>
      </c>
      <c r="H265" s="30"/>
      <c r="I265" s="29"/>
      <c r="J265" s="30"/>
      <c r="K265" s="28">
        <f t="shared" si="26"/>
        <v>0</v>
      </c>
      <c r="L265" s="28">
        <f t="shared" si="27"/>
        <v>284757</v>
      </c>
    </row>
    <row r="266" spans="1:12" s="2" customFormat="1" ht="15" x14ac:dyDescent="0.25">
      <c r="A266" s="5" t="s">
        <v>174</v>
      </c>
      <c r="B266" s="5" t="s">
        <v>294</v>
      </c>
      <c r="C266" s="6">
        <v>1</v>
      </c>
      <c r="D266" s="27">
        <f t="shared" si="23"/>
        <v>25887</v>
      </c>
      <c r="E266" s="27">
        <f t="shared" si="24"/>
        <v>0</v>
      </c>
      <c r="F266" s="6">
        <v>0</v>
      </c>
      <c r="G266" s="6">
        <f t="shared" si="25"/>
        <v>25887</v>
      </c>
      <c r="H266" s="30"/>
      <c r="I266" s="29"/>
      <c r="J266" s="30"/>
      <c r="K266" s="28">
        <f t="shared" si="26"/>
        <v>0</v>
      </c>
      <c r="L266" s="28">
        <f t="shared" si="27"/>
        <v>25887</v>
      </c>
    </row>
    <row r="267" spans="1:12" s="2" customFormat="1" ht="15" x14ac:dyDescent="0.25">
      <c r="A267" s="5" t="s">
        <v>270</v>
      </c>
      <c r="B267" s="5" t="s">
        <v>294</v>
      </c>
      <c r="C267" s="6">
        <v>1</v>
      </c>
      <c r="D267" s="27">
        <f t="shared" si="23"/>
        <v>25887</v>
      </c>
      <c r="E267" s="27">
        <f t="shared" si="24"/>
        <v>0</v>
      </c>
      <c r="F267" s="6">
        <v>0</v>
      </c>
      <c r="G267" s="6">
        <f t="shared" si="25"/>
        <v>25887</v>
      </c>
      <c r="H267" s="30"/>
      <c r="I267" s="29"/>
      <c r="J267" s="30"/>
      <c r="K267" s="28">
        <f t="shared" si="26"/>
        <v>0</v>
      </c>
      <c r="L267" s="28">
        <f t="shared" si="27"/>
        <v>25887</v>
      </c>
    </row>
    <row r="268" spans="1:12" s="2" customFormat="1" ht="15" x14ac:dyDescent="0.25">
      <c r="A268" s="5" t="s">
        <v>271</v>
      </c>
      <c r="B268" s="5" t="s">
        <v>294</v>
      </c>
      <c r="C268" s="6">
        <v>1</v>
      </c>
      <c r="D268" s="27">
        <f t="shared" si="23"/>
        <v>25887</v>
      </c>
      <c r="E268" s="27">
        <f t="shared" si="24"/>
        <v>0</v>
      </c>
      <c r="F268" s="6">
        <v>0</v>
      </c>
      <c r="G268" s="6">
        <f t="shared" si="25"/>
        <v>25887</v>
      </c>
      <c r="H268" s="30"/>
      <c r="I268" s="29"/>
      <c r="J268" s="30"/>
      <c r="K268" s="28">
        <f t="shared" si="26"/>
        <v>0</v>
      </c>
      <c r="L268" s="28">
        <f t="shared" si="27"/>
        <v>25887</v>
      </c>
    </row>
    <row r="269" spans="1:12" s="2" customFormat="1" ht="15" x14ac:dyDescent="0.25">
      <c r="A269" s="5" t="s">
        <v>272</v>
      </c>
      <c r="B269" s="5" t="s">
        <v>294</v>
      </c>
      <c r="C269" s="6">
        <v>1</v>
      </c>
      <c r="D269" s="27">
        <f t="shared" si="23"/>
        <v>25887</v>
      </c>
      <c r="E269" s="27">
        <f t="shared" si="24"/>
        <v>0</v>
      </c>
      <c r="F269" s="6">
        <v>0</v>
      </c>
      <c r="G269" s="6">
        <f t="shared" si="25"/>
        <v>25887</v>
      </c>
      <c r="H269" s="30"/>
      <c r="I269" s="29"/>
      <c r="J269" s="30"/>
      <c r="K269" s="28">
        <f t="shared" si="26"/>
        <v>0</v>
      </c>
      <c r="L269" s="28">
        <f t="shared" si="27"/>
        <v>25887</v>
      </c>
    </row>
    <row r="270" spans="1:12" s="2" customFormat="1" ht="15" x14ac:dyDescent="0.25">
      <c r="A270" s="5" t="s">
        <v>273</v>
      </c>
      <c r="B270" s="5" t="s">
        <v>294</v>
      </c>
      <c r="C270" s="6">
        <v>1</v>
      </c>
      <c r="D270" s="27">
        <f t="shared" si="23"/>
        <v>25887</v>
      </c>
      <c r="E270" s="27">
        <f t="shared" si="24"/>
        <v>0</v>
      </c>
      <c r="F270" s="6">
        <v>0</v>
      </c>
      <c r="G270" s="6">
        <f t="shared" si="25"/>
        <v>25887</v>
      </c>
      <c r="H270" s="30"/>
      <c r="I270" s="29"/>
      <c r="J270" s="30"/>
      <c r="K270" s="28">
        <f t="shared" si="26"/>
        <v>0</v>
      </c>
      <c r="L270" s="28">
        <f t="shared" si="27"/>
        <v>25887</v>
      </c>
    </row>
    <row r="271" spans="1:12" s="2" customFormat="1" ht="15" x14ac:dyDescent="0.25">
      <c r="A271" s="5" t="s">
        <v>274</v>
      </c>
      <c r="B271" s="5" t="s">
        <v>294</v>
      </c>
      <c r="C271" s="6">
        <v>1</v>
      </c>
      <c r="D271" s="27">
        <f t="shared" si="23"/>
        <v>25887</v>
      </c>
      <c r="E271" s="27">
        <f t="shared" si="24"/>
        <v>0</v>
      </c>
      <c r="F271" s="6">
        <v>0</v>
      </c>
      <c r="G271" s="6">
        <f t="shared" si="25"/>
        <v>25887</v>
      </c>
      <c r="H271" s="30"/>
      <c r="I271" s="29"/>
      <c r="J271" s="30"/>
      <c r="K271" s="28">
        <f t="shared" si="26"/>
        <v>0</v>
      </c>
      <c r="L271" s="28">
        <f t="shared" si="27"/>
        <v>25887</v>
      </c>
    </row>
    <row r="272" spans="1:12" s="2" customFormat="1" ht="15" x14ac:dyDescent="0.25">
      <c r="A272" s="5" t="s">
        <v>275</v>
      </c>
      <c r="B272" s="5" t="s">
        <v>294</v>
      </c>
      <c r="C272" s="6">
        <v>1</v>
      </c>
      <c r="D272" s="27">
        <f t="shared" si="23"/>
        <v>25887</v>
      </c>
      <c r="E272" s="27">
        <f t="shared" si="24"/>
        <v>0</v>
      </c>
      <c r="F272" s="6">
        <v>0</v>
      </c>
      <c r="G272" s="6">
        <f t="shared" si="25"/>
        <v>25887</v>
      </c>
      <c r="H272" s="30"/>
      <c r="I272" s="29"/>
      <c r="J272" s="30"/>
      <c r="K272" s="28">
        <f t="shared" si="26"/>
        <v>0</v>
      </c>
      <c r="L272" s="28">
        <f t="shared" si="27"/>
        <v>25887</v>
      </c>
    </row>
    <row r="273" spans="1:12" s="2" customFormat="1" ht="15" x14ac:dyDescent="0.25">
      <c r="A273" s="5" t="s">
        <v>276</v>
      </c>
      <c r="B273" s="5" t="s">
        <v>294</v>
      </c>
      <c r="C273" s="6">
        <v>1</v>
      </c>
      <c r="D273" s="27">
        <f t="shared" si="23"/>
        <v>25887</v>
      </c>
      <c r="E273" s="27">
        <f t="shared" si="24"/>
        <v>0</v>
      </c>
      <c r="F273" s="6">
        <v>0</v>
      </c>
      <c r="G273" s="6">
        <f t="shared" si="25"/>
        <v>25887</v>
      </c>
      <c r="H273" s="30"/>
      <c r="I273" s="29"/>
      <c r="J273" s="30"/>
      <c r="K273" s="28">
        <f t="shared" si="26"/>
        <v>0</v>
      </c>
      <c r="L273" s="28">
        <f t="shared" si="27"/>
        <v>25887</v>
      </c>
    </row>
    <row r="274" spans="1:12" s="2" customFormat="1" ht="15" x14ac:dyDescent="0.25">
      <c r="A274" s="5" t="s">
        <v>277</v>
      </c>
      <c r="B274" s="5" t="s">
        <v>294</v>
      </c>
      <c r="C274" s="6">
        <v>1</v>
      </c>
      <c r="D274" s="27">
        <f t="shared" si="23"/>
        <v>25887</v>
      </c>
      <c r="E274" s="27">
        <f t="shared" si="24"/>
        <v>0</v>
      </c>
      <c r="F274" s="6">
        <v>0</v>
      </c>
      <c r="G274" s="6">
        <f t="shared" si="25"/>
        <v>25887</v>
      </c>
      <c r="H274" s="30"/>
      <c r="I274" s="29"/>
      <c r="J274" s="30"/>
      <c r="K274" s="28">
        <f t="shared" si="26"/>
        <v>0</v>
      </c>
      <c r="L274" s="28">
        <f t="shared" si="27"/>
        <v>25887</v>
      </c>
    </row>
    <row r="275" spans="1:12" s="2" customFormat="1" ht="15" x14ac:dyDescent="0.25">
      <c r="A275" s="5" t="s">
        <v>278</v>
      </c>
      <c r="B275" s="5" t="s">
        <v>294</v>
      </c>
      <c r="C275" s="6">
        <v>1</v>
      </c>
      <c r="D275" s="27">
        <f t="shared" si="23"/>
        <v>25887</v>
      </c>
      <c r="E275" s="27">
        <f t="shared" si="24"/>
        <v>0</v>
      </c>
      <c r="F275" s="6">
        <v>0</v>
      </c>
      <c r="G275" s="6">
        <f t="shared" si="25"/>
        <v>25887</v>
      </c>
      <c r="H275" s="30"/>
      <c r="I275" s="29"/>
      <c r="J275" s="30"/>
      <c r="K275" s="28">
        <f t="shared" si="26"/>
        <v>0</v>
      </c>
      <c r="L275" s="28">
        <f t="shared" si="27"/>
        <v>25887</v>
      </c>
    </row>
    <row r="276" spans="1:12" s="2" customFormat="1" ht="15" x14ac:dyDescent="0.25">
      <c r="A276" s="5" t="s">
        <v>279</v>
      </c>
      <c r="B276" s="5" t="s">
        <v>294</v>
      </c>
      <c r="C276" s="6">
        <v>1</v>
      </c>
      <c r="D276" s="27">
        <f t="shared" si="23"/>
        <v>25887</v>
      </c>
      <c r="E276" s="27">
        <f t="shared" si="24"/>
        <v>0</v>
      </c>
      <c r="F276" s="6">
        <v>0</v>
      </c>
      <c r="G276" s="6">
        <f t="shared" si="25"/>
        <v>25887</v>
      </c>
      <c r="H276" s="30"/>
      <c r="I276" s="29"/>
      <c r="J276" s="30"/>
      <c r="K276" s="28">
        <f t="shared" si="26"/>
        <v>0</v>
      </c>
      <c r="L276" s="28">
        <f t="shared" si="27"/>
        <v>25887</v>
      </c>
    </row>
    <row r="277" spans="1:12" s="2" customFormat="1" ht="15" x14ac:dyDescent="0.25">
      <c r="A277" s="5" t="s">
        <v>280</v>
      </c>
      <c r="B277" s="5" t="s">
        <v>294</v>
      </c>
      <c r="C277" s="6">
        <v>1</v>
      </c>
      <c r="D277" s="27">
        <f t="shared" si="23"/>
        <v>25887</v>
      </c>
      <c r="E277" s="27">
        <f t="shared" si="24"/>
        <v>0</v>
      </c>
      <c r="F277" s="6">
        <v>0</v>
      </c>
      <c r="G277" s="6">
        <f t="shared" si="25"/>
        <v>25887</v>
      </c>
      <c r="H277" s="30"/>
      <c r="I277" s="29"/>
      <c r="J277" s="30"/>
      <c r="K277" s="28">
        <f t="shared" si="26"/>
        <v>0</v>
      </c>
      <c r="L277" s="28">
        <f t="shared" si="27"/>
        <v>25887</v>
      </c>
    </row>
    <row r="278" spans="1:12" s="2" customFormat="1" ht="15" x14ac:dyDescent="0.25">
      <c r="A278" s="5" t="s">
        <v>281</v>
      </c>
      <c r="B278" s="5" t="s">
        <v>294</v>
      </c>
      <c r="C278" s="6">
        <v>1</v>
      </c>
      <c r="D278" s="27">
        <f t="shared" si="23"/>
        <v>25887</v>
      </c>
      <c r="E278" s="27">
        <f t="shared" si="24"/>
        <v>0</v>
      </c>
      <c r="F278" s="6">
        <v>0</v>
      </c>
      <c r="G278" s="6">
        <f t="shared" si="25"/>
        <v>25887</v>
      </c>
      <c r="H278" s="30"/>
      <c r="I278" s="29"/>
      <c r="J278" s="30"/>
      <c r="K278" s="28">
        <f t="shared" si="26"/>
        <v>0</v>
      </c>
      <c r="L278" s="28">
        <f t="shared" si="27"/>
        <v>25887</v>
      </c>
    </row>
    <row r="279" spans="1:12" s="2" customFormat="1" ht="15" x14ac:dyDescent="0.25">
      <c r="A279" s="5" t="s">
        <v>282</v>
      </c>
      <c r="B279" s="5" t="s">
        <v>294</v>
      </c>
      <c r="C279" s="6">
        <v>1</v>
      </c>
      <c r="D279" s="27">
        <f t="shared" si="23"/>
        <v>25887</v>
      </c>
      <c r="E279" s="27">
        <f t="shared" si="24"/>
        <v>0</v>
      </c>
      <c r="F279" s="6">
        <v>0</v>
      </c>
      <c r="G279" s="6">
        <f t="shared" si="25"/>
        <v>25887</v>
      </c>
      <c r="H279" s="30"/>
      <c r="I279" s="29"/>
      <c r="J279" s="30"/>
      <c r="K279" s="28">
        <f t="shared" si="26"/>
        <v>0</v>
      </c>
      <c r="L279" s="28">
        <f t="shared" si="27"/>
        <v>25887</v>
      </c>
    </row>
    <row r="280" spans="1:12" s="2" customFormat="1" ht="15" x14ac:dyDescent="0.25">
      <c r="A280" s="5" t="s">
        <v>283</v>
      </c>
      <c r="B280" s="5" t="s">
        <v>294</v>
      </c>
      <c r="C280" s="6">
        <v>1</v>
      </c>
      <c r="D280" s="27">
        <f t="shared" si="23"/>
        <v>25887</v>
      </c>
      <c r="E280" s="27">
        <f t="shared" si="24"/>
        <v>0</v>
      </c>
      <c r="F280" s="6">
        <v>0</v>
      </c>
      <c r="G280" s="6">
        <f t="shared" si="25"/>
        <v>25887</v>
      </c>
      <c r="H280" s="30"/>
      <c r="I280" s="29"/>
      <c r="J280" s="30"/>
      <c r="K280" s="28">
        <f t="shared" si="26"/>
        <v>0</v>
      </c>
      <c r="L280" s="28">
        <f t="shared" si="27"/>
        <v>25887</v>
      </c>
    </row>
    <row r="281" spans="1:12" s="2" customFormat="1" ht="15" x14ac:dyDescent="0.25">
      <c r="A281" s="5" t="s">
        <v>284</v>
      </c>
      <c r="B281" s="5" t="s">
        <v>294</v>
      </c>
      <c r="C281" s="6">
        <v>1</v>
      </c>
      <c r="D281" s="27">
        <f t="shared" si="23"/>
        <v>25887</v>
      </c>
      <c r="E281" s="27">
        <f t="shared" si="24"/>
        <v>0</v>
      </c>
      <c r="F281" s="6">
        <v>0</v>
      </c>
      <c r="G281" s="6">
        <f t="shared" si="25"/>
        <v>25887</v>
      </c>
      <c r="H281" s="30"/>
      <c r="I281" s="29"/>
      <c r="J281" s="30"/>
      <c r="K281" s="28">
        <f t="shared" si="26"/>
        <v>0</v>
      </c>
      <c r="L281" s="28">
        <f t="shared" si="27"/>
        <v>25887</v>
      </c>
    </row>
    <row r="282" spans="1:12" s="2" customFormat="1" ht="15" x14ac:dyDescent="0.25">
      <c r="A282" s="5" t="s">
        <v>285</v>
      </c>
      <c r="B282" s="5" t="s">
        <v>294</v>
      </c>
      <c r="C282" s="6">
        <v>1</v>
      </c>
      <c r="D282" s="27">
        <f t="shared" si="23"/>
        <v>25887</v>
      </c>
      <c r="E282" s="27">
        <f t="shared" si="24"/>
        <v>0</v>
      </c>
      <c r="F282" s="6">
        <v>0</v>
      </c>
      <c r="G282" s="6">
        <f t="shared" si="25"/>
        <v>25887</v>
      </c>
      <c r="H282" s="30"/>
      <c r="I282" s="29"/>
      <c r="J282" s="30"/>
      <c r="K282" s="28">
        <f t="shared" si="26"/>
        <v>0</v>
      </c>
      <c r="L282" s="28">
        <f t="shared" si="27"/>
        <v>25887</v>
      </c>
    </row>
    <row r="283" spans="1:12" s="2" customFormat="1" ht="15" x14ac:dyDescent="0.25">
      <c r="A283" s="5" t="s">
        <v>286</v>
      </c>
      <c r="B283" s="5" t="s">
        <v>294</v>
      </c>
      <c r="C283" s="6">
        <v>1</v>
      </c>
      <c r="D283" s="27">
        <f t="shared" si="23"/>
        <v>25887</v>
      </c>
      <c r="E283" s="27">
        <f t="shared" si="24"/>
        <v>0</v>
      </c>
      <c r="F283" s="6">
        <v>0</v>
      </c>
      <c r="G283" s="6">
        <f t="shared" si="25"/>
        <v>25887</v>
      </c>
      <c r="H283" s="30"/>
      <c r="I283" s="29"/>
      <c r="J283" s="30"/>
      <c r="K283" s="28">
        <f t="shared" si="26"/>
        <v>0</v>
      </c>
      <c r="L283" s="28">
        <f t="shared" si="27"/>
        <v>25887</v>
      </c>
    </row>
    <row r="284" spans="1:12" s="2" customFormat="1" ht="15" x14ac:dyDescent="0.25">
      <c r="A284" s="5" t="s">
        <v>287</v>
      </c>
      <c r="B284" s="5" t="s">
        <v>294</v>
      </c>
      <c r="C284" s="6">
        <v>1</v>
      </c>
      <c r="D284" s="27">
        <f t="shared" si="23"/>
        <v>25887</v>
      </c>
      <c r="E284" s="27">
        <f t="shared" si="24"/>
        <v>0</v>
      </c>
      <c r="F284" s="6">
        <v>0</v>
      </c>
      <c r="G284" s="6">
        <f t="shared" si="25"/>
        <v>25887</v>
      </c>
      <c r="H284" s="30"/>
      <c r="I284" s="29"/>
      <c r="J284" s="30"/>
      <c r="K284" s="28">
        <f t="shared" si="26"/>
        <v>0</v>
      </c>
      <c r="L284" s="28">
        <f t="shared" si="27"/>
        <v>25887</v>
      </c>
    </row>
    <row r="285" spans="1:12" s="2" customFormat="1" ht="15" x14ac:dyDescent="0.25">
      <c r="A285" s="5" t="s">
        <v>288</v>
      </c>
      <c r="B285" s="5" t="s">
        <v>294</v>
      </c>
      <c r="C285" s="6">
        <v>1</v>
      </c>
      <c r="D285" s="27">
        <f t="shared" si="23"/>
        <v>25887</v>
      </c>
      <c r="E285" s="27">
        <f t="shared" si="24"/>
        <v>0</v>
      </c>
      <c r="F285" s="6">
        <v>0</v>
      </c>
      <c r="G285" s="6">
        <f t="shared" si="25"/>
        <v>25887</v>
      </c>
      <c r="H285" s="30"/>
      <c r="I285" s="29"/>
      <c r="J285" s="30"/>
      <c r="K285" s="28">
        <f t="shared" si="26"/>
        <v>0</v>
      </c>
      <c r="L285" s="28">
        <f t="shared" si="27"/>
        <v>25887</v>
      </c>
    </row>
    <row r="286" spans="1:12" s="2" customFormat="1" ht="15" x14ac:dyDescent="0.25">
      <c r="A286" s="5" t="s">
        <v>289</v>
      </c>
      <c r="B286" s="5" t="s">
        <v>294</v>
      </c>
      <c r="C286" s="6">
        <v>1</v>
      </c>
      <c r="D286" s="27">
        <f t="shared" si="23"/>
        <v>25887</v>
      </c>
      <c r="E286" s="27">
        <f t="shared" si="24"/>
        <v>0</v>
      </c>
      <c r="F286" s="6">
        <v>0</v>
      </c>
      <c r="G286" s="6">
        <f t="shared" si="25"/>
        <v>25887</v>
      </c>
      <c r="H286" s="30"/>
      <c r="I286" s="29"/>
      <c r="J286" s="30"/>
      <c r="K286" s="28">
        <f t="shared" si="26"/>
        <v>0</v>
      </c>
      <c r="L286" s="28">
        <f t="shared" si="27"/>
        <v>25887</v>
      </c>
    </row>
    <row r="287" spans="1:12" s="2" customFormat="1" ht="15" x14ac:dyDescent="0.25">
      <c r="A287" s="5" t="s">
        <v>290</v>
      </c>
      <c r="B287" s="5" t="s">
        <v>294</v>
      </c>
      <c r="C287" s="6">
        <v>1</v>
      </c>
      <c r="D287" s="27">
        <f t="shared" si="23"/>
        <v>25887</v>
      </c>
      <c r="E287" s="27">
        <f t="shared" si="24"/>
        <v>0</v>
      </c>
      <c r="F287" s="6">
        <v>0</v>
      </c>
      <c r="G287" s="6">
        <f t="shared" si="25"/>
        <v>25887</v>
      </c>
      <c r="H287" s="30"/>
      <c r="I287" s="29"/>
      <c r="J287" s="30"/>
      <c r="K287" s="28">
        <f t="shared" si="26"/>
        <v>0</v>
      </c>
      <c r="L287" s="28">
        <f t="shared" si="27"/>
        <v>25887</v>
      </c>
    </row>
    <row r="288" spans="1:12" s="2" customFormat="1" ht="15" x14ac:dyDescent="0.25">
      <c r="A288" s="5" t="s">
        <v>291</v>
      </c>
      <c r="B288" s="5" t="s">
        <v>294</v>
      </c>
      <c r="C288" s="6">
        <v>5</v>
      </c>
      <c r="D288" s="27">
        <f t="shared" si="23"/>
        <v>129435</v>
      </c>
      <c r="E288" s="27">
        <f t="shared" si="24"/>
        <v>0</v>
      </c>
      <c r="F288" s="6">
        <v>0</v>
      </c>
      <c r="G288" s="6">
        <f t="shared" si="25"/>
        <v>129435</v>
      </c>
      <c r="H288" s="30"/>
      <c r="I288" s="29"/>
      <c r="J288" s="30"/>
      <c r="K288" s="28">
        <f t="shared" si="26"/>
        <v>0</v>
      </c>
      <c r="L288" s="28">
        <f t="shared" si="27"/>
        <v>129435</v>
      </c>
    </row>
    <row r="289" spans="1:12" s="2" customFormat="1" ht="15" x14ac:dyDescent="0.25">
      <c r="A289" s="5" t="s">
        <v>292</v>
      </c>
      <c r="B289" s="5" t="s">
        <v>294</v>
      </c>
      <c r="C289" s="6">
        <v>1</v>
      </c>
      <c r="D289" s="27">
        <f t="shared" si="23"/>
        <v>25887</v>
      </c>
      <c r="E289" s="27">
        <f t="shared" si="24"/>
        <v>0</v>
      </c>
      <c r="F289" s="6">
        <v>0</v>
      </c>
      <c r="G289" s="6">
        <f t="shared" si="25"/>
        <v>25887</v>
      </c>
      <c r="H289" s="30"/>
      <c r="I289" s="29"/>
      <c r="J289" s="30"/>
      <c r="K289" s="28">
        <f t="shared" si="26"/>
        <v>0</v>
      </c>
      <c r="L289" s="28">
        <f t="shared" si="27"/>
        <v>25887</v>
      </c>
    </row>
    <row r="290" spans="1:12" s="2" customFormat="1" ht="15" x14ac:dyDescent="0.25">
      <c r="A290" s="5" t="s">
        <v>293</v>
      </c>
      <c r="B290" s="5" t="s">
        <v>294</v>
      </c>
      <c r="C290" s="6">
        <v>1</v>
      </c>
      <c r="D290" s="27">
        <f t="shared" ref="D290:D328" si="28">IF(I290=1,0,L290)</f>
        <v>25887</v>
      </c>
      <c r="E290" s="27">
        <f t="shared" si="24"/>
        <v>0</v>
      </c>
      <c r="F290" s="6">
        <v>0</v>
      </c>
      <c r="G290" s="6">
        <f t="shared" ref="G290:G328" si="29">D290+E290+F290</f>
        <v>25887</v>
      </c>
      <c r="H290" s="30"/>
      <c r="I290" s="29"/>
      <c r="J290" s="30"/>
      <c r="K290" s="28">
        <f t="shared" si="26"/>
        <v>0</v>
      </c>
      <c r="L290" s="28">
        <f t="shared" si="27"/>
        <v>25887</v>
      </c>
    </row>
    <row r="291" spans="1:12" s="2" customFormat="1" ht="15" x14ac:dyDescent="0.25">
      <c r="A291" s="5" t="s">
        <v>294</v>
      </c>
      <c r="B291" s="5" t="s">
        <v>294</v>
      </c>
      <c r="C291" s="6">
        <v>51</v>
      </c>
      <c r="D291" s="27">
        <f t="shared" si="28"/>
        <v>1320237</v>
      </c>
      <c r="E291" s="27">
        <f>IF(I291=1,K291,0)</f>
        <v>0</v>
      </c>
      <c r="F291" s="6">
        <v>0</v>
      </c>
      <c r="G291" s="6">
        <f t="shared" si="29"/>
        <v>1320237</v>
      </c>
      <c r="H291" s="30"/>
      <c r="I291" s="29"/>
      <c r="J291" s="30"/>
      <c r="K291" s="28">
        <f t="shared" si="26"/>
        <v>0</v>
      </c>
      <c r="L291" s="28">
        <f t="shared" si="27"/>
        <v>1320237</v>
      </c>
    </row>
    <row r="292" spans="1:12" s="2" customFormat="1" ht="15" x14ac:dyDescent="0.25">
      <c r="A292" s="5" t="s">
        <v>295</v>
      </c>
      <c r="B292" s="5" t="s">
        <v>294</v>
      </c>
      <c r="C292" s="6">
        <v>1</v>
      </c>
      <c r="D292" s="27">
        <f>IF(I292=1,0,L292)</f>
        <v>25887</v>
      </c>
      <c r="E292" s="27">
        <f t="shared" ref="E292:E328" si="30">IF(I292=1,K292,0)</f>
        <v>0</v>
      </c>
      <c r="F292" s="6">
        <v>0</v>
      </c>
      <c r="G292" s="6">
        <f t="shared" si="29"/>
        <v>25887</v>
      </c>
      <c r="H292" s="30"/>
      <c r="I292" s="29"/>
      <c r="J292" s="30"/>
      <c r="K292" s="28">
        <f t="shared" si="26"/>
        <v>0</v>
      </c>
      <c r="L292" s="28">
        <f t="shared" si="27"/>
        <v>25887</v>
      </c>
    </row>
    <row r="293" spans="1:12" s="2" customFormat="1" ht="15" x14ac:dyDescent="0.25">
      <c r="A293" s="5" t="s">
        <v>296</v>
      </c>
      <c r="B293" s="5" t="s">
        <v>294</v>
      </c>
      <c r="C293" s="6">
        <v>1</v>
      </c>
      <c r="D293" s="27">
        <f t="shared" si="28"/>
        <v>25887</v>
      </c>
      <c r="E293" s="27">
        <f t="shared" si="30"/>
        <v>0</v>
      </c>
      <c r="F293" s="6">
        <v>0</v>
      </c>
      <c r="G293" s="6">
        <f t="shared" si="29"/>
        <v>25887</v>
      </c>
      <c r="H293" s="30"/>
      <c r="I293" s="29"/>
      <c r="J293" s="30"/>
      <c r="K293" s="28">
        <f t="shared" si="26"/>
        <v>0</v>
      </c>
      <c r="L293" s="28">
        <f t="shared" si="27"/>
        <v>25887</v>
      </c>
    </row>
    <row r="294" spans="1:12" s="2" customFormat="1" ht="15" x14ac:dyDescent="0.25">
      <c r="A294" s="5" t="s">
        <v>297</v>
      </c>
      <c r="B294" s="5" t="s">
        <v>294</v>
      </c>
      <c r="C294" s="6">
        <v>1</v>
      </c>
      <c r="D294" s="27">
        <f t="shared" si="28"/>
        <v>25887</v>
      </c>
      <c r="E294" s="27">
        <f t="shared" si="30"/>
        <v>0</v>
      </c>
      <c r="F294" s="6">
        <v>0</v>
      </c>
      <c r="G294" s="6">
        <f t="shared" si="29"/>
        <v>25887</v>
      </c>
      <c r="H294" s="30"/>
      <c r="I294" s="29"/>
      <c r="J294" s="30"/>
      <c r="K294" s="28">
        <f t="shared" si="26"/>
        <v>0</v>
      </c>
      <c r="L294" s="28">
        <f t="shared" si="27"/>
        <v>25887</v>
      </c>
    </row>
    <row r="295" spans="1:12" s="2" customFormat="1" ht="15" x14ac:dyDescent="0.25">
      <c r="A295" s="5" t="s">
        <v>298</v>
      </c>
      <c r="B295" s="5" t="s">
        <v>294</v>
      </c>
      <c r="C295" s="6">
        <v>1</v>
      </c>
      <c r="D295" s="27">
        <f t="shared" si="28"/>
        <v>25887</v>
      </c>
      <c r="E295" s="27">
        <f t="shared" si="30"/>
        <v>0</v>
      </c>
      <c r="F295" s="6">
        <v>0</v>
      </c>
      <c r="G295" s="6">
        <f t="shared" si="29"/>
        <v>25887</v>
      </c>
      <c r="H295" s="30"/>
      <c r="I295" s="29"/>
      <c r="J295" s="30"/>
      <c r="K295" s="28">
        <f t="shared" si="26"/>
        <v>0</v>
      </c>
      <c r="L295" s="28">
        <f t="shared" si="27"/>
        <v>25887</v>
      </c>
    </row>
    <row r="296" spans="1:12" s="2" customFormat="1" ht="15" x14ac:dyDescent="0.25">
      <c r="A296" s="5" t="s">
        <v>299</v>
      </c>
      <c r="B296" s="5" t="s">
        <v>294</v>
      </c>
      <c r="C296" s="6">
        <v>1</v>
      </c>
      <c r="D296" s="27">
        <f t="shared" si="28"/>
        <v>25887</v>
      </c>
      <c r="E296" s="27">
        <f t="shared" si="30"/>
        <v>0</v>
      </c>
      <c r="F296" s="6">
        <v>0</v>
      </c>
      <c r="G296" s="6">
        <f t="shared" si="29"/>
        <v>25887</v>
      </c>
      <c r="H296" s="30"/>
      <c r="I296" s="29"/>
      <c r="J296" s="30"/>
      <c r="K296" s="28">
        <f t="shared" si="26"/>
        <v>0</v>
      </c>
      <c r="L296" s="28">
        <f t="shared" si="27"/>
        <v>25887</v>
      </c>
    </row>
    <row r="297" spans="1:12" s="2" customFormat="1" ht="15" x14ac:dyDescent="0.25">
      <c r="A297" s="5" t="s">
        <v>300</v>
      </c>
      <c r="B297" s="5" t="s">
        <v>294</v>
      </c>
      <c r="C297" s="6">
        <v>1</v>
      </c>
      <c r="D297" s="27">
        <f t="shared" si="28"/>
        <v>25887</v>
      </c>
      <c r="E297" s="27">
        <f t="shared" si="30"/>
        <v>0</v>
      </c>
      <c r="F297" s="6">
        <v>0</v>
      </c>
      <c r="G297" s="6">
        <f t="shared" si="29"/>
        <v>25887</v>
      </c>
      <c r="H297" s="30"/>
      <c r="I297" s="29"/>
      <c r="J297" s="30"/>
      <c r="K297" s="28">
        <f t="shared" si="26"/>
        <v>0</v>
      </c>
      <c r="L297" s="28">
        <f t="shared" si="27"/>
        <v>25887</v>
      </c>
    </row>
    <row r="298" spans="1:12" s="2" customFormat="1" ht="15" x14ac:dyDescent="0.25">
      <c r="A298" s="5" t="s">
        <v>301</v>
      </c>
      <c r="B298" s="5" t="s">
        <v>294</v>
      </c>
      <c r="C298" s="6">
        <v>1</v>
      </c>
      <c r="D298" s="27">
        <f t="shared" si="28"/>
        <v>25887</v>
      </c>
      <c r="E298" s="27">
        <f t="shared" si="30"/>
        <v>0</v>
      </c>
      <c r="F298" s="6">
        <v>0</v>
      </c>
      <c r="G298" s="6">
        <f t="shared" si="29"/>
        <v>25887</v>
      </c>
      <c r="H298" s="30"/>
      <c r="I298" s="29"/>
      <c r="J298" s="30"/>
      <c r="K298" s="28">
        <f t="shared" si="26"/>
        <v>0</v>
      </c>
      <c r="L298" s="28">
        <f t="shared" si="27"/>
        <v>25887</v>
      </c>
    </row>
    <row r="299" spans="1:12" s="2" customFormat="1" ht="15" x14ac:dyDescent="0.25">
      <c r="A299" s="5" t="s">
        <v>302</v>
      </c>
      <c r="B299" s="5" t="s">
        <v>294</v>
      </c>
      <c r="C299" s="6">
        <v>1</v>
      </c>
      <c r="D299" s="27">
        <f t="shared" si="28"/>
        <v>25887</v>
      </c>
      <c r="E299" s="27">
        <f t="shared" si="30"/>
        <v>0</v>
      </c>
      <c r="F299" s="6">
        <v>0</v>
      </c>
      <c r="G299" s="6">
        <f t="shared" si="29"/>
        <v>25887</v>
      </c>
      <c r="H299" s="30"/>
      <c r="I299" s="29"/>
      <c r="J299" s="30"/>
      <c r="K299" s="28">
        <f t="shared" si="26"/>
        <v>0</v>
      </c>
      <c r="L299" s="28">
        <f t="shared" si="27"/>
        <v>25887</v>
      </c>
    </row>
    <row r="300" spans="1:12" s="2" customFormat="1" ht="15" x14ac:dyDescent="0.25">
      <c r="A300" s="5" t="s">
        <v>303</v>
      </c>
      <c r="B300" s="5" t="s">
        <v>294</v>
      </c>
      <c r="C300" s="6">
        <v>1</v>
      </c>
      <c r="D300" s="27">
        <f t="shared" si="28"/>
        <v>25887</v>
      </c>
      <c r="E300" s="27">
        <f t="shared" si="30"/>
        <v>0</v>
      </c>
      <c r="F300" s="6">
        <v>0</v>
      </c>
      <c r="G300" s="6">
        <f t="shared" si="29"/>
        <v>25887</v>
      </c>
      <c r="H300" s="30"/>
      <c r="I300" s="29"/>
      <c r="J300" s="30"/>
      <c r="K300" s="28">
        <f t="shared" si="26"/>
        <v>0</v>
      </c>
      <c r="L300" s="28">
        <f t="shared" si="27"/>
        <v>25887</v>
      </c>
    </row>
    <row r="301" spans="1:12" s="2" customFormat="1" ht="15" x14ac:dyDescent="0.25">
      <c r="A301" s="5" t="s">
        <v>304</v>
      </c>
      <c r="B301" s="5" t="s">
        <v>294</v>
      </c>
      <c r="C301" s="6">
        <v>1</v>
      </c>
      <c r="D301" s="27">
        <f t="shared" si="28"/>
        <v>25887</v>
      </c>
      <c r="E301" s="27">
        <f t="shared" si="30"/>
        <v>0</v>
      </c>
      <c r="F301" s="6">
        <v>0</v>
      </c>
      <c r="G301" s="6">
        <f t="shared" si="29"/>
        <v>25887</v>
      </c>
      <c r="H301" s="30"/>
      <c r="I301" s="29"/>
      <c r="J301" s="30"/>
      <c r="K301" s="28">
        <f t="shared" si="26"/>
        <v>0</v>
      </c>
      <c r="L301" s="28">
        <f t="shared" si="27"/>
        <v>25887</v>
      </c>
    </row>
    <row r="302" spans="1:12" s="2" customFormat="1" ht="15" x14ac:dyDescent="0.25">
      <c r="A302" s="5" t="s">
        <v>305</v>
      </c>
      <c r="B302" s="5" t="s">
        <v>294</v>
      </c>
      <c r="C302" s="6">
        <v>1</v>
      </c>
      <c r="D302" s="27">
        <f t="shared" si="28"/>
        <v>25887</v>
      </c>
      <c r="E302" s="27">
        <f t="shared" si="30"/>
        <v>0</v>
      </c>
      <c r="F302" s="6">
        <v>0</v>
      </c>
      <c r="G302" s="6">
        <f t="shared" si="29"/>
        <v>25887</v>
      </c>
      <c r="H302" s="30"/>
      <c r="I302" s="29"/>
      <c r="J302" s="30"/>
      <c r="K302" s="28">
        <f t="shared" si="26"/>
        <v>0</v>
      </c>
      <c r="L302" s="28">
        <f t="shared" si="27"/>
        <v>25887</v>
      </c>
    </row>
    <row r="303" spans="1:12" s="2" customFormat="1" ht="15" x14ac:dyDescent="0.25">
      <c r="A303" s="5" t="s">
        <v>306</v>
      </c>
      <c r="B303" s="5" t="s">
        <v>294</v>
      </c>
      <c r="C303" s="6">
        <v>1</v>
      </c>
      <c r="D303" s="27">
        <f t="shared" si="28"/>
        <v>25887</v>
      </c>
      <c r="E303" s="27">
        <f t="shared" si="30"/>
        <v>0</v>
      </c>
      <c r="F303" s="6">
        <v>0</v>
      </c>
      <c r="G303" s="6">
        <f t="shared" si="29"/>
        <v>25887</v>
      </c>
      <c r="H303" s="30"/>
      <c r="I303" s="29"/>
      <c r="J303" s="30"/>
      <c r="K303" s="28">
        <f t="shared" si="26"/>
        <v>0</v>
      </c>
      <c r="L303" s="28">
        <f t="shared" si="27"/>
        <v>25887</v>
      </c>
    </row>
    <row r="304" spans="1:12" s="2" customFormat="1" ht="15" x14ac:dyDescent="0.25">
      <c r="A304" s="5" t="s">
        <v>307</v>
      </c>
      <c r="B304" s="5" t="s">
        <v>294</v>
      </c>
      <c r="C304" s="6">
        <v>1</v>
      </c>
      <c r="D304" s="27">
        <f t="shared" si="28"/>
        <v>25887</v>
      </c>
      <c r="E304" s="27">
        <f t="shared" si="30"/>
        <v>0</v>
      </c>
      <c r="F304" s="6">
        <v>0</v>
      </c>
      <c r="G304" s="6">
        <f t="shared" si="29"/>
        <v>25887</v>
      </c>
      <c r="H304" s="30"/>
      <c r="I304" s="29"/>
      <c r="J304" s="30"/>
      <c r="K304" s="28">
        <f t="shared" si="26"/>
        <v>0</v>
      </c>
      <c r="L304" s="28">
        <f t="shared" si="27"/>
        <v>25887</v>
      </c>
    </row>
    <row r="305" spans="1:12" s="2" customFormat="1" ht="15" x14ac:dyDescent="0.25">
      <c r="A305" s="5" t="s">
        <v>308</v>
      </c>
      <c r="B305" s="5" t="s">
        <v>294</v>
      </c>
      <c r="C305" s="6">
        <v>1</v>
      </c>
      <c r="D305" s="27">
        <f t="shared" si="28"/>
        <v>25887</v>
      </c>
      <c r="E305" s="27">
        <f t="shared" si="30"/>
        <v>0</v>
      </c>
      <c r="F305" s="6">
        <v>0</v>
      </c>
      <c r="G305" s="6">
        <f t="shared" si="29"/>
        <v>25887</v>
      </c>
      <c r="H305" s="30"/>
      <c r="I305" s="29"/>
      <c r="J305" s="30"/>
      <c r="K305" s="28">
        <f t="shared" si="26"/>
        <v>0</v>
      </c>
      <c r="L305" s="28">
        <f t="shared" si="27"/>
        <v>25887</v>
      </c>
    </row>
    <row r="306" spans="1:12" s="2" customFormat="1" ht="15" x14ac:dyDescent="0.25">
      <c r="A306" s="5" t="s">
        <v>309</v>
      </c>
      <c r="B306" s="5" t="s">
        <v>294</v>
      </c>
      <c r="C306" s="6">
        <v>1</v>
      </c>
      <c r="D306" s="27">
        <f t="shared" si="28"/>
        <v>25887</v>
      </c>
      <c r="E306" s="27">
        <f t="shared" si="30"/>
        <v>0</v>
      </c>
      <c r="F306" s="6">
        <v>0</v>
      </c>
      <c r="G306" s="6">
        <f t="shared" si="29"/>
        <v>25887</v>
      </c>
      <c r="H306" s="30"/>
      <c r="I306" s="29"/>
      <c r="J306" s="30"/>
      <c r="K306" s="28">
        <f t="shared" si="26"/>
        <v>0</v>
      </c>
      <c r="L306" s="28">
        <f t="shared" si="27"/>
        <v>25887</v>
      </c>
    </row>
    <row r="307" spans="1:12" s="2" customFormat="1" ht="15" x14ac:dyDescent="0.25">
      <c r="A307" s="5" t="s">
        <v>310</v>
      </c>
      <c r="B307" s="5" t="s">
        <v>294</v>
      </c>
      <c r="C307" s="6">
        <v>1</v>
      </c>
      <c r="D307" s="27">
        <f t="shared" si="28"/>
        <v>25887</v>
      </c>
      <c r="E307" s="27">
        <f t="shared" si="30"/>
        <v>0</v>
      </c>
      <c r="F307" s="6">
        <v>0</v>
      </c>
      <c r="G307" s="6">
        <f t="shared" si="29"/>
        <v>25887</v>
      </c>
      <c r="H307" s="30"/>
      <c r="I307" s="29"/>
      <c r="J307" s="30"/>
      <c r="K307" s="28">
        <f t="shared" si="26"/>
        <v>0</v>
      </c>
      <c r="L307" s="28">
        <f t="shared" si="27"/>
        <v>25887</v>
      </c>
    </row>
    <row r="308" spans="1:12" s="2" customFormat="1" ht="15" x14ac:dyDescent="0.25">
      <c r="A308" s="5" t="s">
        <v>311</v>
      </c>
      <c r="B308" s="5" t="s">
        <v>294</v>
      </c>
      <c r="C308" s="6">
        <v>1</v>
      </c>
      <c r="D308" s="27">
        <f t="shared" si="28"/>
        <v>25887</v>
      </c>
      <c r="E308" s="27">
        <f t="shared" si="30"/>
        <v>0</v>
      </c>
      <c r="F308" s="6">
        <v>0</v>
      </c>
      <c r="G308" s="6">
        <f t="shared" si="29"/>
        <v>25887</v>
      </c>
      <c r="H308" s="30"/>
      <c r="I308" s="29"/>
      <c r="J308" s="30"/>
      <c r="K308" s="28">
        <f t="shared" si="26"/>
        <v>0</v>
      </c>
      <c r="L308" s="28">
        <f t="shared" si="27"/>
        <v>25887</v>
      </c>
    </row>
    <row r="309" spans="1:12" s="2" customFormat="1" ht="15" x14ac:dyDescent="0.25">
      <c r="A309" s="5" t="s">
        <v>312</v>
      </c>
      <c r="B309" s="5" t="s">
        <v>294</v>
      </c>
      <c r="C309" s="6">
        <v>1</v>
      </c>
      <c r="D309" s="27">
        <f t="shared" si="28"/>
        <v>25887</v>
      </c>
      <c r="E309" s="27">
        <f t="shared" si="30"/>
        <v>0</v>
      </c>
      <c r="F309" s="6">
        <v>0</v>
      </c>
      <c r="G309" s="6">
        <f t="shared" si="29"/>
        <v>25887</v>
      </c>
      <c r="H309" s="30"/>
      <c r="I309" s="29"/>
      <c r="J309" s="30"/>
      <c r="K309" s="28">
        <f t="shared" si="26"/>
        <v>0</v>
      </c>
      <c r="L309" s="28">
        <f t="shared" si="27"/>
        <v>25887</v>
      </c>
    </row>
    <row r="310" spans="1:12" s="2" customFormat="1" ht="15" x14ac:dyDescent="0.25">
      <c r="A310" s="5" t="s">
        <v>313</v>
      </c>
      <c r="B310" s="5" t="s">
        <v>294</v>
      </c>
      <c r="C310" s="6">
        <v>1</v>
      </c>
      <c r="D310" s="27">
        <f t="shared" si="28"/>
        <v>25887</v>
      </c>
      <c r="E310" s="27">
        <f t="shared" si="30"/>
        <v>0</v>
      </c>
      <c r="F310" s="6">
        <v>0</v>
      </c>
      <c r="G310" s="6">
        <f t="shared" si="29"/>
        <v>25887</v>
      </c>
      <c r="H310" s="30"/>
      <c r="I310" s="29"/>
      <c r="J310" s="30"/>
      <c r="K310" s="28">
        <f t="shared" si="26"/>
        <v>0</v>
      </c>
      <c r="L310" s="28">
        <f t="shared" si="27"/>
        <v>25887</v>
      </c>
    </row>
    <row r="311" spans="1:12" s="2" customFormat="1" ht="15" x14ac:dyDescent="0.25">
      <c r="A311" s="5" t="s">
        <v>314</v>
      </c>
      <c r="B311" s="5" t="s">
        <v>294</v>
      </c>
      <c r="C311" s="6">
        <v>1</v>
      </c>
      <c r="D311" s="27">
        <f t="shared" si="28"/>
        <v>25887</v>
      </c>
      <c r="E311" s="27">
        <f t="shared" si="30"/>
        <v>0</v>
      </c>
      <c r="F311" s="6">
        <v>0</v>
      </c>
      <c r="G311" s="6">
        <f t="shared" si="29"/>
        <v>25887</v>
      </c>
      <c r="H311" s="30"/>
      <c r="I311" s="29"/>
      <c r="J311" s="30"/>
      <c r="K311" s="28">
        <f t="shared" si="26"/>
        <v>0</v>
      </c>
      <c r="L311" s="28">
        <f t="shared" si="27"/>
        <v>25887</v>
      </c>
    </row>
    <row r="312" spans="1:12" s="2" customFormat="1" ht="15" x14ac:dyDescent="0.25">
      <c r="A312" s="5" t="s">
        <v>315</v>
      </c>
      <c r="B312" s="5" t="s">
        <v>294</v>
      </c>
      <c r="C312" s="6">
        <v>1</v>
      </c>
      <c r="D312" s="27">
        <f t="shared" si="28"/>
        <v>25887</v>
      </c>
      <c r="E312" s="27">
        <f t="shared" si="30"/>
        <v>0</v>
      </c>
      <c r="F312" s="6">
        <v>0</v>
      </c>
      <c r="G312" s="6">
        <f t="shared" si="29"/>
        <v>25887</v>
      </c>
      <c r="H312" s="30"/>
      <c r="I312" s="29"/>
      <c r="J312" s="30"/>
      <c r="K312" s="28">
        <f t="shared" si="26"/>
        <v>0</v>
      </c>
      <c r="L312" s="28">
        <f t="shared" si="27"/>
        <v>25887</v>
      </c>
    </row>
    <row r="313" spans="1:12" s="2" customFormat="1" ht="15" x14ac:dyDescent="0.25">
      <c r="A313" s="5" t="s">
        <v>316</v>
      </c>
      <c r="B313" s="5" t="s">
        <v>294</v>
      </c>
      <c r="C313" s="6">
        <v>2</v>
      </c>
      <c r="D313" s="27">
        <f t="shared" si="28"/>
        <v>51774</v>
      </c>
      <c r="E313" s="27">
        <f t="shared" si="30"/>
        <v>0</v>
      </c>
      <c r="F313" s="6">
        <v>0</v>
      </c>
      <c r="G313" s="6">
        <f t="shared" si="29"/>
        <v>51774</v>
      </c>
      <c r="H313" s="30"/>
      <c r="I313" s="29"/>
      <c r="J313" s="30"/>
      <c r="K313" s="28">
        <f t="shared" si="26"/>
        <v>0</v>
      </c>
      <c r="L313" s="28">
        <f t="shared" si="27"/>
        <v>51774</v>
      </c>
    </row>
    <row r="314" spans="1:12" s="2" customFormat="1" ht="15" x14ac:dyDescent="0.25">
      <c r="A314" s="5" t="s">
        <v>317</v>
      </c>
      <c r="B314" s="5" t="s">
        <v>294</v>
      </c>
      <c r="C314" s="6">
        <v>2</v>
      </c>
      <c r="D314" s="27">
        <f t="shared" si="28"/>
        <v>51774</v>
      </c>
      <c r="E314" s="27">
        <f t="shared" si="30"/>
        <v>0</v>
      </c>
      <c r="F314" s="6">
        <v>0</v>
      </c>
      <c r="G314" s="6">
        <f t="shared" si="29"/>
        <v>51774</v>
      </c>
      <c r="H314" s="30"/>
      <c r="I314" s="29"/>
      <c r="J314" s="30"/>
      <c r="K314" s="28">
        <f t="shared" si="26"/>
        <v>0</v>
      </c>
      <c r="L314" s="28">
        <f t="shared" si="27"/>
        <v>51774</v>
      </c>
    </row>
    <row r="315" spans="1:12" s="2" customFormat="1" ht="15" x14ac:dyDescent="0.25">
      <c r="A315" s="5" t="s">
        <v>318</v>
      </c>
      <c r="B315" s="5" t="s">
        <v>294</v>
      </c>
      <c r="C315" s="6">
        <v>1</v>
      </c>
      <c r="D315" s="27">
        <f t="shared" si="28"/>
        <v>25887</v>
      </c>
      <c r="E315" s="27">
        <f t="shared" si="30"/>
        <v>0</v>
      </c>
      <c r="F315" s="6">
        <v>0</v>
      </c>
      <c r="G315" s="6">
        <f t="shared" si="29"/>
        <v>25887</v>
      </c>
      <c r="H315" s="30"/>
      <c r="I315" s="29"/>
      <c r="J315" s="30"/>
      <c r="K315" s="28">
        <f t="shared" si="26"/>
        <v>0</v>
      </c>
      <c r="L315" s="28">
        <f t="shared" si="27"/>
        <v>25887</v>
      </c>
    </row>
    <row r="316" spans="1:12" s="2" customFormat="1" ht="15" x14ac:dyDescent="0.25">
      <c r="A316" s="5" t="s">
        <v>319</v>
      </c>
      <c r="B316" s="5" t="s">
        <v>294</v>
      </c>
      <c r="C316" s="6">
        <v>1</v>
      </c>
      <c r="D316" s="27">
        <f t="shared" si="28"/>
        <v>25887</v>
      </c>
      <c r="E316" s="27">
        <f t="shared" si="30"/>
        <v>0</v>
      </c>
      <c r="F316" s="6">
        <v>0</v>
      </c>
      <c r="G316" s="6">
        <f t="shared" si="29"/>
        <v>25887</v>
      </c>
      <c r="H316" s="30"/>
      <c r="I316" s="29"/>
      <c r="J316" s="30"/>
      <c r="K316" s="28">
        <f t="shared" si="26"/>
        <v>0</v>
      </c>
      <c r="L316" s="28">
        <f t="shared" si="27"/>
        <v>25887</v>
      </c>
    </row>
    <row r="317" spans="1:12" s="2" customFormat="1" ht="15" x14ac:dyDescent="0.25">
      <c r="A317" s="5" t="s">
        <v>320</v>
      </c>
      <c r="B317" s="5" t="s">
        <v>294</v>
      </c>
      <c r="C317" s="6">
        <v>1</v>
      </c>
      <c r="D317" s="27">
        <f t="shared" si="28"/>
        <v>25887</v>
      </c>
      <c r="E317" s="27">
        <f t="shared" si="30"/>
        <v>0</v>
      </c>
      <c r="F317" s="6">
        <v>0</v>
      </c>
      <c r="G317" s="6">
        <f t="shared" si="29"/>
        <v>25887</v>
      </c>
      <c r="H317" s="30"/>
      <c r="I317" s="29"/>
      <c r="J317" s="30"/>
      <c r="K317" s="28">
        <f t="shared" si="26"/>
        <v>0</v>
      </c>
      <c r="L317" s="28">
        <f t="shared" si="27"/>
        <v>25887</v>
      </c>
    </row>
    <row r="318" spans="1:12" s="2" customFormat="1" ht="15" x14ac:dyDescent="0.25">
      <c r="A318" s="5" t="s">
        <v>321</v>
      </c>
      <c r="B318" s="5" t="s">
        <v>294</v>
      </c>
      <c r="C318" s="6">
        <v>1</v>
      </c>
      <c r="D318" s="27">
        <f t="shared" si="28"/>
        <v>25887</v>
      </c>
      <c r="E318" s="27">
        <f t="shared" si="30"/>
        <v>0</v>
      </c>
      <c r="F318" s="6">
        <v>0</v>
      </c>
      <c r="G318" s="6">
        <f t="shared" si="29"/>
        <v>25887</v>
      </c>
      <c r="H318" s="30"/>
      <c r="I318" s="29"/>
      <c r="J318" s="30"/>
      <c r="K318" s="28">
        <f t="shared" si="26"/>
        <v>0</v>
      </c>
      <c r="L318" s="28">
        <f t="shared" si="27"/>
        <v>25887</v>
      </c>
    </row>
    <row r="319" spans="1:12" s="2" customFormat="1" ht="15" x14ac:dyDescent="0.25">
      <c r="A319" s="5" t="s">
        <v>322</v>
      </c>
      <c r="B319" s="5" t="s">
        <v>294</v>
      </c>
      <c r="C319" s="6">
        <v>1</v>
      </c>
      <c r="D319" s="27">
        <f t="shared" si="28"/>
        <v>25887</v>
      </c>
      <c r="E319" s="27">
        <f t="shared" si="30"/>
        <v>0</v>
      </c>
      <c r="F319" s="6">
        <v>0</v>
      </c>
      <c r="G319" s="6">
        <f t="shared" si="29"/>
        <v>25887</v>
      </c>
      <c r="H319" s="30"/>
      <c r="I319" s="29"/>
      <c r="J319" s="30"/>
      <c r="K319" s="28">
        <f t="shared" si="26"/>
        <v>0</v>
      </c>
      <c r="L319" s="28">
        <f t="shared" si="27"/>
        <v>25887</v>
      </c>
    </row>
    <row r="320" spans="1:12" s="2" customFormat="1" ht="15" x14ac:dyDescent="0.25">
      <c r="A320" s="5" t="s">
        <v>323</v>
      </c>
      <c r="B320" s="5" t="s">
        <v>294</v>
      </c>
      <c r="C320" s="6">
        <v>1</v>
      </c>
      <c r="D320" s="27">
        <f t="shared" si="28"/>
        <v>25887</v>
      </c>
      <c r="E320" s="27">
        <f t="shared" si="30"/>
        <v>0</v>
      </c>
      <c r="F320" s="6">
        <v>0</v>
      </c>
      <c r="G320" s="6">
        <f t="shared" si="29"/>
        <v>25887</v>
      </c>
      <c r="H320" s="30"/>
      <c r="I320" s="29"/>
      <c r="J320" s="30"/>
      <c r="K320" s="28">
        <f t="shared" si="26"/>
        <v>0</v>
      </c>
      <c r="L320" s="28">
        <f t="shared" si="27"/>
        <v>25887</v>
      </c>
    </row>
    <row r="321" spans="1:12" s="29" customFormat="1" ht="15" x14ac:dyDescent="0.25">
      <c r="A321" s="5" t="s">
        <v>324</v>
      </c>
      <c r="B321" s="5" t="s">
        <v>294</v>
      </c>
      <c r="C321" s="6">
        <v>1</v>
      </c>
      <c r="D321" s="27">
        <f t="shared" si="28"/>
        <v>25887</v>
      </c>
      <c r="E321" s="27">
        <f t="shared" si="30"/>
        <v>0</v>
      </c>
      <c r="F321" s="6">
        <v>0</v>
      </c>
      <c r="G321" s="6">
        <f t="shared" si="29"/>
        <v>25887</v>
      </c>
      <c r="H321" s="30"/>
      <c r="J321" s="30"/>
      <c r="K321" s="28">
        <f t="shared" si="26"/>
        <v>0</v>
      </c>
      <c r="L321" s="28">
        <f t="shared" si="27"/>
        <v>25887</v>
      </c>
    </row>
    <row r="322" spans="1:12" s="29" customFormat="1" ht="15" x14ac:dyDescent="0.25">
      <c r="A322" s="5" t="s">
        <v>325</v>
      </c>
      <c r="B322" s="5" t="s">
        <v>294</v>
      </c>
      <c r="C322" s="6">
        <v>1</v>
      </c>
      <c r="D322" s="27">
        <f t="shared" si="28"/>
        <v>25887</v>
      </c>
      <c r="E322" s="27">
        <f t="shared" si="30"/>
        <v>0</v>
      </c>
      <c r="F322" s="6">
        <v>0</v>
      </c>
      <c r="G322" s="6">
        <f t="shared" si="29"/>
        <v>25887</v>
      </c>
      <c r="H322" s="30"/>
      <c r="J322" s="30"/>
      <c r="K322" s="28">
        <f t="shared" si="26"/>
        <v>0</v>
      </c>
      <c r="L322" s="28">
        <f t="shared" si="27"/>
        <v>25887</v>
      </c>
    </row>
    <row r="323" spans="1:12" s="29" customFormat="1" ht="15" x14ac:dyDescent="0.25">
      <c r="A323" s="5" t="s">
        <v>326</v>
      </c>
      <c r="B323" s="5" t="s">
        <v>294</v>
      </c>
      <c r="C323" s="6">
        <v>1</v>
      </c>
      <c r="D323" s="27">
        <f t="shared" si="28"/>
        <v>25887</v>
      </c>
      <c r="E323" s="27">
        <f t="shared" si="30"/>
        <v>0</v>
      </c>
      <c r="F323" s="6">
        <v>0</v>
      </c>
      <c r="G323" s="6">
        <f t="shared" si="29"/>
        <v>25887</v>
      </c>
      <c r="H323" s="30"/>
      <c r="J323" s="30"/>
      <c r="K323" s="28">
        <f t="shared" si="26"/>
        <v>0</v>
      </c>
      <c r="L323" s="28">
        <f t="shared" si="27"/>
        <v>25887</v>
      </c>
    </row>
    <row r="324" spans="1:12" s="29" customFormat="1" ht="15" x14ac:dyDescent="0.25">
      <c r="A324" s="5" t="s">
        <v>327</v>
      </c>
      <c r="B324" s="5" t="s">
        <v>294</v>
      </c>
      <c r="C324" s="6">
        <v>1</v>
      </c>
      <c r="D324" s="27">
        <f t="shared" si="28"/>
        <v>25887</v>
      </c>
      <c r="E324" s="27">
        <f t="shared" si="30"/>
        <v>0</v>
      </c>
      <c r="F324" s="6">
        <v>0</v>
      </c>
      <c r="G324" s="6">
        <f t="shared" si="29"/>
        <v>25887</v>
      </c>
      <c r="H324" s="30"/>
      <c r="J324" s="30"/>
      <c r="K324" s="28">
        <f t="shared" si="26"/>
        <v>0</v>
      </c>
      <c r="L324" s="28">
        <f t="shared" si="27"/>
        <v>25887</v>
      </c>
    </row>
    <row r="325" spans="1:12" s="29" customFormat="1" ht="15" x14ac:dyDescent="0.25">
      <c r="A325" s="5" t="s">
        <v>328</v>
      </c>
      <c r="B325" s="5" t="s">
        <v>294</v>
      </c>
      <c r="C325" s="6">
        <v>1</v>
      </c>
      <c r="D325" s="27">
        <f t="shared" si="28"/>
        <v>25887</v>
      </c>
      <c r="E325" s="27">
        <f t="shared" si="30"/>
        <v>0</v>
      </c>
      <c r="F325" s="6">
        <v>0</v>
      </c>
      <c r="G325" s="6">
        <f t="shared" si="29"/>
        <v>25887</v>
      </c>
      <c r="H325" s="30"/>
      <c r="J325" s="30"/>
      <c r="K325" s="28">
        <f t="shared" si="26"/>
        <v>0</v>
      </c>
      <c r="L325" s="28">
        <f t="shared" si="27"/>
        <v>25887</v>
      </c>
    </row>
    <row r="326" spans="1:12" s="29" customFormat="1" ht="15" x14ac:dyDescent="0.25">
      <c r="A326" s="5" t="s">
        <v>329</v>
      </c>
      <c r="B326" s="5" t="s">
        <v>294</v>
      </c>
      <c r="C326" s="6">
        <v>1</v>
      </c>
      <c r="D326" s="27">
        <f t="shared" si="28"/>
        <v>25887</v>
      </c>
      <c r="E326" s="27">
        <f t="shared" si="30"/>
        <v>0</v>
      </c>
      <c r="F326" s="6">
        <v>0</v>
      </c>
      <c r="G326" s="6">
        <f t="shared" si="29"/>
        <v>25887</v>
      </c>
      <c r="H326" s="30"/>
      <c r="J326" s="30"/>
      <c r="K326" s="28">
        <f t="shared" ref="K326:K389" si="31">$K$5*C326</f>
        <v>0</v>
      </c>
      <c r="L326" s="28">
        <f t="shared" ref="L326:L389" si="32">C326*$L$5</f>
        <v>25887</v>
      </c>
    </row>
    <row r="327" spans="1:12" s="29" customFormat="1" ht="15" x14ac:dyDescent="0.25">
      <c r="A327" s="5" t="s">
        <v>330</v>
      </c>
      <c r="B327" s="5" t="s">
        <v>294</v>
      </c>
      <c r="C327" s="6">
        <v>1</v>
      </c>
      <c r="D327" s="27">
        <f t="shared" si="28"/>
        <v>25887</v>
      </c>
      <c r="E327" s="27">
        <f t="shared" si="30"/>
        <v>0</v>
      </c>
      <c r="F327" s="6">
        <v>0</v>
      </c>
      <c r="G327" s="6">
        <f t="shared" si="29"/>
        <v>25887</v>
      </c>
      <c r="H327" s="30"/>
      <c r="J327" s="30"/>
      <c r="K327" s="28">
        <f t="shared" si="31"/>
        <v>0</v>
      </c>
      <c r="L327" s="28">
        <f t="shared" si="32"/>
        <v>25887</v>
      </c>
    </row>
    <row r="328" spans="1:12" s="29" customFormat="1" ht="15" x14ac:dyDescent="0.25">
      <c r="A328" s="5" t="s">
        <v>331</v>
      </c>
      <c r="B328" s="5" t="s">
        <v>294</v>
      </c>
      <c r="C328" s="6">
        <v>1</v>
      </c>
      <c r="D328" s="27">
        <f t="shared" si="28"/>
        <v>25887</v>
      </c>
      <c r="E328" s="27">
        <f t="shared" si="30"/>
        <v>0</v>
      </c>
      <c r="F328" s="6">
        <v>0</v>
      </c>
      <c r="G328" s="6">
        <f t="shared" si="29"/>
        <v>25887</v>
      </c>
      <c r="H328" s="30"/>
      <c r="J328" s="30"/>
      <c r="K328" s="28">
        <f t="shared" si="31"/>
        <v>0</v>
      </c>
      <c r="L328" s="28">
        <f t="shared" si="32"/>
        <v>25887</v>
      </c>
    </row>
    <row r="329" spans="1:12" s="29" customFormat="1" ht="15" x14ac:dyDescent="0.25">
      <c r="A329" s="5" t="s">
        <v>332</v>
      </c>
      <c r="B329" s="5" t="s">
        <v>397</v>
      </c>
      <c r="C329" s="6">
        <v>2</v>
      </c>
      <c r="D329" s="27">
        <f>IF(I329=1,0,L329)</f>
        <v>51774</v>
      </c>
      <c r="E329" s="27">
        <f>IF(I329=1,K329,0)</f>
        <v>0</v>
      </c>
      <c r="F329" s="6">
        <v>0</v>
      </c>
      <c r="G329" s="6">
        <f>D329+E329+F329</f>
        <v>51774</v>
      </c>
      <c r="H329" s="30"/>
      <c r="J329" s="30"/>
      <c r="K329" s="28">
        <f t="shared" si="31"/>
        <v>0</v>
      </c>
      <c r="L329" s="28">
        <f t="shared" si="32"/>
        <v>51774</v>
      </c>
    </row>
    <row r="330" spans="1:12" s="29" customFormat="1" ht="15" x14ac:dyDescent="0.25">
      <c r="A330" s="5" t="s">
        <v>333</v>
      </c>
      <c r="B330" s="5" t="s">
        <v>397</v>
      </c>
      <c r="C330" s="6">
        <v>3</v>
      </c>
      <c r="D330" s="27">
        <f t="shared" ref="D330:D394" si="33">IF(I330=1,0,L330)</f>
        <v>77661</v>
      </c>
      <c r="E330" s="27">
        <f t="shared" ref="E330:E394" si="34">IF(I330=1,K330,0)</f>
        <v>0</v>
      </c>
      <c r="F330" s="6">
        <v>0</v>
      </c>
      <c r="G330" s="6">
        <f t="shared" ref="G330:G393" si="35">D330+E330+F330</f>
        <v>77661</v>
      </c>
      <c r="H330" s="30"/>
      <c r="J330" s="30"/>
      <c r="K330" s="28">
        <f t="shared" si="31"/>
        <v>0</v>
      </c>
      <c r="L330" s="28">
        <f t="shared" si="32"/>
        <v>77661</v>
      </c>
    </row>
    <row r="331" spans="1:12" s="29" customFormat="1" ht="15" x14ac:dyDescent="0.25">
      <c r="A331" s="5" t="s">
        <v>135</v>
      </c>
      <c r="B331" s="5" t="s">
        <v>397</v>
      </c>
      <c r="C331" s="6">
        <v>1</v>
      </c>
      <c r="D331" s="27">
        <f t="shared" si="33"/>
        <v>25887</v>
      </c>
      <c r="E331" s="27">
        <f t="shared" si="34"/>
        <v>0</v>
      </c>
      <c r="F331" s="6">
        <v>0</v>
      </c>
      <c r="G331" s="6">
        <f t="shared" si="35"/>
        <v>25887</v>
      </c>
      <c r="H331" s="30"/>
      <c r="J331" s="30"/>
      <c r="K331" s="28">
        <f t="shared" si="31"/>
        <v>0</v>
      </c>
      <c r="L331" s="28">
        <f t="shared" si="32"/>
        <v>25887</v>
      </c>
    </row>
    <row r="332" spans="1:12" s="29" customFormat="1" ht="15" x14ac:dyDescent="0.25">
      <c r="A332" s="5" t="s">
        <v>334</v>
      </c>
      <c r="B332" s="5" t="s">
        <v>397</v>
      </c>
      <c r="C332" s="6">
        <v>1</v>
      </c>
      <c r="D332" s="27">
        <f t="shared" si="33"/>
        <v>25887</v>
      </c>
      <c r="E332" s="27">
        <f t="shared" si="34"/>
        <v>0</v>
      </c>
      <c r="F332" s="6">
        <v>0</v>
      </c>
      <c r="G332" s="6">
        <f t="shared" si="35"/>
        <v>25887</v>
      </c>
      <c r="H332" s="30"/>
      <c r="J332" s="30"/>
      <c r="K332" s="28">
        <f t="shared" si="31"/>
        <v>0</v>
      </c>
      <c r="L332" s="28">
        <f t="shared" si="32"/>
        <v>25887</v>
      </c>
    </row>
    <row r="333" spans="1:12" s="29" customFormat="1" ht="15" x14ac:dyDescent="0.25">
      <c r="A333" s="5" t="s">
        <v>335</v>
      </c>
      <c r="B333" s="5" t="s">
        <v>397</v>
      </c>
      <c r="C333" s="6">
        <v>1</v>
      </c>
      <c r="D333" s="27">
        <f t="shared" si="33"/>
        <v>25887</v>
      </c>
      <c r="E333" s="27">
        <f t="shared" si="34"/>
        <v>0</v>
      </c>
      <c r="F333" s="6">
        <v>0</v>
      </c>
      <c r="G333" s="6">
        <f t="shared" si="35"/>
        <v>25887</v>
      </c>
      <c r="H333" s="30"/>
      <c r="J333" s="30"/>
      <c r="K333" s="28">
        <f t="shared" si="31"/>
        <v>0</v>
      </c>
      <c r="L333" s="28">
        <f t="shared" si="32"/>
        <v>25887</v>
      </c>
    </row>
    <row r="334" spans="1:12" s="29" customFormat="1" ht="15" x14ac:dyDescent="0.25">
      <c r="A334" s="5" t="s">
        <v>336</v>
      </c>
      <c r="B334" s="5" t="s">
        <v>397</v>
      </c>
      <c r="C334" s="6">
        <v>1</v>
      </c>
      <c r="D334" s="27">
        <f t="shared" si="33"/>
        <v>25887</v>
      </c>
      <c r="E334" s="27">
        <f t="shared" si="34"/>
        <v>0</v>
      </c>
      <c r="F334" s="6">
        <v>0</v>
      </c>
      <c r="G334" s="6">
        <f t="shared" si="35"/>
        <v>25887</v>
      </c>
      <c r="H334" s="30"/>
      <c r="J334" s="30"/>
      <c r="K334" s="28">
        <f t="shared" si="31"/>
        <v>0</v>
      </c>
      <c r="L334" s="28">
        <f t="shared" si="32"/>
        <v>25887</v>
      </c>
    </row>
    <row r="335" spans="1:12" s="29" customFormat="1" ht="15" x14ac:dyDescent="0.25">
      <c r="A335" s="5" t="s">
        <v>337</v>
      </c>
      <c r="B335" s="5" t="s">
        <v>397</v>
      </c>
      <c r="C335" s="6">
        <v>1</v>
      </c>
      <c r="D335" s="27">
        <f t="shared" si="33"/>
        <v>25887</v>
      </c>
      <c r="E335" s="27">
        <f t="shared" si="34"/>
        <v>0</v>
      </c>
      <c r="F335" s="6">
        <v>0</v>
      </c>
      <c r="G335" s="6">
        <f t="shared" si="35"/>
        <v>25887</v>
      </c>
      <c r="H335" s="30"/>
      <c r="J335" s="30"/>
      <c r="K335" s="28">
        <f t="shared" si="31"/>
        <v>0</v>
      </c>
      <c r="L335" s="28">
        <f t="shared" si="32"/>
        <v>25887</v>
      </c>
    </row>
    <row r="336" spans="1:12" s="29" customFormat="1" ht="15" x14ac:dyDescent="0.25">
      <c r="A336" s="5" t="s">
        <v>338</v>
      </c>
      <c r="B336" s="5" t="s">
        <v>397</v>
      </c>
      <c r="C336" s="6">
        <v>1</v>
      </c>
      <c r="D336" s="27">
        <f t="shared" si="33"/>
        <v>25887</v>
      </c>
      <c r="E336" s="27">
        <f t="shared" si="34"/>
        <v>0</v>
      </c>
      <c r="F336" s="6">
        <v>0</v>
      </c>
      <c r="G336" s="6">
        <f t="shared" si="35"/>
        <v>25887</v>
      </c>
      <c r="H336" s="30"/>
      <c r="J336" s="30"/>
      <c r="K336" s="28">
        <f t="shared" si="31"/>
        <v>0</v>
      </c>
      <c r="L336" s="28">
        <f t="shared" si="32"/>
        <v>25887</v>
      </c>
    </row>
    <row r="337" spans="1:12" s="2" customFormat="1" ht="15" x14ac:dyDescent="0.25">
      <c r="A337" s="5" t="s">
        <v>339</v>
      </c>
      <c r="B337" s="5" t="s">
        <v>397</v>
      </c>
      <c r="C337" s="6">
        <v>1</v>
      </c>
      <c r="D337" s="27">
        <f t="shared" si="33"/>
        <v>25887</v>
      </c>
      <c r="E337" s="27">
        <f t="shared" si="34"/>
        <v>0</v>
      </c>
      <c r="F337" s="6">
        <v>0</v>
      </c>
      <c r="G337" s="6">
        <f t="shared" si="35"/>
        <v>25887</v>
      </c>
      <c r="H337" s="30"/>
      <c r="I337" s="29"/>
      <c r="J337" s="30"/>
      <c r="K337" s="28">
        <f t="shared" si="31"/>
        <v>0</v>
      </c>
      <c r="L337" s="28">
        <f t="shared" si="32"/>
        <v>25887</v>
      </c>
    </row>
    <row r="338" spans="1:12" s="2" customFormat="1" ht="15" x14ac:dyDescent="0.25">
      <c r="A338" s="5" t="s">
        <v>340</v>
      </c>
      <c r="B338" s="5" t="s">
        <v>397</v>
      </c>
      <c r="C338" s="6">
        <v>1</v>
      </c>
      <c r="D338" s="27">
        <f t="shared" si="33"/>
        <v>25887</v>
      </c>
      <c r="E338" s="27">
        <f t="shared" si="34"/>
        <v>0</v>
      </c>
      <c r="F338" s="6">
        <v>0</v>
      </c>
      <c r="G338" s="6">
        <f t="shared" si="35"/>
        <v>25887</v>
      </c>
      <c r="H338" s="30"/>
      <c r="I338" s="29"/>
      <c r="J338" s="30"/>
      <c r="K338" s="28">
        <f t="shared" si="31"/>
        <v>0</v>
      </c>
      <c r="L338" s="28">
        <f t="shared" si="32"/>
        <v>25887</v>
      </c>
    </row>
    <row r="339" spans="1:12" s="2" customFormat="1" ht="15" x14ac:dyDescent="0.25">
      <c r="A339" s="5" t="s">
        <v>341</v>
      </c>
      <c r="B339" s="5" t="s">
        <v>397</v>
      </c>
      <c r="C339" s="6">
        <v>1</v>
      </c>
      <c r="D339" s="27">
        <f t="shared" si="33"/>
        <v>25887</v>
      </c>
      <c r="E339" s="27">
        <f t="shared" si="34"/>
        <v>0</v>
      </c>
      <c r="F339" s="6">
        <v>0</v>
      </c>
      <c r="G339" s="6">
        <f t="shared" si="35"/>
        <v>25887</v>
      </c>
      <c r="H339" s="30"/>
      <c r="I339" s="29"/>
      <c r="J339" s="30"/>
      <c r="K339" s="28">
        <f t="shared" si="31"/>
        <v>0</v>
      </c>
      <c r="L339" s="28">
        <f t="shared" si="32"/>
        <v>25887</v>
      </c>
    </row>
    <row r="340" spans="1:12" s="2" customFormat="1" ht="15" x14ac:dyDescent="0.25">
      <c r="A340" s="5" t="s">
        <v>342</v>
      </c>
      <c r="B340" s="5" t="s">
        <v>397</v>
      </c>
      <c r="C340" s="6">
        <v>1</v>
      </c>
      <c r="D340" s="27">
        <f t="shared" si="33"/>
        <v>25887</v>
      </c>
      <c r="E340" s="27">
        <f t="shared" si="34"/>
        <v>0</v>
      </c>
      <c r="F340" s="6">
        <v>0</v>
      </c>
      <c r="G340" s="6">
        <f t="shared" si="35"/>
        <v>25887</v>
      </c>
      <c r="H340" s="30"/>
      <c r="I340" s="29"/>
      <c r="J340" s="30"/>
      <c r="K340" s="28">
        <f t="shared" si="31"/>
        <v>0</v>
      </c>
      <c r="L340" s="28">
        <f t="shared" si="32"/>
        <v>25887</v>
      </c>
    </row>
    <row r="341" spans="1:12" s="2" customFormat="1" ht="15" x14ac:dyDescent="0.25">
      <c r="A341" s="5" t="s">
        <v>343</v>
      </c>
      <c r="B341" s="5" t="s">
        <v>397</v>
      </c>
      <c r="C341" s="6">
        <v>3</v>
      </c>
      <c r="D341" s="27">
        <f t="shared" si="33"/>
        <v>77661</v>
      </c>
      <c r="E341" s="27">
        <f t="shared" si="34"/>
        <v>0</v>
      </c>
      <c r="F341" s="6">
        <v>0</v>
      </c>
      <c r="G341" s="6">
        <f t="shared" si="35"/>
        <v>77661</v>
      </c>
      <c r="H341" s="30"/>
      <c r="I341" s="29"/>
      <c r="J341" s="30"/>
      <c r="K341" s="28">
        <f t="shared" si="31"/>
        <v>0</v>
      </c>
      <c r="L341" s="28">
        <f t="shared" si="32"/>
        <v>77661</v>
      </c>
    </row>
    <row r="342" spans="1:12" s="2" customFormat="1" ht="15" x14ac:dyDescent="0.25">
      <c r="A342" s="5" t="s">
        <v>344</v>
      </c>
      <c r="B342" s="5" t="s">
        <v>397</v>
      </c>
      <c r="C342" s="6">
        <v>1</v>
      </c>
      <c r="D342" s="27">
        <f t="shared" si="33"/>
        <v>25887</v>
      </c>
      <c r="E342" s="27">
        <f t="shared" si="34"/>
        <v>0</v>
      </c>
      <c r="F342" s="6">
        <v>0</v>
      </c>
      <c r="G342" s="6">
        <f t="shared" si="35"/>
        <v>25887</v>
      </c>
      <c r="H342" s="30"/>
      <c r="I342" s="29"/>
      <c r="J342" s="30"/>
      <c r="K342" s="28">
        <f t="shared" si="31"/>
        <v>0</v>
      </c>
      <c r="L342" s="28">
        <f t="shared" si="32"/>
        <v>25887</v>
      </c>
    </row>
    <row r="343" spans="1:12" s="2" customFormat="1" ht="15" x14ac:dyDescent="0.25">
      <c r="A343" s="5" t="s">
        <v>345</v>
      </c>
      <c r="B343" s="5" t="s">
        <v>397</v>
      </c>
      <c r="C343" s="6">
        <v>1</v>
      </c>
      <c r="D343" s="27">
        <f t="shared" si="33"/>
        <v>25887</v>
      </c>
      <c r="E343" s="27">
        <f t="shared" si="34"/>
        <v>0</v>
      </c>
      <c r="F343" s="6">
        <v>0</v>
      </c>
      <c r="G343" s="6">
        <f t="shared" si="35"/>
        <v>25887</v>
      </c>
      <c r="H343" s="30"/>
      <c r="I343" s="29"/>
      <c r="J343" s="30"/>
      <c r="K343" s="28">
        <f t="shared" si="31"/>
        <v>0</v>
      </c>
      <c r="L343" s="28">
        <f t="shared" si="32"/>
        <v>25887</v>
      </c>
    </row>
    <row r="344" spans="1:12" s="2" customFormat="1" ht="15" x14ac:dyDescent="0.25">
      <c r="A344" s="5" t="s">
        <v>346</v>
      </c>
      <c r="B344" s="5" t="s">
        <v>397</v>
      </c>
      <c r="C344" s="6">
        <v>1</v>
      </c>
      <c r="D344" s="27">
        <f t="shared" si="33"/>
        <v>25887</v>
      </c>
      <c r="E344" s="27">
        <f t="shared" si="34"/>
        <v>0</v>
      </c>
      <c r="F344" s="6">
        <v>0</v>
      </c>
      <c r="G344" s="6">
        <f t="shared" si="35"/>
        <v>25887</v>
      </c>
      <c r="H344" s="30"/>
      <c r="I344" s="29"/>
      <c r="J344" s="30"/>
      <c r="K344" s="28">
        <f t="shared" si="31"/>
        <v>0</v>
      </c>
      <c r="L344" s="28">
        <f t="shared" si="32"/>
        <v>25887</v>
      </c>
    </row>
    <row r="345" spans="1:12" s="2" customFormat="1" ht="15" x14ac:dyDescent="0.25">
      <c r="A345" s="5" t="s">
        <v>347</v>
      </c>
      <c r="B345" s="5" t="s">
        <v>397</v>
      </c>
      <c r="C345" s="6">
        <v>1</v>
      </c>
      <c r="D345" s="27">
        <f t="shared" si="33"/>
        <v>25887</v>
      </c>
      <c r="E345" s="27">
        <f t="shared" si="34"/>
        <v>0</v>
      </c>
      <c r="F345" s="6">
        <v>0</v>
      </c>
      <c r="G345" s="6">
        <f t="shared" si="35"/>
        <v>25887</v>
      </c>
      <c r="H345" s="30"/>
      <c r="I345" s="29"/>
      <c r="J345" s="30"/>
      <c r="K345" s="28">
        <f t="shared" si="31"/>
        <v>0</v>
      </c>
      <c r="L345" s="28">
        <f t="shared" si="32"/>
        <v>25887</v>
      </c>
    </row>
    <row r="346" spans="1:12" s="2" customFormat="1" ht="15" x14ac:dyDescent="0.25">
      <c r="A346" s="5" t="s">
        <v>348</v>
      </c>
      <c r="B346" s="5" t="s">
        <v>397</v>
      </c>
      <c r="C346" s="6">
        <v>1</v>
      </c>
      <c r="D346" s="27">
        <f t="shared" si="33"/>
        <v>25887</v>
      </c>
      <c r="E346" s="27">
        <f t="shared" si="34"/>
        <v>0</v>
      </c>
      <c r="F346" s="6">
        <v>0</v>
      </c>
      <c r="G346" s="6">
        <f t="shared" si="35"/>
        <v>25887</v>
      </c>
      <c r="H346" s="30"/>
      <c r="I346" s="29"/>
      <c r="J346" s="30"/>
      <c r="K346" s="28">
        <f t="shared" si="31"/>
        <v>0</v>
      </c>
      <c r="L346" s="28">
        <f t="shared" si="32"/>
        <v>25887</v>
      </c>
    </row>
    <row r="347" spans="1:12" s="2" customFormat="1" ht="15" x14ac:dyDescent="0.25">
      <c r="A347" s="5" t="s">
        <v>349</v>
      </c>
      <c r="B347" s="5" t="s">
        <v>397</v>
      </c>
      <c r="C347" s="6">
        <v>1</v>
      </c>
      <c r="D347" s="27">
        <f t="shared" si="33"/>
        <v>25887</v>
      </c>
      <c r="E347" s="27">
        <f t="shared" si="34"/>
        <v>0</v>
      </c>
      <c r="F347" s="6">
        <v>0</v>
      </c>
      <c r="G347" s="6">
        <f t="shared" si="35"/>
        <v>25887</v>
      </c>
      <c r="H347" s="30"/>
      <c r="I347" s="29"/>
      <c r="J347" s="30"/>
      <c r="K347" s="28">
        <f t="shared" si="31"/>
        <v>0</v>
      </c>
      <c r="L347" s="28">
        <f t="shared" si="32"/>
        <v>25887</v>
      </c>
    </row>
    <row r="348" spans="1:12" s="2" customFormat="1" ht="15" x14ac:dyDescent="0.25">
      <c r="A348" s="5" t="s">
        <v>350</v>
      </c>
      <c r="B348" s="5" t="s">
        <v>397</v>
      </c>
      <c r="C348" s="6">
        <v>1</v>
      </c>
      <c r="D348" s="27">
        <f t="shared" si="33"/>
        <v>25887</v>
      </c>
      <c r="E348" s="27">
        <f t="shared" si="34"/>
        <v>0</v>
      </c>
      <c r="F348" s="6">
        <v>0</v>
      </c>
      <c r="G348" s="6">
        <f t="shared" si="35"/>
        <v>25887</v>
      </c>
      <c r="H348" s="30"/>
      <c r="I348" s="29"/>
      <c r="J348" s="30"/>
      <c r="K348" s="28">
        <f t="shared" si="31"/>
        <v>0</v>
      </c>
      <c r="L348" s="28">
        <f t="shared" si="32"/>
        <v>25887</v>
      </c>
    </row>
    <row r="349" spans="1:12" s="2" customFormat="1" ht="15" x14ac:dyDescent="0.25">
      <c r="A349" s="5" t="s">
        <v>351</v>
      </c>
      <c r="B349" s="5" t="s">
        <v>397</v>
      </c>
      <c r="C349" s="6">
        <v>1</v>
      </c>
      <c r="D349" s="27">
        <f t="shared" si="33"/>
        <v>25887</v>
      </c>
      <c r="E349" s="27">
        <f t="shared" si="34"/>
        <v>0</v>
      </c>
      <c r="F349" s="6">
        <v>0</v>
      </c>
      <c r="G349" s="6">
        <f t="shared" si="35"/>
        <v>25887</v>
      </c>
      <c r="H349" s="30"/>
      <c r="I349" s="29"/>
      <c r="J349" s="30"/>
      <c r="K349" s="28">
        <f t="shared" si="31"/>
        <v>0</v>
      </c>
      <c r="L349" s="28">
        <f t="shared" si="32"/>
        <v>25887</v>
      </c>
    </row>
    <row r="350" spans="1:12" s="2" customFormat="1" ht="15" x14ac:dyDescent="0.25">
      <c r="A350" s="5" t="s">
        <v>352</v>
      </c>
      <c r="B350" s="5" t="s">
        <v>397</v>
      </c>
      <c r="C350" s="6">
        <v>1</v>
      </c>
      <c r="D350" s="27">
        <f t="shared" si="33"/>
        <v>25887</v>
      </c>
      <c r="E350" s="27">
        <f t="shared" si="34"/>
        <v>0</v>
      </c>
      <c r="F350" s="6">
        <v>0</v>
      </c>
      <c r="G350" s="6">
        <f t="shared" si="35"/>
        <v>25887</v>
      </c>
      <c r="H350" s="30"/>
      <c r="I350" s="29"/>
      <c r="J350" s="30"/>
      <c r="K350" s="28">
        <f t="shared" si="31"/>
        <v>0</v>
      </c>
      <c r="L350" s="28">
        <f t="shared" si="32"/>
        <v>25887</v>
      </c>
    </row>
    <row r="351" spans="1:12" s="2" customFormat="1" ht="15" x14ac:dyDescent="0.25">
      <c r="A351" s="5" t="s">
        <v>353</v>
      </c>
      <c r="B351" s="5" t="s">
        <v>397</v>
      </c>
      <c r="C351" s="6">
        <v>1</v>
      </c>
      <c r="D351" s="27">
        <f t="shared" si="33"/>
        <v>25887</v>
      </c>
      <c r="E351" s="27">
        <f t="shared" si="34"/>
        <v>0</v>
      </c>
      <c r="F351" s="6">
        <v>0</v>
      </c>
      <c r="G351" s="6">
        <f t="shared" si="35"/>
        <v>25887</v>
      </c>
      <c r="H351" s="30"/>
      <c r="I351" s="29"/>
      <c r="J351" s="30"/>
      <c r="K351" s="28">
        <f t="shared" si="31"/>
        <v>0</v>
      </c>
      <c r="L351" s="28">
        <f t="shared" si="32"/>
        <v>25887</v>
      </c>
    </row>
    <row r="352" spans="1:12" s="2" customFormat="1" ht="15" x14ac:dyDescent="0.25">
      <c r="A352" s="5" t="s">
        <v>354</v>
      </c>
      <c r="B352" s="5" t="s">
        <v>397</v>
      </c>
      <c r="C352" s="6">
        <v>2</v>
      </c>
      <c r="D352" s="27">
        <f t="shared" si="33"/>
        <v>51774</v>
      </c>
      <c r="E352" s="27">
        <f t="shared" si="34"/>
        <v>0</v>
      </c>
      <c r="F352" s="6">
        <v>0</v>
      </c>
      <c r="G352" s="6">
        <f t="shared" si="35"/>
        <v>51774</v>
      </c>
      <c r="H352" s="30"/>
      <c r="I352" s="29"/>
      <c r="J352" s="30"/>
      <c r="K352" s="28">
        <f t="shared" si="31"/>
        <v>0</v>
      </c>
      <c r="L352" s="28">
        <f t="shared" si="32"/>
        <v>51774</v>
      </c>
    </row>
    <row r="353" spans="1:12" s="2" customFormat="1" ht="15" x14ac:dyDescent="0.25">
      <c r="A353" s="5" t="s">
        <v>258</v>
      </c>
      <c r="B353" s="5" t="s">
        <v>397</v>
      </c>
      <c r="C353" s="6">
        <v>3</v>
      </c>
      <c r="D353" s="27">
        <f t="shared" si="33"/>
        <v>77661</v>
      </c>
      <c r="E353" s="27">
        <f t="shared" si="34"/>
        <v>0</v>
      </c>
      <c r="F353" s="6">
        <v>0</v>
      </c>
      <c r="G353" s="6">
        <f t="shared" si="35"/>
        <v>77661</v>
      </c>
      <c r="H353" s="30"/>
      <c r="I353" s="29"/>
      <c r="J353" s="30"/>
      <c r="K353" s="28">
        <f t="shared" si="31"/>
        <v>0</v>
      </c>
      <c r="L353" s="28">
        <f t="shared" si="32"/>
        <v>77661</v>
      </c>
    </row>
    <row r="354" spans="1:12" s="2" customFormat="1" ht="15" x14ac:dyDescent="0.25">
      <c r="A354" s="5" t="s">
        <v>355</v>
      </c>
      <c r="B354" s="5" t="s">
        <v>397</v>
      </c>
      <c r="C354" s="6">
        <v>1</v>
      </c>
      <c r="D354" s="27">
        <f t="shared" si="33"/>
        <v>25887</v>
      </c>
      <c r="E354" s="27">
        <f t="shared" si="34"/>
        <v>0</v>
      </c>
      <c r="F354" s="6">
        <v>0</v>
      </c>
      <c r="G354" s="6">
        <f t="shared" si="35"/>
        <v>25887</v>
      </c>
      <c r="H354" s="30"/>
      <c r="I354" s="29"/>
      <c r="J354" s="30"/>
      <c r="K354" s="28">
        <f t="shared" si="31"/>
        <v>0</v>
      </c>
      <c r="L354" s="28">
        <f t="shared" si="32"/>
        <v>25887</v>
      </c>
    </row>
    <row r="355" spans="1:12" s="2" customFormat="1" ht="15" x14ac:dyDescent="0.25">
      <c r="A355" s="5" t="s">
        <v>356</v>
      </c>
      <c r="B355" s="5" t="s">
        <v>397</v>
      </c>
      <c r="C355" s="6">
        <v>2</v>
      </c>
      <c r="D355" s="27">
        <f t="shared" si="33"/>
        <v>51774</v>
      </c>
      <c r="E355" s="27">
        <f t="shared" si="34"/>
        <v>0</v>
      </c>
      <c r="F355" s="6">
        <v>0</v>
      </c>
      <c r="G355" s="6">
        <f t="shared" si="35"/>
        <v>51774</v>
      </c>
      <c r="H355" s="30"/>
      <c r="I355" s="29"/>
      <c r="J355" s="30"/>
      <c r="K355" s="28">
        <f t="shared" si="31"/>
        <v>0</v>
      </c>
      <c r="L355" s="28">
        <f t="shared" si="32"/>
        <v>51774</v>
      </c>
    </row>
    <row r="356" spans="1:12" s="2" customFormat="1" ht="15" x14ac:dyDescent="0.25">
      <c r="A356" s="5" t="s">
        <v>357</v>
      </c>
      <c r="B356" s="5" t="s">
        <v>397</v>
      </c>
      <c r="C356" s="6">
        <v>1</v>
      </c>
      <c r="D356" s="27">
        <f t="shared" si="33"/>
        <v>25887</v>
      </c>
      <c r="E356" s="27">
        <f t="shared" si="34"/>
        <v>0</v>
      </c>
      <c r="F356" s="6">
        <v>0</v>
      </c>
      <c r="G356" s="6">
        <f t="shared" si="35"/>
        <v>25887</v>
      </c>
      <c r="H356" s="30"/>
      <c r="I356" s="29"/>
      <c r="J356" s="30"/>
      <c r="K356" s="28">
        <f t="shared" si="31"/>
        <v>0</v>
      </c>
      <c r="L356" s="28">
        <f t="shared" si="32"/>
        <v>25887</v>
      </c>
    </row>
    <row r="357" spans="1:12" s="2" customFormat="1" ht="15" x14ac:dyDescent="0.25">
      <c r="A357" s="5" t="s">
        <v>358</v>
      </c>
      <c r="B357" s="5" t="s">
        <v>397</v>
      </c>
      <c r="C357" s="6">
        <v>1</v>
      </c>
      <c r="D357" s="27">
        <f t="shared" si="33"/>
        <v>25887</v>
      </c>
      <c r="E357" s="27">
        <f t="shared" si="34"/>
        <v>0</v>
      </c>
      <c r="F357" s="6">
        <v>0</v>
      </c>
      <c r="G357" s="6">
        <f t="shared" si="35"/>
        <v>25887</v>
      </c>
      <c r="H357" s="30"/>
      <c r="I357" s="29"/>
      <c r="J357" s="30"/>
      <c r="K357" s="28">
        <f t="shared" si="31"/>
        <v>0</v>
      </c>
      <c r="L357" s="28">
        <f t="shared" si="32"/>
        <v>25887</v>
      </c>
    </row>
    <row r="358" spans="1:12" s="2" customFormat="1" ht="15" x14ac:dyDescent="0.25">
      <c r="A358" s="5" t="s">
        <v>359</v>
      </c>
      <c r="B358" s="5" t="s">
        <v>397</v>
      </c>
      <c r="C358" s="6">
        <v>1</v>
      </c>
      <c r="D358" s="27">
        <f t="shared" si="33"/>
        <v>25887</v>
      </c>
      <c r="E358" s="27">
        <f t="shared" si="34"/>
        <v>0</v>
      </c>
      <c r="F358" s="6">
        <v>0</v>
      </c>
      <c r="G358" s="6">
        <f t="shared" si="35"/>
        <v>25887</v>
      </c>
      <c r="H358" s="30"/>
      <c r="I358" s="29"/>
      <c r="J358" s="30"/>
      <c r="K358" s="28">
        <f t="shared" si="31"/>
        <v>0</v>
      </c>
      <c r="L358" s="28">
        <f t="shared" si="32"/>
        <v>25887</v>
      </c>
    </row>
    <row r="359" spans="1:12" s="2" customFormat="1" ht="15" x14ac:dyDescent="0.25">
      <c r="A359" s="5" t="s">
        <v>360</v>
      </c>
      <c r="B359" s="5" t="s">
        <v>397</v>
      </c>
      <c r="C359" s="6">
        <v>1</v>
      </c>
      <c r="D359" s="27">
        <f t="shared" si="33"/>
        <v>25887</v>
      </c>
      <c r="E359" s="27">
        <f t="shared" si="34"/>
        <v>0</v>
      </c>
      <c r="F359" s="6">
        <v>0</v>
      </c>
      <c r="G359" s="6">
        <f t="shared" si="35"/>
        <v>25887</v>
      </c>
      <c r="H359" s="30"/>
      <c r="I359" s="29"/>
      <c r="J359" s="30"/>
      <c r="K359" s="28">
        <f t="shared" si="31"/>
        <v>0</v>
      </c>
      <c r="L359" s="28">
        <f t="shared" si="32"/>
        <v>25887</v>
      </c>
    </row>
    <row r="360" spans="1:12" s="2" customFormat="1" ht="15" x14ac:dyDescent="0.25">
      <c r="A360" s="5" t="s">
        <v>361</v>
      </c>
      <c r="B360" s="5" t="s">
        <v>397</v>
      </c>
      <c r="C360" s="6">
        <v>1</v>
      </c>
      <c r="D360" s="27">
        <f t="shared" si="33"/>
        <v>25887</v>
      </c>
      <c r="E360" s="27">
        <f t="shared" si="34"/>
        <v>0</v>
      </c>
      <c r="F360" s="6">
        <v>0</v>
      </c>
      <c r="G360" s="6">
        <f t="shared" si="35"/>
        <v>25887</v>
      </c>
      <c r="H360" s="30"/>
      <c r="I360" s="29"/>
      <c r="J360" s="30"/>
      <c r="K360" s="28">
        <f t="shared" si="31"/>
        <v>0</v>
      </c>
      <c r="L360" s="28">
        <f t="shared" si="32"/>
        <v>25887</v>
      </c>
    </row>
    <row r="361" spans="1:12" s="2" customFormat="1" ht="15" x14ac:dyDescent="0.25">
      <c r="A361" s="5" t="s">
        <v>362</v>
      </c>
      <c r="B361" s="5" t="s">
        <v>397</v>
      </c>
      <c r="C361" s="6">
        <v>1</v>
      </c>
      <c r="D361" s="27">
        <f t="shared" si="33"/>
        <v>25887</v>
      </c>
      <c r="E361" s="27">
        <f t="shared" si="34"/>
        <v>0</v>
      </c>
      <c r="F361" s="6">
        <v>0</v>
      </c>
      <c r="G361" s="6">
        <f t="shared" si="35"/>
        <v>25887</v>
      </c>
      <c r="H361" s="30"/>
      <c r="I361" s="29"/>
      <c r="J361" s="30"/>
      <c r="K361" s="28">
        <f t="shared" si="31"/>
        <v>0</v>
      </c>
      <c r="L361" s="28">
        <f t="shared" si="32"/>
        <v>25887</v>
      </c>
    </row>
    <row r="362" spans="1:12" s="2" customFormat="1" ht="15" x14ac:dyDescent="0.25">
      <c r="A362" s="5" t="s">
        <v>363</v>
      </c>
      <c r="B362" s="5" t="s">
        <v>397</v>
      </c>
      <c r="C362" s="6">
        <v>5</v>
      </c>
      <c r="D362" s="27">
        <f t="shared" si="33"/>
        <v>129435</v>
      </c>
      <c r="E362" s="27">
        <f t="shared" si="34"/>
        <v>0</v>
      </c>
      <c r="F362" s="6">
        <v>0</v>
      </c>
      <c r="G362" s="6">
        <f t="shared" si="35"/>
        <v>129435</v>
      </c>
      <c r="H362" s="30"/>
      <c r="I362" s="29"/>
      <c r="J362" s="30"/>
      <c r="K362" s="28">
        <f t="shared" si="31"/>
        <v>0</v>
      </c>
      <c r="L362" s="28">
        <f t="shared" si="32"/>
        <v>129435</v>
      </c>
    </row>
    <row r="363" spans="1:12" s="2" customFormat="1" ht="15" x14ac:dyDescent="0.25">
      <c r="A363" s="5" t="s">
        <v>364</v>
      </c>
      <c r="B363" s="5" t="s">
        <v>397</v>
      </c>
      <c r="C363" s="6">
        <v>1</v>
      </c>
      <c r="D363" s="27">
        <f t="shared" si="33"/>
        <v>25887</v>
      </c>
      <c r="E363" s="27">
        <f t="shared" si="34"/>
        <v>0</v>
      </c>
      <c r="F363" s="6">
        <v>0</v>
      </c>
      <c r="G363" s="6">
        <f t="shared" si="35"/>
        <v>25887</v>
      </c>
      <c r="H363" s="30"/>
      <c r="I363" s="29"/>
      <c r="J363" s="30"/>
      <c r="K363" s="28">
        <f t="shared" si="31"/>
        <v>0</v>
      </c>
      <c r="L363" s="28">
        <f t="shared" si="32"/>
        <v>25887</v>
      </c>
    </row>
    <row r="364" spans="1:12" s="2" customFormat="1" ht="15" x14ac:dyDescent="0.25">
      <c r="A364" s="5" t="s">
        <v>365</v>
      </c>
      <c r="B364" s="5" t="s">
        <v>397</v>
      </c>
      <c r="C364" s="6">
        <v>5</v>
      </c>
      <c r="D364" s="27">
        <f t="shared" si="33"/>
        <v>129435</v>
      </c>
      <c r="E364" s="27">
        <f t="shared" si="34"/>
        <v>0</v>
      </c>
      <c r="F364" s="6">
        <v>0</v>
      </c>
      <c r="G364" s="6">
        <f t="shared" si="35"/>
        <v>129435</v>
      </c>
      <c r="H364" s="30"/>
      <c r="I364" s="29"/>
      <c r="J364" s="30"/>
      <c r="K364" s="28">
        <f t="shared" si="31"/>
        <v>0</v>
      </c>
      <c r="L364" s="28">
        <f t="shared" si="32"/>
        <v>129435</v>
      </c>
    </row>
    <row r="365" spans="1:12" s="2" customFormat="1" ht="15" x14ac:dyDescent="0.25">
      <c r="A365" s="5" t="s">
        <v>366</v>
      </c>
      <c r="B365" s="5" t="s">
        <v>397</v>
      </c>
      <c r="C365" s="6">
        <v>2</v>
      </c>
      <c r="D365" s="27">
        <f t="shared" si="33"/>
        <v>51774</v>
      </c>
      <c r="E365" s="27">
        <f t="shared" si="34"/>
        <v>0</v>
      </c>
      <c r="F365" s="6">
        <v>0</v>
      </c>
      <c r="G365" s="6">
        <f t="shared" si="35"/>
        <v>51774</v>
      </c>
      <c r="H365" s="30"/>
      <c r="I365" s="29"/>
      <c r="J365" s="30"/>
      <c r="K365" s="28">
        <f t="shared" si="31"/>
        <v>0</v>
      </c>
      <c r="L365" s="28">
        <f t="shared" si="32"/>
        <v>51774</v>
      </c>
    </row>
    <row r="366" spans="1:12" s="2" customFormat="1" ht="15" x14ac:dyDescent="0.25">
      <c r="A366" s="5" t="s">
        <v>367</v>
      </c>
      <c r="B366" s="5" t="s">
        <v>397</v>
      </c>
      <c r="C366" s="6">
        <v>2</v>
      </c>
      <c r="D366" s="27">
        <f t="shared" si="33"/>
        <v>51774</v>
      </c>
      <c r="E366" s="27">
        <f t="shared" si="34"/>
        <v>0</v>
      </c>
      <c r="F366" s="6">
        <v>0</v>
      </c>
      <c r="G366" s="6">
        <f t="shared" si="35"/>
        <v>51774</v>
      </c>
      <c r="H366" s="30"/>
      <c r="I366" s="29"/>
      <c r="J366" s="30"/>
      <c r="K366" s="28">
        <f t="shared" si="31"/>
        <v>0</v>
      </c>
      <c r="L366" s="28">
        <f t="shared" si="32"/>
        <v>51774</v>
      </c>
    </row>
    <row r="367" spans="1:12" s="2" customFormat="1" ht="15" x14ac:dyDescent="0.25">
      <c r="A367" s="5" t="s">
        <v>368</v>
      </c>
      <c r="B367" s="5" t="s">
        <v>397</v>
      </c>
      <c r="C367" s="6">
        <v>4</v>
      </c>
      <c r="D367" s="27">
        <f t="shared" si="33"/>
        <v>103548</v>
      </c>
      <c r="E367" s="27">
        <f t="shared" si="34"/>
        <v>0</v>
      </c>
      <c r="F367" s="6">
        <v>0</v>
      </c>
      <c r="G367" s="6">
        <f t="shared" si="35"/>
        <v>103548</v>
      </c>
      <c r="H367" s="30"/>
      <c r="I367" s="29"/>
      <c r="J367" s="30"/>
      <c r="K367" s="28">
        <f t="shared" si="31"/>
        <v>0</v>
      </c>
      <c r="L367" s="28">
        <f t="shared" si="32"/>
        <v>103548</v>
      </c>
    </row>
    <row r="368" spans="1:12" s="2" customFormat="1" ht="15" x14ac:dyDescent="0.25">
      <c r="A368" s="5" t="s">
        <v>369</v>
      </c>
      <c r="B368" s="5" t="s">
        <v>397</v>
      </c>
      <c r="C368" s="6">
        <v>1</v>
      </c>
      <c r="D368" s="27">
        <f t="shared" si="33"/>
        <v>25887</v>
      </c>
      <c r="E368" s="27">
        <f t="shared" si="34"/>
        <v>0</v>
      </c>
      <c r="F368" s="6">
        <v>0</v>
      </c>
      <c r="G368" s="6">
        <f t="shared" si="35"/>
        <v>25887</v>
      </c>
      <c r="H368" s="30"/>
      <c r="I368" s="29"/>
      <c r="J368" s="30"/>
      <c r="K368" s="28">
        <f t="shared" si="31"/>
        <v>0</v>
      </c>
      <c r="L368" s="28">
        <f t="shared" si="32"/>
        <v>25887</v>
      </c>
    </row>
    <row r="369" spans="1:12" s="2" customFormat="1" ht="15" x14ac:dyDescent="0.25">
      <c r="A369" s="5" t="s">
        <v>370</v>
      </c>
      <c r="B369" s="5" t="s">
        <v>397</v>
      </c>
      <c r="C369" s="6">
        <v>1</v>
      </c>
      <c r="D369" s="27">
        <f t="shared" si="33"/>
        <v>25887</v>
      </c>
      <c r="E369" s="27">
        <f t="shared" si="34"/>
        <v>0</v>
      </c>
      <c r="F369" s="6">
        <v>0</v>
      </c>
      <c r="G369" s="6">
        <f t="shared" si="35"/>
        <v>25887</v>
      </c>
      <c r="H369" s="30"/>
      <c r="I369" s="29"/>
      <c r="J369" s="30"/>
      <c r="K369" s="28">
        <f t="shared" si="31"/>
        <v>0</v>
      </c>
      <c r="L369" s="28">
        <f t="shared" si="32"/>
        <v>25887</v>
      </c>
    </row>
    <row r="370" spans="1:12" s="2" customFormat="1" ht="15" x14ac:dyDescent="0.25">
      <c r="A370" s="5" t="s">
        <v>371</v>
      </c>
      <c r="B370" s="5" t="s">
        <v>397</v>
      </c>
      <c r="C370" s="6">
        <v>13</v>
      </c>
      <c r="D370" s="27">
        <f t="shared" si="33"/>
        <v>336531</v>
      </c>
      <c r="E370" s="27">
        <f t="shared" si="34"/>
        <v>0</v>
      </c>
      <c r="F370" s="6">
        <v>0</v>
      </c>
      <c r="G370" s="6">
        <f t="shared" si="35"/>
        <v>336531</v>
      </c>
      <c r="H370" s="30"/>
      <c r="I370" s="29"/>
      <c r="J370" s="30"/>
      <c r="K370" s="28">
        <f t="shared" si="31"/>
        <v>0</v>
      </c>
      <c r="L370" s="28">
        <f t="shared" si="32"/>
        <v>336531</v>
      </c>
    </row>
    <row r="371" spans="1:12" s="2" customFormat="1" ht="15" x14ac:dyDescent="0.25">
      <c r="A371" s="5" t="s">
        <v>372</v>
      </c>
      <c r="B371" s="5" t="s">
        <v>397</v>
      </c>
      <c r="C371" s="6">
        <v>2</v>
      </c>
      <c r="D371" s="27">
        <f t="shared" si="33"/>
        <v>51774</v>
      </c>
      <c r="E371" s="27">
        <f t="shared" si="34"/>
        <v>0</v>
      </c>
      <c r="F371" s="6">
        <v>0</v>
      </c>
      <c r="G371" s="6">
        <f t="shared" si="35"/>
        <v>51774</v>
      </c>
      <c r="H371" s="30"/>
      <c r="I371" s="29"/>
      <c r="J371" s="30"/>
      <c r="K371" s="28">
        <f t="shared" si="31"/>
        <v>0</v>
      </c>
      <c r="L371" s="28">
        <f t="shared" si="32"/>
        <v>51774</v>
      </c>
    </row>
    <row r="372" spans="1:12" s="2" customFormat="1" ht="15" x14ac:dyDescent="0.25">
      <c r="A372" s="5" t="s">
        <v>373</v>
      </c>
      <c r="B372" s="5" t="s">
        <v>397</v>
      </c>
      <c r="C372" s="6">
        <v>1</v>
      </c>
      <c r="D372" s="27">
        <f t="shared" si="33"/>
        <v>25887</v>
      </c>
      <c r="E372" s="27">
        <f t="shared" si="34"/>
        <v>0</v>
      </c>
      <c r="F372" s="6">
        <v>0</v>
      </c>
      <c r="G372" s="6">
        <f t="shared" si="35"/>
        <v>25887</v>
      </c>
      <c r="H372" s="30"/>
      <c r="I372" s="29"/>
      <c r="J372" s="30"/>
      <c r="K372" s="28">
        <f t="shared" si="31"/>
        <v>0</v>
      </c>
      <c r="L372" s="28">
        <f t="shared" si="32"/>
        <v>25887</v>
      </c>
    </row>
    <row r="373" spans="1:12" s="2" customFormat="1" ht="15" x14ac:dyDescent="0.25">
      <c r="A373" s="5" t="s">
        <v>374</v>
      </c>
      <c r="B373" s="5" t="s">
        <v>397</v>
      </c>
      <c r="C373" s="6">
        <v>3</v>
      </c>
      <c r="D373" s="27">
        <f t="shared" si="33"/>
        <v>77661</v>
      </c>
      <c r="E373" s="27">
        <f t="shared" si="34"/>
        <v>0</v>
      </c>
      <c r="F373" s="6">
        <v>0</v>
      </c>
      <c r="G373" s="6">
        <f t="shared" si="35"/>
        <v>77661</v>
      </c>
      <c r="H373" s="30"/>
      <c r="I373" s="29"/>
      <c r="J373" s="30"/>
      <c r="K373" s="28">
        <f t="shared" si="31"/>
        <v>0</v>
      </c>
      <c r="L373" s="28">
        <f t="shared" si="32"/>
        <v>77661</v>
      </c>
    </row>
    <row r="374" spans="1:12" s="2" customFormat="1" ht="15" x14ac:dyDescent="0.25">
      <c r="A374" s="5" t="s">
        <v>375</v>
      </c>
      <c r="B374" s="5" t="s">
        <v>397</v>
      </c>
      <c r="C374" s="6">
        <v>2</v>
      </c>
      <c r="D374" s="27">
        <f t="shared" si="33"/>
        <v>51774</v>
      </c>
      <c r="E374" s="27">
        <f t="shared" si="34"/>
        <v>0</v>
      </c>
      <c r="F374" s="6">
        <v>0</v>
      </c>
      <c r="G374" s="6">
        <f t="shared" si="35"/>
        <v>51774</v>
      </c>
      <c r="H374" s="30"/>
      <c r="I374" s="29"/>
      <c r="J374" s="30"/>
      <c r="K374" s="28">
        <f t="shared" si="31"/>
        <v>0</v>
      </c>
      <c r="L374" s="28">
        <f t="shared" si="32"/>
        <v>51774</v>
      </c>
    </row>
    <row r="375" spans="1:12" s="2" customFormat="1" ht="15" x14ac:dyDescent="0.25">
      <c r="A375" s="5" t="s">
        <v>376</v>
      </c>
      <c r="B375" s="5" t="s">
        <v>397</v>
      </c>
      <c r="C375" s="6">
        <v>4</v>
      </c>
      <c r="D375" s="27">
        <f t="shared" si="33"/>
        <v>103548</v>
      </c>
      <c r="E375" s="27">
        <f t="shared" si="34"/>
        <v>0</v>
      </c>
      <c r="F375" s="6">
        <v>0</v>
      </c>
      <c r="G375" s="6">
        <f t="shared" si="35"/>
        <v>103548</v>
      </c>
      <c r="H375" s="30"/>
      <c r="I375" s="29"/>
      <c r="J375" s="30"/>
      <c r="K375" s="28">
        <f t="shared" si="31"/>
        <v>0</v>
      </c>
      <c r="L375" s="28">
        <f t="shared" si="32"/>
        <v>103548</v>
      </c>
    </row>
    <row r="376" spans="1:12" s="2" customFormat="1" ht="15" x14ac:dyDescent="0.25">
      <c r="A376" s="5" t="s">
        <v>377</v>
      </c>
      <c r="B376" s="5" t="s">
        <v>397</v>
      </c>
      <c r="C376" s="6">
        <v>1</v>
      </c>
      <c r="D376" s="27">
        <f t="shared" si="33"/>
        <v>25887</v>
      </c>
      <c r="E376" s="27">
        <f t="shared" si="34"/>
        <v>0</v>
      </c>
      <c r="F376" s="6">
        <v>0</v>
      </c>
      <c r="G376" s="6">
        <f t="shared" si="35"/>
        <v>25887</v>
      </c>
      <c r="H376" s="30"/>
      <c r="I376" s="29"/>
      <c r="J376" s="30"/>
      <c r="K376" s="28">
        <f t="shared" si="31"/>
        <v>0</v>
      </c>
      <c r="L376" s="28">
        <f t="shared" si="32"/>
        <v>25887</v>
      </c>
    </row>
    <row r="377" spans="1:12" s="2" customFormat="1" ht="15" x14ac:dyDescent="0.25">
      <c r="A377" s="5" t="s">
        <v>378</v>
      </c>
      <c r="B377" s="5" t="s">
        <v>397</v>
      </c>
      <c r="C377" s="6">
        <v>4</v>
      </c>
      <c r="D377" s="27">
        <f t="shared" si="33"/>
        <v>103548</v>
      </c>
      <c r="E377" s="27">
        <f t="shared" si="34"/>
        <v>0</v>
      </c>
      <c r="F377" s="6">
        <v>0</v>
      </c>
      <c r="G377" s="6">
        <f t="shared" si="35"/>
        <v>103548</v>
      </c>
      <c r="H377" s="30"/>
      <c r="I377" s="29"/>
      <c r="J377" s="30"/>
      <c r="K377" s="28">
        <f t="shared" si="31"/>
        <v>0</v>
      </c>
      <c r="L377" s="28">
        <f t="shared" si="32"/>
        <v>103548</v>
      </c>
    </row>
    <row r="378" spans="1:12" s="2" customFormat="1" ht="15" x14ac:dyDescent="0.25">
      <c r="A378" s="5" t="s">
        <v>379</v>
      </c>
      <c r="B378" s="5" t="s">
        <v>397</v>
      </c>
      <c r="C378" s="6">
        <v>2</v>
      </c>
      <c r="D378" s="27">
        <f t="shared" si="33"/>
        <v>51774</v>
      </c>
      <c r="E378" s="27">
        <f t="shared" si="34"/>
        <v>0</v>
      </c>
      <c r="F378" s="6">
        <v>0</v>
      </c>
      <c r="G378" s="6">
        <f t="shared" si="35"/>
        <v>51774</v>
      </c>
      <c r="H378" s="30"/>
      <c r="I378" s="29"/>
      <c r="J378" s="30"/>
      <c r="K378" s="28">
        <f t="shared" si="31"/>
        <v>0</v>
      </c>
      <c r="L378" s="28">
        <f t="shared" si="32"/>
        <v>51774</v>
      </c>
    </row>
    <row r="379" spans="1:12" s="2" customFormat="1" ht="15" x14ac:dyDescent="0.25">
      <c r="A379" s="5" t="s">
        <v>380</v>
      </c>
      <c r="B379" s="5" t="s">
        <v>397</v>
      </c>
      <c r="C379" s="6">
        <v>2</v>
      </c>
      <c r="D379" s="27">
        <f t="shared" si="33"/>
        <v>51774</v>
      </c>
      <c r="E379" s="27">
        <f t="shared" si="34"/>
        <v>0</v>
      </c>
      <c r="F379" s="6">
        <v>0</v>
      </c>
      <c r="G379" s="6">
        <f t="shared" si="35"/>
        <v>51774</v>
      </c>
      <c r="H379" s="30"/>
      <c r="I379" s="29"/>
      <c r="J379" s="30"/>
      <c r="K379" s="28">
        <f t="shared" si="31"/>
        <v>0</v>
      </c>
      <c r="L379" s="28">
        <f t="shared" si="32"/>
        <v>51774</v>
      </c>
    </row>
    <row r="380" spans="1:12" s="2" customFormat="1" ht="15" x14ac:dyDescent="0.25">
      <c r="A380" s="5" t="s">
        <v>381</v>
      </c>
      <c r="B380" s="5" t="s">
        <v>397</v>
      </c>
      <c r="C380" s="6">
        <v>1</v>
      </c>
      <c r="D380" s="27">
        <f t="shared" si="33"/>
        <v>25887</v>
      </c>
      <c r="E380" s="27">
        <f t="shared" si="34"/>
        <v>0</v>
      </c>
      <c r="F380" s="6">
        <v>0</v>
      </c>
      <c r="G380" s="6">
        <f t="shared" si="35"/>
        <v>25887</v>
      </c>
      <c r="H380" s="30"/>
      <c r="I380" s="29"/>
      <c r="J380" s="30"/>
      <c r="K380" s="28">
        <f t="shared" si="31"/>
        <v>0</v>
      </c>
      <c r="L380" s="28">
        <f t="shared" si="32"/>
        <v>25887</v>
      </c>
    </row>
    <row r="381" spans="1:12" s="2" customFormat="1" ht="15" x14ac:dyDescent="0.25">
      <c r="A381" s="5" t="s">
        <v>382</v>
      </c>
      <c r="B381" s="5" t="s">
        <v>397</v>
      </c>
      <c r="C381" s="6">
        <v>2</v>
      </c>
      <c r="D381" s="27">
        <f t="shared" si="33"/>
        <v>51774</v>
      </c>
      <c r="E381" s="27">
        <f t="shared" si="34"/>
        <v>0</v>
      </c>
      <c r="F381" s="6">
        <v>0</v>
      </c>
      <c r="G381" s="6">
        <f t="shared" si="35"/>
        <v>51774</v>
      </c>
      <c r="H381" s="30"/>
      <c r="I381" s="29"/>
      <c r="J381" s="30"/>
      <c r="K381" s="28">
        <f t="shared" si="31"/>
        <v>0</v>
      </c>
      <c r="L381" s="28">
        <f t="shared" si="32"/>
        <v>51774</v>
      </c>
    </row>
    <row r="382" spans="1:12" s="2" customFormat="1" ht="15" x14ac:dyDescent="0.25">
      <c r="A382" s="5" t="s">
        <v>383</v>
      </c>
      <c r="B382" s="5" t="s">
        <v>397</v>
      </c>
      <c r="C382" s="6">
        <v>1</v>
      </c>
      <c r="D382" s="27">
        <f t="shared" si="33"/>
        <v>25887</v>
      </c>
      <c r="E382" s="27">
        <f t="shared" si="34"/>
        <v>0</v>
      </c>
      <c r="F382" s="6">
        <v>0</v>
      </c>
      <c r="G382" s="6">
        <f t="shared" si="35"/>
        <v>25887</v>
      </c>
      <c r="H382" s="30"/>
      <c r="I382" s="29"/>
      <c r="J382" s="30"/>
      <c r="K382" s="28">
        <f t="shared" si="31"/>
        <v>0</v>
      </c>
      <c r="L382" s="28">
        <f t="shared" si="32"/>
        <v>25887</v>
      </c>
    </row>
    <row r="383" spans="1:12" s="2" customFormat="1" ht="15" x14ac:dyDescent="0.25">
      <c r="A383" s="5" t="s">
        <v>384</v>
      </c>
      <c r="B383" s="5" t="s">
        <v>397</v>
      </c>
      <c r="C383" s="6">
        <v>1</v>
      </c>
      <c r="D383" s="27">
        <f t="shared" si="33"/>
        <v>25887</v>
      </c>
      <c r="E383" s="27">
        <f t="shared" si="34"/>
        <v>0</v>
      </c>
      <c r="F383" s="6">
        <v>0</v>
      </c>
      <c r="G383" s="6">
        <f t="shared" si="35"/>
        <v>25887</v>
      </c>
      <c r="H383" s="30"/>
      <c r="I383" s="29"/>
      <c r="J383" s="30"/>
      <c r="K383" s="28">
        <f t="shared" si="31"/>
        <v>0</v>
      </c>
      <c r="L383" s="28">
        <f t="shared" si="32"/>
        <v>25887</v>
      </c>
    </row>
    <row r="384" spans="1:12" s="2" customFormat="1" ht="15" x14ac:dyDescent="0.25">
      <c r="A384" s="5" t="s">
        <v>385</v>
      </c>
      <c r="B384" s="5" t="s">
        <v>397</v>
      </c>
      <c r="C384" s="6">
        <v>3</v>
      </c>
      <c r="D384" s="27">
        <f t="shared" si="33"/>
        <v>77661</v>
      </c>
      <c r="E384" s="27">
        <f t="shared" si="34"/>
        <v>0</v>
      </c>
      <c r="F384" s="6">
        <v>0</v>
      </c>
      <c r="G384" s="6">
        <f t="shared" si="35"/>
        <v>77661</v>
      </c>
      <c r="H384" s="30"/>
      <c r="I384" s="29"/>
      <c r="J384" s="30"/>
      <c r="K384" s="28">
        <f t="shared" si="31"/>
        <v>0</v>
      </c>
      <c r="L384" s="28">
        <f t="shared" si="32"/>
        <v>77661</v>
      </c>
    </row>
    <row r="385" spans="1:12" s="2" customFormat="1" ht="15" x14ac:dyDescent="0.25">
      <c r="A385" s="5" t="s">
        <v>386</v>
      </c>
      <c r="B385" s="5" t="s">
        <v>397</v>
      </c>
      <c r="C385" s="6">
        <v>1</v>
      </c>
      <c r="D385" s="27">
        <f t="shared" si="33"/>
        <v>25887</v>
      </c>
      <c r="E385" s="27">
        <f t="shared" si="34"/>
        <v>0</v>
      </c>
      <c r="F385" s="6">
        <v>0</v>
      </c>
      <c r="G385" s="6">
        <f t="shared" si="35"/>
        <v>25887</v>
      </c>
      <c r="H385" s="30"/>
      <c r="I385" s="29"/>
      <c r="J385" s="30"/>
      <c r="K385" s="28">
        <f t="shared" si="31"/>
        <v>0</v>
      </c>
      <c r="L385" s="28">
        <f t="shared" si="32"/>
        <v>25887</v>
      </c>
    </row>
    <row r="386" spans="1:12" s="2" customFormat="1" ht="15" x14ac:dyDescent="0.25">
      <c r="A386" s="5" t="s">
        <v>387</v>
      </c>
      <c r="B386" s="5" t="s">
        <v>397</v>
      </c>
      <c r="C386" s="6">
        <v>3</v>
      </c>
      <c r="D386" s="27">
        <f t="shared" si="33"/>
        <v>77661</v>
      </c>
      <c r="E386" s="27">
        <f t="shared" si="34"/>
        <v>0</v>
      </c>
      <c r="F386" s="6">
        <v>0</v>
      </c>
      <c r="G386" s="6">
        <f t="shared" si="35"/>
        <v>77661</v>
      </c>
      <c r="H386" s="30"/>
      <c r="I386" s="29"/>
      <c r="J386" s="30"/>
      <c r="K386" s="28">
        <f t="shared" si="31"/>
        <v>0</v>
      </c>
      <c r="L386" s="28">
        <f t="shared" si="32"/>
        <v>77661</v>
      </c>
    </row>
    <row r="387" spans="1:12" s="2" customFormat="1" ht="15" x14ac:dyDescent="0.25">
      <c r="A387" s="5" t="s">
        <v>388</v>
      </c>
      <c r="B387" s="5" t="s">
        <v>397</v>
      </c>
      <c r="C387" s="6">
        <v>1</v>
      </c>
      <c r="D387" s="27">
        <f>IF(I387=1,0,L387)</f>
        <v>25887</v>
      </c>
      <c r="E387" s="27">
        <f t="shared" si="34"/>
        <v>0</v>
      </c>
      <c r="F387" s="6">
        <v>0</v>
      </c>
      <c r="G387" s="6">
        <f t="shared" si="35"/>
        <v>25887</v>
      </c>
      <c r="H387" s="30"/>
      <c r="I387" s="29"/>
      <c r="J387" s="30"/>
      <c r="K387" s="28">
        <f t="shared" si="31"/>
        <v>0</v>
      </c>
      <c r="L387" s="28">
        <f t="shared" si="32"/>
        <v>25887</v>
      </c>
    </row>
    <row r="388" spans="1:12" s="2" customFormat="1" ht="15" x14ac:dyDescent="0.25">
      <c r="A388" s="5" t="s">
        <v>389</v>
      </c>
      <c r="B388" s="5" t="s">
        <v>397</v>
      </c>
      <c r="C388" s="6">
        <v>5</v>
      </c>
      <c r="D388" s="27">
        <f t="shared" si="33"/>
        <v>129435</v>
      </c>
      <c r="E388" s="27">
        <f t="shared" si="34"/>
        <v>0</v>
      </c>
      <c r="F388" s="6">
        <v>0</v>
      </c>
      <c r="G388" s="6">
        <f t="shared" si="35"/>
        <v>129435</v>
      </c>
      <c r="H388" s="30"/>
      <c r="I388" s="29"/>
      <c r="J388" s="30"/>
      <c r="K388" s="28">
        <f t="shared" si="31"/>
        <v>0</v>
      </c>
      <c r="L388" s="28">
        <f t="shared" si="32"/>
        <v>129435</v>
      </c>
    </row>
    <row r="389" spans="1:12" s="2" customFormat="1" ht="15" x14ac:dyDescent="0.25">
      <c r="A389" s="5" t="s">
        <v>390</v>
      </c>
      <c r="B389" s="5" t="s">
        <v>397</v>
      </c>
      <c r="C389" s="6">
        <v>3</v>
      </c>
      <c r="D389" s="27">
        <f t="shared" si="33"/>
        <v>77661</v>
      </c>
      <c r="E389" s="27">
        <f t="shared" si="34"/>
        <v>0</v>
      </c>
      <c r="F389" s="6">
        <v>0</v>
      </c>
      <c r="G389" s="6">
        <f t="shared" si="35"/>
        <v>77661</v>
      </c>
      <c r="H389" s="30"/>
      <c r="I389" s="29"/>
      <c r="J389" s="30"/>
      <c r="K389" s="28">
        <f t="shared" si="31"/>
        <v>0</v>
      </c>
      <c r="L389" s="28">
        <f t="shared" si="32"/>
        <v>77661</v>
      </c>
    </row>
    <row r="390" spans="1:12" s="2" customFormat="1" ht="15" x14ac:dyDescent="0.25">
      <c r="A390" s="5" t="s">
        <v>391</v>
      </c>
      <c r="B390" s="5" t="s">
        <v>397</v>
      </c>
      <c r="C390" s="6">
        <v>5</v>
      </c>
      <c r="D390" s="27">
        <f t="shared" si="33"/>
        <v>129435</v>
      </c>
      <c r="E390" s="27">
        <f t="shared" si="34"/>
        <v>0</v>
      </c>
      <c r="F390" s="6">
        <v>0</v>
      </c>
      <c r="G390" s="6">
        <f t="shared" si="35"/>
        <v>129435</v>
      </c>
      <c r="H390" s="30"/>
      <c r="I390" s="29"/>
      <c r="J390" s="30"/>
      <c r="K390" s="28">
        <f t="shared" ref="K390:K406" si="36">$K$5*C390</f>
        <v>0</v>
      </c>
      <c r="L390" s="28">
        <f t="shared" ref="L390:L406" si="37">C390*$L$5</f>
        <v>129435</v>
      </c>
    </row>
    <row r="391" spans="1:12" s="2" customFormat="1" ht="15" x14ac:dyDescent="0.25">
      <c r="A391" s="5" t="s">
        <v>392</v>
      </c>
      <c r="B391" s="5" t="s">
        <v>397</v>
      </c>
      <c r="C391" s="6">
        <v>1</v>
      </c>
      <c r="D391" s="27">
        <f t="shared" si="33"/>
        <v>25887</v>
      </c>
      <c r="E391" s="27">
        <f t="shared" si="34"/>
        <v>0</v>
      </c>
      <c r="F391" s="6">
        <v>0</v>
      </c>
      <c r="G391" s="6">
        <f t="shared" si="35"/>
        <v>25887</v>
      </c>
      <c r="H391" s="30"/>
      <c r="I391" s="29"/>
      <c r="J391" s="30"/>
      <c r="K391" s="28">
        <f t="shared" si="36"/>
        <v>0</v>
      </c>
      <c r="L391" s="28">
        <f t="shared" si="37"/>
        <v>25887</v>
      </c>
    </row>
    <row r="392" spans="1:12" s="2" customFormat="1" ht="15" x14ac:dyDescent="0.25">
      <c r="A392" s="5" t="s">
        <v>393</v>
      </c>
      <c r="B392" s="5" t="s">
        <v>397</v>
      </c>
      <c r="C392" s="6">
        <v>1</v>
      </c>
      <c r="D392" s="27">
        <f t="shared" si="33"/>
        <v>25887</v>
      </c>
      <c r="E392" s="27">
        <f t="shared" si="34"/>
        <v>0</v>
      </c>
      <c r="F392" s="6">
        <v>0</v>
      </c>
      <c r="G392" s="6">
        <f t="shared" si="35"/>
        <v>25887</v>
      </c>
      <c r="H392" s="30"/>
      <c r="I392" s="29"/>
      <c r="J392" s="30"/>
      <c r="K392" s="28">
        <f t="shared" si="36"/>
        <v>0</v>
      </c>
      <c r="L392" s="28">
        <f t="shared" si="37"/>
        <v>25887</v>
      </c>
    </row>
    <row r="393" spans="1:12" s="2" customFormat="1" ht="15" x14ac:dyDescent="0.25">
      <c r="A393" s="5" t="s">
        <v>394</v>
      </c>
      <c r="B393" s="5" t="s">
        <v>397</v>
      </c>
      <c r="C393" s="6">
        <v>1</v>
      </c>
      <c r="D393" s="27">
        <f t="shared" si="33"/>
        <v>25887</v>
      </c>
      <c r="E393" s="27">
        <f t="shared" si="34"/>
        <v>0</v>
      </c>
      <c r="F393" s="6">
        <v>0</v>
      </c>
      <c r="G393" s="6">
        <f t="shared" si="35"/>
        <v>25887</v>
      </c>
      <c r="H393" s="30"/>
      <c r="I393" s="29"/>
      <c r="J393" s="30"/>
      <c r="K393" s="28">
        <f t="shared" si="36"/>
        <v>0</v>
      </c>
      <c r="L393" s="28">
        <f t="shared" si="37"/>
        <v>25887</v>
      </c>
    </row>
    <row r="394" spans="1:12" s="2" customFormat="1" ht="15" x14ac:dyDescent="0.25">
      <c r="A394" s="5" t="s">
        <v>395</v>
      </c>
      <c r="B394" s="5" t="s">
        <v>397</v>
      </c>
      <c r="C394" s="6">
        <v>1</v>
      </c>
      <c r="D394" s="27">
        <f t="shared" si="33"/>
        <v>25887</v>
      </c>
      <c r="E394" s="27">
        <f t="shared" si="34"/>
        <v>0</v>
      </c>
      <c r="F394" s="6">
        <v>0</v>
      </c>
      <c r="G394" s="6">
        <f t="shared" ref="G394:G406" si="38">D394+E394+F394</f>
        <v>25887</v>
      </c>
      <c r="H394" s="30"/>
      <c r="I394" s="29"/>
      <c r="J394" s="30"/>
      <c r="K394" s="28">
        <f t="shared" si="36"/>
        <v>0</v>
      </c>
      <c r="L394" s="28">
        <f t="shared" si="37"/>
        <v>25887</v>
      </c>
    </row>
    <row r="395" spans="1:12" s="2" customFormat="1" ht="15" x14ac:dyDescent="0.25">
      <c r="A395" s="5" t="s">
        <v>396</v>
      </c>
      <c r="B395" s="5" t="s">
        <v>397</v>
      </c>
      <c r="C395" s="6">
        <v>4</v>
      </c>
      <c r="D395" s="27">
        <f t="shared" ref="D395:D406" si="39">IF(I395=1,0,L395)</f>
        <v>103548</v>
      </c>
      <c r="E395" s="27">
        <f t="shared" ref="E395:E406" si="40">IF(I395=1,K395,0)</f>
        <v>0</v>
      </c>
      <c r="F395" s="6">
        <v>0</v>
      </c>
      <c r="G395" s="6">
        <f t="shared" si="38"/>
        <v>103548</v>
      </c>
      <c r="H395" s="30"/>
      <c r="I395" s="29"/>
      <c r="J395" s="30"/>
      <c r="K395" s="28">
        <f t="shared" si="36"/>
        <v>0</v>
      </c>
      <c r="L395" s="28">
        <f t="shared" si="37"/>
        <v>103548</v>
      </c>
    </row>
    <row r="396" spans="1:12" s="2" customFormat="1" ht="15" x14ac:dyDescent="0.25">
      <c r="A396" s="5" t="s">
        <v>397</v>
      </c>
      <c r="B396" s="5" t="s">
        <v>397</v>
      </c>
      <c r="C396" s="6">
        <v>30</v>
      </c>
      <c r="D396" s="27">
        <f t="shared" si="39"/>
        <v>776610</v>
      </c>
      <c r="E396" s="27">
        <f t="shared" si="40"/>
        <v>0</v>
      </c>
      <c r="F396" s="6">
        <v>0</v>
      </c>
      <c r="G396" s="6">
        <f t="shared" si="38"/>
        <v>776610</v>
      </c>
      <c r="H396" s="30"/>
      <c r="I396" s="29"/>
      <c r="J396" s="30"/>
      <c r="K396" s="28">
        <f t="shared" si="36"/>
        <v>0</v>
      </c>
      <c r="L396" s="28">
        <f t="shared" si="37"/>
        <v>776610</v>
      </c>
    </row>
    <row r="397" spans="1:12" s="2" customFormat="1" ht="15" x14ac:dyDescent="0.25">
      <c r="A397" s="5" t="s">
        <v>398</v>
      </c>
      <c r="B397" s="5" t="s">
        <v>397</v>
      </c>
      <c r="C397" s="6">
        <v>1</v>
      </c>
      <c r="D397" s="27">
        <f t="shared" si="39"/>
        <v>25887</v>
      </c>
      <c r="E397" s="27">
        <f t="shared" si="40"/>
        <v>0</v>
      </c>
      <c r="F397" s="6">
        <v>0</v>
      </c>
      <c r="G397" s="6">
        <f t="shared" si="38"/>
        <v>25887</v>
      </c>
      <c r="H397" s="30"/>
      <c r="I397" s="29"/>
      <c r="J397" s="30"/>
      <c r="K397" s="28">
        <f t="shared" si="36"/>
        <v>0</v>
      </c>
      <c r="L397" s="28">
        <f t="shared" si="37"/>
        <v>25887</v>
      </c>
    </row>
    <row r="398" spans="1:12" s="2" customFormat="1" ht="15" x14ac:dyDescent="0.25">
      <c r="A398" s="5" t="s">
        <v>399</v>
      </c>
      <c r="B398" s="5" t="s">
        <v>397</v>
      </c>
      <c r="C398" s="6">
        <v>1</v>
      </c>
      <c r="D398" s="27">
        <f t="shared" si="39"/>
        <v>25887</v>
      </c>
      <c r="E398" s="27">
        <f t="shared" si="40"/>
        <v>0</v>
      </c>
      <c r="F398" s="6">
        <v>0</v>
      </c>
      <c r="G398" s="6">
        <f t="shared" si="38"/>
        <v>25887</v>
      </c>
      <c r="H398" s="30"/>
      <c r="I398" s="29"/>
      <c r="J398" s="30"/>
      <c r="K398" s="28">
        <f t="shared" si="36"/>
        <v>0</v>
      </c>
      <c r="L398" s="28">
        <f t="shared" si="37"/>
        <v>25887</v>
      </c>
    </row>
    <row r="399" spans="1:12" s="2" customFormat="1" ht="15" x14ac:dyDescent="0.25">
      <c r="A399" s="5" t="s">
        <v>400</v>
      </c>
      <c r="B399" s="5" t="s">
        <v>397</v>
      </c>
      <c r="C399" s="6">
        <v>5</v>
      </c>
      <c r="D399" s="27">
        <f t="shared" si="39"/>
        <v>129435</v>
      </c>
      <c r="E399" s="27">
        <f t="shared" si="40"/>
        <v>0</v>
      </c>
      <c r="F399" s="6">
        <v>0</v>
      </c>
      <c r="G399" s="6">
        <f t="shared" si="38"/>
        <v>129435</v>
      </c>
      <c r="H399" s="30"/>
      <c r="I399" s="29"/>
      <c r="J399" s="30"/>
      <c r="K399" s="28">
        <f t="shared" si="36"/>
        <v>0</v>
      </c>
      <c r="L399" s="28">
        <f t="shared" si="37"/>
        <v>129435</v>
      </c>
    </row>
    <row r="400" spans="1:12" s="2" customFormat="1" ht="15" x14ac:dyDescent="0.25">
      <c r="A400" s="5" t="s">
        <v>401</v>
      </c>
      <c r="B400" s="5" t="s">
        <v>397</v>
      </c>
      <c r="C400" s="6">
        <v>1</v>
      </c>
      <c r="D400" s="27">
        <f t="shared" si="39"/>
        <v>25887</v>
      </c>
      <c r="E400" s="27">
        <f t="shared" si="40"/>
        <v>0</v>
      </c>
      <c r="F400" s="6">
        <v>0</v>
      </c>
      <c r="G400" s="6">
        <f t="shared" si="38"/>
        <v>25887</v>
      </c>
      <c r="H400" s="30"/>
      <c r="I400" s="29"/>
      <c r="J400" s="30"/>
      <c r="K400" s="28">
        <f t="shared" si="36"/>
        <v>0</v>
      </c>
      <c r="L400" s="28">
        <f t="shared" si="37"/>
        <v>25887</v>
      </c>
    </row>
    <row r="401" spans="1:12" s="29" customFormat="1" ht="15" x14ac:dyDescent="0.25">
      <c r="A401" s="5" t="s">
        <v>402</v>
      </c>
      <c r="B401" s="5" t="s">
        <v>397</v>
      </c>
      <c r="C401" s="6">
        <v>1</v>
      </c>
      <c r="D401" s="27">
        <f t="shared" si="39"/>
        <v>25887</v>
      </c>
      <c r="E401" s="27">
        <f t="shared" si="40"/>
        <v>0</v>
      </c>
      <c r="F401" s="6">
        <v>0</v>
      </c>
      <c r="G401" s="6">
        <f t="shared" si="38"/>
        <v>25887</v>
      </c>
      <c r="H401" s="30"/>
      <c r="J401" s="30"/>
      <c r="K401" s="28">
        <f t="shared" si="36"/>
        <v>0</v>
      </c>
      <c r="L401" s="28">
        <f t="shared" si="37"/>
        <v>25887</v>
      </c>
    </row>
    <row r="402" spans="1:12" s="29" customFormat="1" ht="15" x14ac:dyDescent="0.25">
      <c r="A402" s="5" t="s">
        <v>403</v>
      </c>
      <c r="B402" s="5" t="s">
        <v>397</v>
      </c>
      <c r="C402" s="6">
        <v>2</v>
      </c>
      <c r="D402" s="27">
        <f t="shared" si="39"/>
        <v>51774</v>
      </c>
      <c r="E402" s="27">
        <f t="shared" si="40"/>
        <v>0</v>
      </c>
      <c r="F402" s="6">
        <v>0</v>
      </c>
      <c r="G402" s="6">
        <f t="shared" si="38"/>
        <v>51774</v>
      </c>
      <c r="H402" s="30"/>
      <c r="J402" s="30"/>
      <c r="K402" s="28">
        <f t="shared" si="36"/>
        <v>0</v>
      </c>
      <c r="L402" s="28">
        <f t="shared" si="37"/>
        <v>51774</v>
      </c>
    </row>
    <row r="403" spans="1:12" s="29" customFormat="1" ht="15" x14ac:dyDescent="0.25">
      <c r="A403" s="5" t="s">
        <v>404</v>
      </c>
      <c r="B403" s="5" t="s">
        <v>397</v>
      </c>
      <c r="C403" s="6">
        <v>1</v>
      </c>
      <c r="D403" s="27">
        <f t="shared" si="39"/>
        <v>25887</v>
      </c>
      <c r="E403" s="27">
        <f t="shared" si="40"/>
        <v>0</v>
      </c>
      <c r="F403" s="6">
        <v>0</v>
      </c>
      <c r="G403" s="6">
        <f t="shared" si="38"/>
        <v>25887</v>
      </c>
      <c r="H403" s="30"/>
      <c r="J403" s="30"/>
      <c r="K403" s="28">
        <f t="shared" si="36"/>
        <v>0</v>
      </c>
      <c r="L403" s="28">
        <f t="shared" si="37"/>
        <v>25887</v>
      </c>
    </row>
    <row r="404" spans="1:12" s="29" customFormat="1" ht="15" x14ac:dyDescent="0.25">
      <c r="A404" s="5" t="s">
        <v>405</v>
      </c>
      <c r="B404" s="5" t="s">
        <v>397</v>
      </c>
      <c r="C404" s="6">
        <v>15</v>
      </c>
      <c r="D404" s="27">
        <f t="shared" si="39"/>
        <v>388305</v>
      </c>
      <c r="E404" s="27">
        <f t="shared" si="40"/>
        <v>0</v>
      </c>
      <c r="F404" s="6">
        <v>0</v>
      </c>
      <c r="G404" s="6">
        <f t="shared" si="38"/>
        <v>388305</v>
      </c>
      <c r="H404" s="30"/>
      <c r="J404" s="30"/>
      <c r="K404" s="28">
        <f t="shared" si="36"/>
        <v>0</v>
      </c>
      <c r="L404" s="28">
        <f t="shared" si="37"/>
        <v>388305</v>
      </c>
    </row>
    <row r="405" spans="1:12" s="29" customFormat="1" ht="15" x14ac:dyDescent="0.25">
      <c r="A405" s="5" t="s">
        <v>406</v>
      </c>
      <c r="B405" s="5" t="s">
        <v>397</v>
      </c>
      <c r="C405" s="6">
        <v>1</v>
      </c>
      <c r="D405" s="27">
        <f t="shared" si="39"/>
        <v>25887</v>
      </c>
      <c r="E405" s="27">
        <f t="shared" si="40"/>
        <v>0</v>
      </c>
      <c r="F405" s="6">
        <v>0</v>
      </c>
      <c r="G405" s="6">
        <f t="shared" si="38"/>
        <v>25887</v>
      </c>
      <c r="H405" s="30"/>
      <c r="J405" s="30"/>
      <c r="K405" s="28">
        <f t="shared" si="36"/>
        <v>0</v>
      </c>
      <c r="L405" s="28">
        <f t="shared" si="37"/>
        <v>25887</v>
      </c>
    </row>
    <row r="406" spans="1:12" s="29" customFormat="1" ht="15" x14ac:dyDescent="0.25">
      <c r="A406" s="22" t="s">
        <v>407</v>
      </c>
      <c r="B406" s="22" t="s">
        <v>397</v>
      </c>
      <c r="C406" s="32">
        <v>1</v>
      </c>
      <c r="D406" s="33">
        <f t="shared" si="39"/>
        <v>25887</v>
      </c>
      <c r="E406" s="33">
        <f t="shared" si="40"/>
        <v>0</v>
      </c>
      <c r="F406" s="6">
        <v>0</v>
      </c>
      <c r="G406" s="36">
        <f t="shared" si="38"/>
        <v>25887</v>
      </c>
      <c r="H406" s="30"/>
      <c r="J406" s="30"/>
      <c r="K406" s="28">
        <f t="shared" si="36"/>
        <v>0</v>
      </c>
      <c r="L406" s="28">
        <f t="shared" si="37"/>
        <v>25887</v>
      </c>
    </row>
    <row r="407" spans="1:12" ht="15" x14ac:dyDescent="0.25">
      <c r="A407" s="23" t="s">
        <v>33</v>
      </c>
      <c r="B407" s="23"/>
      <c r="C407" s="24">
        <f>SUM(C6:C406)</f>
        <v>931</v>
      </c>
      <c r="D407" s="24">
        <f>SUM(D6:D406)</f>
        <v>24100797</v>
      </c>
      <c r="E407" s="24">
        <f t="shared" ref="E407:F407" si="41">SUM(E6:E406)</f>
        <v>0</v>
      </c>
      <c r="F407" s="24">
        <f t="shared" si="41"/>
        <v>0</v>
      </c>
      <c r="G407" s="24">
        <f>SUM(G6:G406)</f>
        <v>24100797</v>
      </c>
      <c r="H407"/>
      <c r="I407"/>
      <c r="J407"/>
      <c r="K407"/>
      <c r="L407"/>
    </row>
    <row r="408" spans="1:12" ht="15" x14ac:dyDescent="0.25">
      <c r="G408" s="9"/>
    </row>
    <row r="409" spans="1:12" ht="15" x14ac:dyDescent="0.25">
      <c r="G409" s="26"/>
    </row>
    <row r="410" spans="1:12" ht="15" x14ac:dyDescent="0.25">
      <c r="D410" s="12"/>
      <c r="G410" s="25"/>
    </row>
    <row r="411" spans="1:12" ht="15" x14ac:dyDescent="0.25">
      <c r="G411" s="10"/>
      <c r="H411" s="11"/>
    </row>
    <row r="412" spans="1:12" ht="15" x14ac:dyDescent="0.25">
      <c r="G412" s="9"/>
    </row>
    <row r="413" spans="1:12" ht="15" x14ac:dyDescent="0.25">
      <c r="G413" s="13"/>
      <c r="H413" s="14"/>
    </row>
    <row r="414" spans="1:12" ht="15" x14ac:dyDescent="0.25">
      <c r="G414" s="9"/>
    </row>
    <row r="415" spans="1:12" ht="15.75" x14ac:dyDescent="0.25">
      <c r="G415" s="15"/>
      <c r="H415" s="16"/>
    </row>
    <row r="416" spans="1:12" ht="15.75" x14ac:dyDescent="0.25">
      <c r="G416" s="15"/>
      <c r="H416" s="16"/>
    </row>
    <row r="417" spans="7:8" ht="15" x14ac:dyDescent="0.25">
      <c r="G417" s="9"/>
    </row>
    <row r="418" spans="7:8" ht="15" x14ac:dyDescent="0.25">
      <c r="G418" s="17"/>
    </row>
    <row r="419" spans="7:8" ht="15.75" x14ac:dyDescent="0.25">
      <c r="G419" s="18"/>
      <c r="H419" s="16"/>
    </row>
    <row r="420" spans="7:8" ht="15.75" x14ac:dyDescent="0.25">
      <c r="G420" s="18"/>
      <c r="H420" s="16"/>
    </row>
    <row r="421" spans="7:8" ht="15.75" x14ac:dyDescent="0.25">
      <c r="G421" s="18"/>
      <c r="H421" s="16"/>
    </row>
    <row r="1304" spans="3:3" x14ac:dyDescent="0.2">
      <c r="C1304" s="19"/>
    </row>
  </sheetData>
  <autoFilter ref="A5:L407"/>
  <mergeCells count="8">
    <mergeCell ref="A2:G2"/>
    <mergeCell ref="A4:A5"/>
    <mergeCell ref="B4:B5"/>
    <mergeCell ref="G4:G5"/>
    <mergeCell ref="F4:F5"/>
    <mergeCell ref="E4:E5"/>
    <mergeCell ref="D4:D5"/>
    <mergeCell ref="C4:C5"/>
  </mergeCells>
  <pageMargins left="0.78740157480314965" right="0.78740157480314965" top="0.9055118110236221" bottom="0.98425196850393704" header="0.51181102362204722" footer="0.51181102362204722"/>
  <pageSetup paperSize="9" scale="92" firstPageNumber="2" orientation="portrait" useFirstPageNumber="1" r:id="rId1"/>
  <headerFooter alignWithMargins="0">
    <oddFooter>&amp;L&amp;"Arial,Kurzíva"&amp;9Zastupitelstvo Olomouckého kraje 26. 2. 2018
6.3. - Rozpočet Olomouckého  kraje 2018 - účel.dotace ze stát.rozp.obcím Ol.kraje
Příloha č. 1 - Rozpis dotace na  volbu prezidenta ČR&amp;R&amp;"Arial,Kurzíva"&amp;9Strana &amp;P (celkem 10)</oddFooter>
    <firstHeader>&amp;R&amp;"-,Kurzíva"&amp;9Příloha č. 1</firstHeader>
    <firstFooter>&amp;L&amp;"Arial,Kurzíva"&amp;9Rada Olomouckého kraje 28. 11. 2016
14.3. - Rozpočet Olomouckého  kraje 2016 - účel.dotace ze stát.rozp.obcím Ol.kraje
Příloha č. 2 - Rozpis dotace na  volby do PSP ČR&amp;R&amp;"-,Kurzíva"&amp;9Strana 1 (celkem 9)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8" sqref="F8"/>
    </sheetView>
  </sheetViews>
  <sheetFormatPr defaultRowHeight="15" x14ac:dyDescent="0.25"/>
  <sheetData>
    <row r="1" spans="1:1" ht="15.75" x14ac:dyDescent="0.25">
      <c r="A1" s="1" t="s">
        <v>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Volby</vt:lpstr>
      <vt:lpstr>List1</vt:lpstr>
      <vt:lpstr>Volby!Názvy_tisku</vt:lpstr>
      <vt:lpstr>Volby!Oblast_tisku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Jiří</dc:creator>
  <cp:lastModifiedBy>Zbožínek Jiří</cp:lastModifiedBy>
  <cp:lastPrinted>2018-02-05T14:44:07Z</cp:lastPrinted>
  <dcterms:created xsi:type="dcterms:W3CDTF">2017-09-06T05:10:43Z</dcterms:created>
  <dcterms:modified xsi:type="dcterms:W3CDTF">2018-02-05T14:44:10Z</dcterms:modified>
</cp:coreProperties>
</file>