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9\Zastupitelstvo\ZOK 25.2.2019\2019\"/>
    </mc:Choice>
  </mc:AlternateContent>
  <bookViews>
    <workbookView xWindow="0" yWindow="60" windowWidth="15195" windowHeight="9210"/>
  </bookViews>
  <sheets>
    <sheet name="Příloha č. 1" sheetId="1" r:id="rId1"/>
    <sheet name="Příloha č. 2" sheetId="4" r:id="rId2"/>
    <sheet name="Příloha  č. 3" sheetId="5" r:id="rId3"/>
  </sheets>
  <definedNames>
    <definedName name="_xlnm.Print_Area" localSheetId="0">'Příloha č. 1'!$A$1:$E$1144</definedName>
    <definedName name="_xlnm.Print_Area" localSheetId="1">'Příloha č. 2'!$A$1:$E$77</definedName>
  </definedNames>
  <calcPr calcId="162913"/>
</workbook>
</file>

<file path=xl/calcChain.xml><?xml version="1.0" encoding="utf-8"?>
<calcChain xmlns="http://schemas.openxmlformats.org/spreadsheetml/2006/main">
  <c r="C43" i="5" l="1"/>
  <c r="C45" i="5" s="1"/>
  <c r="B43" i="5"/>
  <c r="B45" i="5" s="1"/>
  <c r="B38" i="5"/>
  <c r="B40" i="5" s="1"/>
  <c r="B49" i="5" s="1"/>
  <c r="C37" i="5"/>
  <c r="C36" i="5"/>
  <c r="C35" i="5"/>
  <c r="C34" i="5"/>
  <c r="C31" i="5"/>
  <c r="C30" i="5"/>
  <c r="C29" i="5"/>
  <c r="C27" i="5"/>
  <c r="C38" i="5" s="1"/>
  <c r="C40" i="5" s="1"/>
  <c r="C49" i="5" s="1"/>
  <c r="B22" i="5"/>
  <c r="B24" i="5" s="1"/>
  <c r="B48" i="5" s="1"/>
  <c r="C21" i="5"/>
  <c r="C19" i="5"/>
  <c r="C18" i="5"/>
  <c r="C16" i="5"/>
  <c r="C14" i="5"/>
  <c r="C13" i="5"/>
  <c r="C8" i="5"/>
  <c r="C7" i="5"/>
  <c r="C22" i="5" s="1"/>
  <c r="C24" i="5" s="1"/>
  <c r="C48" i="5" s="1"/>
  <c r="E76" i="4"/>
  <c r="E69" i="4"/>
  <c r="E48" i="4"/>
  <c r="E41" i="4"/>
  <c r="E25" i="4"/>
  <c r="E18" i="4"/>
  <c r="E1144" i="1"/>
  <c r="E1135" i="1"/>
  <c r="E1117" i="1"/>
  <c r="E1110" i="1"/>
  <c r="E1091" i="1"/>
  <c r="E1084" i="1"/>
  <c r="E1067" i="1"/>
  <c r="E1060" i="1"/>
  <c r="E1032" i="1"/>
  <c r="E1009" i="1"/>
  <c r="E980" i="1"/>
  <c r="E958" i="1"/>
  <c r="E928" i="1"/>
  <c r="E905" i="1"/>
  <c r="E875" i="1"/>
  <c r="E853" i="1"/>
  <c r="E823" i="1"/>
  <c r="E801" i="1"/>
  <c r="E776" i="1"/>
  <c r="E771" i="1"/>
  <c r="E780" i="1" s="1"/>
  <c r="E754" i="1"/>
  <c r="E735" i="1"/>
  <c r="E710" i="1"/>
  <c r="E703" i="1"/>
  <c r="E683" i="1"/>
  <c r="E670" i="1"/>
  <c r="E650" i="1"/>
  <c r="E643" i="1"/>
  <c r="E614" i="1"/>
  <c r="E607" i="1"/>
  <c r="E587" i="1"/>
  <c r="E579" i="1"/>
  <c r="E554" i="1"/>
  <c r="E547" i="1"/>
  <c r="E527" i="1"/>
  <c r="E519" i="1"/>
  <c r="E501" i="1"/>
  <c r="E494" i="1"/>
  <c r="E476" i="1"/>
  <c r="E468" i="1"/>
  <c r="E460" i="1"/>
  <c r="E452" i="1"/>
  <c r="E453" i="1" s="1"/>
  <c r="E430" i="1"/>
  <c r="E423" i="1"/>
  <c r="E403" i="1"/>
  <c r="E396" i="1"/>
  <c r="E378" i="1"/>
  <c r="E371" i="1"/>
  <c r="E352" i="1"/>
  <c r="E343" i="1"/>
  <c r="E344" i="1" s="1"/>
  <c r="E326" i="1"/>
  <c r="E325" i="1"/>
  <c r="E319" i="1"/>
  <c r="E294" i="1"/>
  <c r="E287" i="1"/>
  <c r="E279" i="1"/>
  <c r="E250" i="1"/>
  <c r="E243" i="1"/>
  <c r="E236" i="1"/>
  <c r="E229" i="1"/>
  <c r="E199" i="1"/>
  <c r="E192" i="1"/>
  <c r="E174" i="1"/>
  <c r="E167" i="1"/>
  <c r="E163" i="1"/>
  <c r="E151" i="1"/>
  <c r="E144" i="1"/>
  <c r="E123" i="1"/>
  <c r="E118" i="1"/>
  <c r="E117" i="1"/>
  <c r="E119" i="1" s="1"/>
  <c r="E111" i="1"/>
  <c r="E90" i="1"/>
  <c r="E82" i="1"/>
  <c r="E63" i="1"/>
  <c r="E58" i="1"/>
  <c r="E59" i="1" s="1"/>
  <c r="E47" i="1"/>
  <c r="E28" i="1"/>
  <c r="E29" i="1" s="1"/>
  <c r="E22" i="1"/>
  <c r="E15" i="1"/>
</calcChain>
</file>

<file path=xl/comments1.xml><?xml version="1.0" encoding="utf-8"?>
<comments xmlns="http://schemas.openxmlformats.org/spreadsheetml/2006/main">
  <authors>
    <author>Navrátilová Lenka</author>
  </authors>
  <commentList>
    <comment ref="C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108+91
109+125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2+26 poj z
50+85 poj d
51+78 poj š
80+48 poj š
83+12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72+1181232
73+8000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74+179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55+50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75+3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107+33318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48+989
67+263
68+408
71+2625
75+3
110+216
</t>
        </r>
      </text>
    </comment>
    <comment ref="C2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62+4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63+1243 (celkem 2103)
64+1405
66+6
81+74
82+3177
84+2
</t>
        </r>
      </text>
    </comment>
    <comment ref="C2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46+266
2+26 poj z
44+337 (celkem 6581)
55+50
63+860 (celkem 2103)
75+3
83+12
</t>
        </r>
      </text>
    </comment>
    <comment ref="C2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</text>
    </comment>
    <comment ref="C2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50+85 poj d
51+78 poj š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80+48 poj š
82+3177
</t>
        </r>
      </text>
    </comment>
    <comment ref="C3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1+86000
45+7879349
47+735
49+68478
69+2836
70+11656
</t>
        </r>
      </text>
    </comment>
    <comment ref="C3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72+1181232
73+8000</t>
        </r>
      </text>
    </comment>
    <comment ref="C3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74+179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107+33318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3+12633
4+114478
5+3986
6+64
7+1922
8+945
9+4416
10+29898
48+989
67+263
68+408
71+2625
110+216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12+5031
13+1054
14+510
15+87
16+10
17+2502
18+603
19+1118
52+6018
53+1303
54+2
76+6541
77+2392
78+8592
79+2
108+91
109+125
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62+4
63+1243 (celkem 2103)
64+1405
66+6
81+74
84+2
105+290
</t>
        </r>
      </text>
    </comment>
    <comment ref="C4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8123, 8905
3+12633
4+114478
5+3986
6+64
7+1922
8+945
9+4416
10+29898
12+5031
13+1054
14+510
15+87
16+10
17+2502
18+603
19+1118
44+6581
52+6018
53+1303
54+2
63+860 (celkem 2103)
76+6541
77+2392
78+8592
79+2
105+290
</t>
        </r>
      </text>
    </comment>
    <comment ref="C44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44+6244 (celkem 6581)
</t>
        </r>
      </text>
    </comment>
  </commentList>
</comments>
</file>

<file path=xl/sharedStrings.xml><?xml version="1.0" encoding="utf-8"?>
<sst xmlns="http://schemas.openxmlformats.org/spreadsheetml/2006/main" count="892" uniqueCount="197">
  <si>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</si>
  <si>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</si>
  <si>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</si>
  <si>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</si>
  <si>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</si>
  <si>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</si>
  <si>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</si>
  <si>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</si>
  <si>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</si>
  <si>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</si>
  <si>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</si>
  <si>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</si>
  <si>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</si>
  <si>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</si>
  <si>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</si>
  <si>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</si>
  <si>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</si>
  <si>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</si>
  <si>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</si>
  <si>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</si>
  <si>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</si>
  <si>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</si>
  <si>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</si>
  <si>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</si>
  <si>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</si>
  <si>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</si>
  <si>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</si>
  <si>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</si>
  <si>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</si>
  <si>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</si>
  <si>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</si>
  <si>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</si>
  <si>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Neinvestiční přijaté transfery ze SR</t>
  </si>
  <si>
    <t>Investiční transfery od obcí</t>
  </si>
  <si>
    <t xml:space="preserve"> -Rozpočtová změna 69/19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</si>
  <si>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</si>
  <si>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</si>
  <si>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2019 poskytnutá na základě rozhodnutí Ministerstva školství, mládeže a tělovýchovy ČR č.j.: 0024/9/SOU/2019 ze dne 18.1.2019 v celkové výši 2 836 000,- Kč na rozvojový program "Podpora soutěží a přehlídek v zájmovém vzdělávání pro rok 2019".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</si>
  <si>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</si>
  <si>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</si>
  <si>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</si>
  <si>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</si>
  <si>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</si>
  <si>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</si>
  <si>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</si>
  <si>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</si>
  <si>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5336 - Neinvestiční transfery zřízeným PO</t>
  </si>
  <si>
    <t>53 - Neinvestiční transfery veřejnopráv. subj.</t>
  </si>
  <si>
    <t xml:space="preserve"> -Rozpočtová změna 70/19</t>
  </si>
  <si>
    <t xml:space="preserve">důvod: neinvestiční dotace ze státního rozpočtu ČR na rok 2019 poskytnutá na základě rozhodnutí Ministerstva školství, mládeže a tělovýchovy ČR č.j.: MSMT-2508-12/2019-1 ze dne 7.2.2019 v celkové výši 11 655 967,- Kč na "Rozvojový program na podporu navýšení kapacit ve školských poradenských zařízeních v roce 2019" pro soukromá a krajská školská poradenská zařízení. </t>
  </si>
  <si>
    <t>52 - Neinvestiční transfery soukrompr.subj.</t>
  </si>
  <si>
    <t xml:space="preserve"> -Rozpočtová změna 71/19</t>
  </si>
  <si>
    <t>důvod: neinvestiční dotace ze státního rozpočtu ČR na rok 2019 poskytnutá na základě avíza Ministerstva školství, mládeže a tělovýchovy ČR č.j.: MŠMT-2630/2019-3 ze dne 1.2.2019 a MŠMT-2630/2019-4 ze dne 8.2.2019 v celkové výši 2 625 232,- Kč na projekty využívající zjednodušené vykazování nákladů pro příspěvkové organizace Olomouckého kraje v rámci Operačního programu Výzkum, vývoj a vzdělávání.</t>
  </si>
  <si>
    <t>5336 - Neinvestiční dotace zřízeným PO</t>
  </si>
  <si>
    <t xml:space="preserve"> -Rozpočtová změna 72/19</t>
  </si>
  <si>
    <t>poskytovatel: Ministerstvo práce a sociálních věcí</t>
  </si>
  <si>
    <t>důvod: neinvestiční dotace ze státního rozpočtu ČR na rok 2019 poskytnutá na základě rozhodnutí Ministerstva práce a sociálních věcí ČR č.j.: 1 ze dne 11.1.2019 v celkové výši      1 181 232 175,- Kč na financování běžných výdajů souvisejících s poskytováním základních druhů a forem sociálních služeb v rozsahu stanoveném základními činnostmi u jednotlivých druhů sociálních služeb, materiál bude součástí programu jednání Zastupitelstva Olomouckého kraje dne 25.2.2019 (bod 18.).</t>
  </si>
  <si>
    <t>Odbor ekonomický</t>
  </si>
  <si>
    <t>ORJ - 07</t>
  </si>
  <si>
    <t>Odbor sociálních věcí</t>
  </si>
  <si>
    <t>ORJ - 11</t>
  </si>
  <si>
    <t>seskupení položek</t>
  </si>
  <si>
    <t>52 - Neinvestiční transfery soukromopr. subj.</t>
  </si>
  <si>
    <t xml:space="preserve"> -Rozpočtová změna 73/19</t>
  </si>
  <si>
    <t>důvod: neinvestiční dotace ze státního rozpočtu ČR na rok 2019 poskytnutá na základě rozhodnutí Ministerstva práce a sociálních věcí ČR č.j.: MPSV-2019/9997-231/1 ze dne 31.1.2019 v celkové výši 8 000 000,- Kč k zajištění výplaty státního příspěvku pro zřizovatele zařízení pro děti vyžadující okamžitou pomoc podle § 42g a násl. zákona č. 359/1999 Sb., o sociálně - právní ochraně dětí na rok 2019. Záloha pro Fond ohrožených dětí je 1 800 000,- Kč na období prosinec 2018 až březen 2019, pro příspěvkové organizace Dětské centrum Ostrůvek, Olomouc, a Středisko sociální prevence Olomouc, je 41 800,- Kč na období prosinec 2018.</t>
  </si>
  <si>
    <t>59 - Ostatní neinvestiční výdaje</t>
  </si>
  <si>
    <t>Odbor zdravotnictví</t>
  </si>
  <si>
    <t>ORJ - 14</t>
  </si>
  <si>
    <t xml:space="preserve"> -Rozpočtová změna 74/19</t>
  </si>
  <si>
    <t>poskytovatel: Ministerstvo financí</t>
  </si>
  <si>
    <t>důvod: neinvestiční dotace ze státního rozpočtu ČR na rok 2019 poskytnutá na základě rozhodnutí Ministerstva financí ČR č.j.: MF - 1846/2019/1201-3 ze dne 28.1.2019 ve výši 179 200,- Kč na náhradu škody způsobené vydrou říční na rybách na rybnících v nájmu společnosti Rybářství Haška s. r. o., Hustopeče nad Bečvou, za období od 25.4.2018 do 25.10.2018.</t>
  </si>
  <si>
    <t>4111 - Neinvestiční přijaté transfery ze SR</t>
  </si>
  <si>
    <t>Odbor životního prostředí a zemědělství</t>
  </si>
  <si>
    <t>ORJ - 09</t>
  </si>
  <si>
    <t>51 - Neinvestiční nákupy a související výdaje</t>
  </si>
  <si>
    <t xml:space="preserve"> -Rozpočtová změna 75/19</t>
  </si>
  <si>
    <t>poskytovatel: Ministerstvo pro místní rozvoj</t>
  </si>
  <si>
    <t>důvod: odbor podpory řízení příspěvkových organizací požádal ekonomický odbor dne 7.2.2019 o provedení rozpočtové změny. Důvodem navrhované změny je zapojení dotace z Ministerstva pro místní rozvoj ČR ve výši 2 751,42 Kč. Finanční prostředky byly poukázány na účet Olomouckého kraje z Ministerstva pro místní rozvoj jako neinvestiční dotace pro příspěvkovou organizaci Zdravotnická záchranná služba Olomouckého kraje na realizaci projektu v oblasti zdravotnictví "Jak zachraňujete u vás?". Finanční prostředky budou dále zapojeny jako odvod z provozních prostředků příspěvkové organizace ve výši 2 751,42 Kč, materiál je součástí programu jednání Rady Olomouckého kraje dne 18.2.2019 (bod 7.2.).</t>
  </si>
  <si>
    <t>Odbor podpory řízení příspěvkových organizací</t>
  </si>
  <si>
    <t>ORJ - 19</t>
  </si>
  <si>
    <t>2122 - Odvody příspěvkových organizací</t>
  </si>
  <si>
    <t xml:space="preserve"> -Rozpočtová změna 76/19</t>
  </si>
  <si>
    <t>důvod: odbor investic požádal ekonomický odbor dne 31.1.2019 o provedení rozpočtové změny. Důvodem navrhované změny je zapojení finančních prostředků do rozpočtu odboru investic ve výši 6 540 753,35 Kč a přesun finančních prostředků v rámci odboru investic ve výši 6 540 753,35 Kč.  Jedná se o zapojení zůstatku k 31.12.2018 na zvláštním bankovním účtu do rozpočtu Olomouckého kraje roku 2019, finanční prostředky budou použity na financování  projektu v oblasti dopravy "Radslavice - průtah" z úvěrového rámce, zbylá část bude převedena do rezervy na investice Olomouckého kraje.</t>
  </si>
  <si>
    <t>8115 - Změna stavu kr. prostř.na bank.účtech</t>
  </si>
  <si>
    <t>Odbor investic</t>
  </si>
  <si>
    <t>ORJ - 17</t>
  </si>
  <si>
    <t>ÚZ</t>
  </si>
  <si>
    <t>61 - Investiční nákupy a související výdaje</t>
  </si>
  <si>
    <t xml:space="preserve"> -Rozpočtová změna 77/19</t>
  </si>
  <si>
    <t>druh rozpočtové změny: zapojení prostředků do rozpočtu</t>
  </si>
  <si>
    <t xml:space="preserve">důvod: odbor strategického rozvoje kraje požádal ekonomický odbor dne 4.2.2019 o provedení rozpočtové změny. Důvodem navrhované změny je zapojení finančních prostředků do rozpočtu odboru strategického rozvoje kraje v celkové výši 2 391 761,33 Kč. Jedná se o zapojení zůstatku k 31.12.2018 na zvláštním bankovním účtu do rozpočtu Olomouckého kraje roku 2019, finanční prostředky budou použity na financování projektu "Technická pasportizace, strategie ICT a vzdělávání" v rámci Operačního programu Zaměstnanost. </t>
  </si>
  <si>
    <t>Odbor strategického rozvoje kraje</t>
  </si>
  <si>
    <t>ORJ - 64</t>
  </si>
  <si>
    <t xml:space="preserve"> -Rozpočtová změna 78/19</t>
  </si>
  <si>
    <t xml:space="preserve">důvod: odbor investic požádal ekonomický odbor dne 6. a 11.2.2019 o provedení rozpočtové změny. Důvodem navrhované změny je zapojení finančních prostředků do rozpočtu Olomouckého kraje v celkové výši 8 592 391,75 Kč. Jedná se o zapojení finančních prostředků z revolvingového úvěru u Komerční banky, a.s., na financování projektu v oblasti dopravy "II/433 Prostějov - Mořice", materiál je součástí programu jednání Rady Olomouckého kraje dne 18.2.2019 (bod 15.2). </t>
  </si>
  <si>
    <t>8113 - Krátkodobé přijaté půjčené prostředky</t>
  </si>
  <si>
    <t>ORJ - 50</t>
  </si>
  <si>
    <t xml:space="preserve"> -Rozpočtová změna 79/19</t>
  </si>
  <si>
    <t xml:space="preserve">důvod: odbor investic požádal ekonomický odbor dne 5.2.2019 o provedení rozpočtové změny. Důvodem navrhované změny je zapojení finančních prostředků do rozpočtu Olomouckého kraje v celkové výši 2 268,- Kč. Jedná se o zapojení finančních prostředků z revolvingového úvěru u Komerční banky, a.s., na financování projektu v oblasti zdravotnictví "Realizace energeticky úsporných opatření - Nemocnice Přerov-domov sester", materiál je součástí programu jednání Rady Olomouckého kraje dne 18.2.2019 (bod 15.2.). </t>
  </si>
  <si>
    <t>ORJ - 52</t>
  </si>
  <si>
    <t xml:space="preserve"> -Rozpočtová změna 80/19</t>
  </si>
  <si>
    <t>důvod: odbor podpory řízení příspěvkových organizací požádal ekonomický odbor dne 5.2.2019 o provedení rozpočtové změny. Důvodem navrhované změny je zapojení finančních prostředků do rozpočtu Olomouckého kraje ve výši 48 177,- Kč. Česká pojišťovna, a.s., uhradila na účet Olomouckého kraje pojistné plnění k pojistné události pro příspěvkovou organizaci Střední škola gastronomie a farmářství Jeseník na opravu dveří a fasády internátu školy v roce 2015.</t>
  </si>
  <si>
    <t>2322 - Přijaté pojistné náhrady</t>
  </si>
  <si>
    <t>5331 - Neinvestiční příspěvky zřízeným PO</t>
  </si>
  <si>
    <t xml:space="preserve"> -Rozpočtová změna 81/19</t>
  </si>
  <si>
    <t>důvod: odbor investic požádal ekonomický odbor dne 5.2.2019 o provedení rozpočtové změny. Důvodem navrhované změny je zapojení finančních prostředků do rozpočtu Olomouckého kraje v celkové výši 73 807,48 Kč. Jedná se o zapojení finančních prostředků z finančního vypořádání za rok 2018 od polského partnera powiat Nyski v rámci projektu "Zvýšení přeshraniční dostupnosti Písečná - Nysa", prostředky budou zaslány na účet Ministerstva financí.</t>
  </si>
  <si>
    <t>2229 - Ostatní přijaté vratky transferů</t>
  </si>
  <si>
    <t xml:space="preserve"> -Rozpočtová změna 82/19</t>
  </si>
  <si>
    <t>důvod: odbor dopravy a silničního hospodářství požádal ekonomický odbor dne 5.2.2019 o provedení rozpočtové změny. Důvodem navrhované změny je zapojení finančních prostředků do rozpočtu Olomouckého kraje ve výši 3 177 451,16 Kč a přesun finančních prostředků v rámci odboru investic ve výši 702 540,16 Kč. Finanční prostředky budou zapojeny jako odvod z fondu investic z finančního vypořádání akcí v oblasti dopravy a budou poskytnuty jako investiční příspěvek na projektovou dokumentaci akcí v oblasti dopravy příspěvkové organizace Správa silnic Olomouckého kraje, na základě usnesení Rady Olomouckého kraje č. UR/58/16/2019 ze dne 4.2.2019, část bude použita na financování  projektu v oblasti dopravy "Radslavice - průtah" z úvěrového rámce, zbylá část bude převedena do rezervy na investice Olomouckého kraje.</t>
  </si>
  <si>
    <t>Odbor dopravy a silničního hospodářství</t>
  </si>
  <si>
    <t>ORJ - 12</t>
  </si>
  <si>
    <t>6351 - Investiční transfery zřízeným PO</t>
  </si>
  <si>
    <t xml:space="preserve"> -Rozpočtová změna 83/19</t>
  </si>
  <si>
    <t>důvod: odbor školství a mládeže požádal ekonomický odbor dne 5.2.2019 o provedení rozpočtové změny. Důvodem navrhované změny je zapojení finančních prostředků do rozpočtu Olomouckého kraje ve výši 12 302,- Kč.  Finanční prostředky byly poukázány na účet Olomouckého kraje jako vratka na základě výzvy Olomouckého kraje k vrácení dotace nebo její části u příspěvkové organizace Gymnázium Jiřího Wolkera, Prostějov, prostředky budou zaslány na účet Ministerstva školství, mládeže a tělovýchovy.</t>
  </si>
  <si>
    <t xml:space="preserve"> -Rozpočtová změna 84/19</t>
  </si>
  <si>
    <t>důvod: odbor školství a mládeže požádal ekonomický odbor dne 11.2.2019 o provedení rozpočtové změny. Důvodem navrhované změny je zapojení finančních prostředků do rozpočtu odboru školství a mládeže ve výši 1 844,- Kč. Finanční prostředky zaslala na účet Olomouckého kraje příspěvková organizace Střední průmyslová škola Hranice na základě Oznámení o předschválení změny a výzvy k navrácení části dotace, prostředky budou zaslány na účet Ministerstva školství, mládeže a tělovýchovy.</t>
  </si>
  <si>
    <t xml:space="preserve"> -Rozpočtová změna 85/19</t>
  </si>
  <si>
    <t>druh rozpočtové změny: vnitřní rozpočtová změna - přesun mezi jednotlivými položkami, paragrafy a odbory ekonomickým a kancelář hejtmana</t>
  </si>
  <si>
    <t>důvod: odbor kancelář hejtmana požádal ekonomický odbor dne 7.2.20198 o provedení rozpočtové změny. Důvodem navrhované změny je převedení finančních prostředků z odboru ekonomického na odbor kancelář hejtmana ve výši 20 000,- Kč. Finanční prostředky budou použity na poskytnutí individuální dotace v oblasti krizového řízení pro Sdružení válečných veteránů, materiál je součástí programu jednání Rady Olomouckého kraje dne 18.2.2019 (bod 1.5.), prostředky budou čerpány z rezervy Olomouckého kraje na individuální dotace.</t>
  </si>
  <si>
    <t>Odbor kancelář hejtmana</t>
  </si>
  <si>
    <t>ORJ - 18</t>
  </si>
  <si>
    <t xml:space="preserve"> -Rozpočtová změna 86/19</t>
  </si>
  <si>
    <t>druh rozpočtové změny: vnitřní rozpočtová změna - přesun mezi jednotlivými položkami, paragrafy a odbory ekonomickým a školství a mládeže</t>
  </si>
  <si>
    <t>důvod: odbor školství a mládeže požádal ekonomický odbor dne 11.2.2019 o provedení rozpočtové změny. Důvodem navrhované změny je převedení finančních prostředků z odboru ekonomického na odbor školství a mládeže v celkové výši 353 900,- Kč. Finanční prostředky budou použity na poskytnutí individuálních dotací v oblasti školství, materiál je součástí programu jednání Rady Olomouckého kraje dne 18.2.2019 (bod 8.8.), prostředky budou čerpány z rezervy Olomouckého kraje na individuální dotace.</t>
  </si>
  <si>
    <t xml:space="preserve"> -Rozpočtová změna 87/19</t>
  </si>
  <si>
    <t>druh rozpočtové změny: vnitřní rozpočtová změna - přesun mezi jednotlivými položkami, paragrafy a odbory ekonomickým a sociálních věcí</t>
  </si>
  <si>
    <t>důvod: odbor sociálních věcí požádal ekonomický odbor dne 7.2.2019 o provedení rozpočtové změny. Důvodem navrhované změny je převedení finančních prostředků z odboru ekonomického na odbor sociálních věcí ve výši 500 000,- Kč. Finanční prostředky budou použity na poskytnutí individuální dotace v sociální oblasti pro Radu seniorů České republiky, Krajskou radu seniorů Olomouckého kraje, na základě usnesení Rady Olomouckého kraje č. UR/58/54/2019 ze dne 4.2.2019, prostředky budou čerpány z rezervy Olomouckého kraje na individuální dotace.</t>
  </si>
  <si>
    <t xml:space="preserve"> -Rozpočtová změna 88/19</t>
  </si>
  <si>
    <t>druh rozpočtové změny: vnitřní rozpočtová změna - přesun mezi jednotlivými položkami, paragrafy a odbory ekonomickým a sportu, kultury a památkové péče</t>
  </si>
  <si>
    <t>důvod: odbor sportu, kultury a památkové péče požádal ekonomický odbor dne 6.2.2019 o provedení rozpočtové změny. Důvodem navrhované změny je převedení finančních prostředků z odboru ekonomického na odbor sportu, kultury a památkové péče ve výši       1 500 000,- Kč. Finanční prostředky budou použity na poskytnutí individuální dotace v oblasti kultury a památkové péče pro Muzeum kočárů, z.ú., materiál je součástí programu jednání Rady Olomouckého kraje dne 18.2.2019 (bod 9.1.), prostředky budou čerpány z rezervy Olomouckého kraje na individuální dotace.</t>
  </si>
  <si>
    <t>Odbor sportu, kultury a památkové péče</t>
  </si>
  <si>
    <t>ORJ - 13</t>
  </si>
  <si>
    <t>63 - Investiční transfery</t>
  </si>
  <si>
    <t xml:space="preserve"> -Rozpočtová změna 89/19</t>
  </si>
  <si>
    <t>důvod: odbor sportu, kultury a památkové péče požádal ekonomický odbor dne 7.2.2019 o provedení rozpočtové změny. Důvodem navrhované změny je převedení finančních prostředků z odboru ekonomického na odbor sportu, kultury a památkové péče ve výši           18 000 000,- Kč. Finanční prostředky budou použity k navýšení schválené alokace v dotačním "Programu na podporu výstavby a rekonstrukcí sportovních zařízení v obcích Olomouckého kraje v roce 2019", prostředky budou čerpány z rezervy Olomouckého kraje.</t>
  </si>
  <si>
    <t xml:space="preserve"> -Rozpočtová změna 90/19</t>
  </si>
  <si>
    <t>druh rozpočtové změny: vnitřní rozpočtová změna - přesun mezi jednotlivými položkami, paragrafy a odbory ekonomickým a investic</t>
  </si>
  <si>
    <t>důvod: odbor investic požádal ekonomický odbor dne 5.2.2019 o provedení rozpočtové změny. Důvodem navrhované změny je převedení finančních prostředků z odboru ekonomického na odbor investic ve výši 992 000,- Kč. Finanční prostředky budou použity na financování  projektu v oblasti kultury "Muzeum Komenského v Přerově - Záchrana a zpřístupnění paláce na hradě Helfštýn" na základě usnesení Rady Olomouckého kraje č. UR/58/12/2019 ze dne 4.2.2019, a budou hrazeny z rezervy na investice Olomouckého kraje.</t>
  </si>
  <si>
    <t xml:space="preserve"> -Rozpočtová změna 91/19</t>
  </si>
  <si>
    <t>druh rozpočtové změny: vnitřní rozpočtová změna - přesun mezi jednotlivými položkami, paragrafy v rámci odboru kancelář hejtmana</t>
  </si>
  <si>
    <t>důvod: odbor kancelář hejtmana požádal ekonomický odbor dne 6.2.2019 o provedení rozpočtové změny. Důvodem navrhované změny je přesun finančních prostředků v rámci odboru kancelář hejtmana ve výši 200 000,- Kč. Finanční prostředky budou použity na poskytnutí finančního daru Hasičskému záchrannému sboru Olomouckého kraje na základě usnesení Rady Olomouckého kraje č. UR/58/7/2019 ze dne 4.2.2019, materiál je součástí programu jednání Zastupitelstva Olomouckého kraje dne 25.2.2019 (bod 33.).</t>
  </si>
  <si>
    <t xml:space="preserve"> -Rozpočtová změna 92/19</t>
  </si>
  <si>
    <t>druh rozpočtové změny: vnitřní rozpočtová změna - přesun mezi jednotlivými položkami, paragrafy v rámci odboru životního prostředí a zemědělství</t>
  </si>
  <si>
    <t xml:space="preserve">důvod: odbor životního prostředí a zemědělství požádal ekonomický odbor dne 30.1.2019 o provedení rozpočtové změny. Důvodem navrhované změny je přesun finančních prostředků v rámci odboru životního prostředí a zemědělství ve výši 500,- Kč. Finanční prostředky byly v roce 2018 uhrazeny jako správní poplatek duplicitně, prostředky budou vráceny zpět firmě Kaiser servis, spol. s r. o. </t>
  </si>
  <si>
    <t xml:space="preserve"> -Rozpočtová změna 93/19</t>
  </si>
  <si>
    <t>druh rozpočtové změny: vnitřní rozpočtová změna - přesun mezi jednotlivými položkami, paragrafy v rámci odboru strategického rozvoje kraje</t>
  </si>
  <si>
    <t xml:space="preserve">důvod: odbor strategického rozvoje kraje požádal ekonomický odbor dne 6.2.2019 o provedení rozpočtové změny. Důvodem navrhované změny je přesun finančních prostředků v rámci odboru strategického rozvoje kraje v celkové výši 201 982,16 Kč. Finanční prostředky budou použity na financování projektu "Služby sociální prevence v Olomouckém kraji - přímé náklady" v rámci Operačního programu Zaměstnanost. </t>
  </si>
  <si>
    <t>ORJ - 60</t>
  </si>
  <si>
    <t xml:space="preserve"> -Rozpočtová změna 94/19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</si>
  <si>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</si>
  <si>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5.2.2019 o provedení rozpočtové změny. Důvodem navrhované změny je přesun finančních prostředků v rámci odboru podpory řízení příspěvkových organizací ve výši         7 000 000,- Kč. Finanční prostředky budou použity na poskytnutí příspěvku na provoz - mzdové náklady pro příspěvkovou organizaci v oblasti sociální Sociální služby pro seniory Šumperk, prostředky budou převedeny z rezervy odboru podpory řízení příspěvkových organizací, materiál je součástí programu jednání Rady Olomouckého kraje dne 18.2.2019 (bod 7.1.).</t>
  </si>
  <si>
    <t xml:space="preserve"> -Rozpočtová změna 95/19</t>
  </si>
  <si>
    <t>důvod: odbor podpory řízení příspěvkových organizací požádal ekonomický odbor dne 5.2.2019 o provedení rozpočtové změny. Důvodem navrhované změny je přesun finančních prostředků v rámci odboru podpory řízení příspěvkových organizací ve výši          2 800 000,- Kč. Finanční prostředky budou použity na poskytnutí příspěvku na provoz - mzdové náklady pro příspěvkovou organizaci v oblasti sociální Domov pro seniory Červenka, prostředky budou převedeny z rezervy odboru podpory řízení příspěvkových organizací, materiál je součástí programu jednání Rady Olomouckého kraje dne 18.2.2019 (bod 7.1.).</t>
  </si>
  <si>
    <t xml:space="preserve"> -Rozpočtová změna 96/19</t>
  </si>
  <si>
    <t>důvod: odbor podpory řízení příspěvkových organizací požádal ekonomický odbor dne 5.2.2019 o provedení rozpočtové změny. Důvodem navrhované změny je přesun finančních prostředků v rámci odboru podpory řízení příspěvkových organizací ve výši            1 300 000,- Kč. Finanční prostředky budou použity na poskytnutí příspěvku na provoz - mzdové náklady pro příspěvkovou organizaci v oblasti sociální Domov Hrubá Voda, prostředky budou převedeny z rezervy odboru podpory řízení příspěvkových organizací, materiál je součástí programu jednání Rady Olomouckého kraje dne 18.2.2019 (bod 7.1.).</t>
  </si>
  <si>
    <t xml:space="preserve"> -Rozpočtová změna 97/19</t>
  </si>
  <si>
    <t>důvod: odbor podpory řízení příspěvkových organizací požádal ekonomický odbor dne 5.2.2019 o provedení rozpočtové změny. Důvodem navrhované změny je přesun finančních prostředků v rámci odboru podpory řízení příspěvkových organizací ve výši          1 700 000,- Kč. Finanční prostředky budou použity na poskytnutí příspěvku na provoz - mzdové náklady pro příspěvkovou organizaci v oblasti sociální Domov Sněženka Jeseník, prostředky budou převedeny z rezervy odboru podpory řízení příspěvkových organizací, materiál je součástí programu jednání Rady Olomouckého kraje dne 18.2.2019 (bod 7.1.).</t>
  </si>
  <si>
    <t xml:space="preserve"> -Rozpočtová změna 98/19</t>
  </si>
  <si>
    <t>důvod: odbor podpory řízení příspěvkových organizací požádal ekonomický odbor dne 11.2.2019 o provedení rozpočtové změny. Důvodem navrhované změny je přesun finančních prostředků v rámci odboru podpory řízení příspěvkových organizací ve výši           3 450 000,- Kč. Finanční prostředky budou použity na poskytnutí příspěvku na provoz - mzdové náklady pro příspěvkovou organizaci v oblasti sociální Domov "Na Zámku", prostředky budou převedeny z rezervy odboru podpory řízení příspěvkových organizací, materiál je součástí programu jednání Rady Olomouckého kraje dne 18.2.2019 (bod 7.1.).</t>
  </si>
  <si>
    <t xml:space="preserve"> -Rozpočtová změna 99/19</t>
  </si>
  <si>
    <t>důvod: odbor podpory řízení příspěvkových organizací požádal ekonomický odbor dne 6.2.2019 o provedení rozpočtové změny. Důvodem navrhované změny je přesun finančních prostředků v rámci odboru podpory řízení příspěvkových organizací ve výši     262 954,- Kč. Finanční prostředky budou použity na poskytnutí investičního příspěvku pro příspěvkovou organizaci v oblasti školství Střední škola a Základní škola Lipník nad Bečvou na akci "Instalace akustického širokopásmového obkladu stropu a rekonstrukce umělého osvětlení", prostředky budou převedeny z rezervy odboru podpory řízení příspěvkových organizací, materiál je součástí programu jednání Rady Olomouckého kraje dne 18.2.2019 (bod 7.1.).</t>
  </si>
  <si>
    <t xml:space="preserve"> -Rozpočtová změna 100/19</t>
  </si>
  <si>
    <t>důvod: odbor podpory řízení příspěvkových organizací požádal ekonomický odbor dne 7.2.2019 o provedení rozpočtové změny. Důvodem navrhované změny je přesun finančních prostředků v rámci odboru podpory řízení příspěvkových organizací ve výši     221 807,75 Kč. Finanční prostředky budou použity na poskytnutí investičního příspěvku pro příspěvkovou organizaci v oblasti školství Obchodní akademie, Mohelnice, na akci "Teplovodní přípojka pro Obchodní akademii Mohelnice, včetně DPS č. 73 a napojení na stávající vnitřní rozvody", prostředky budou převedeny z rezervy odboru podpory řízení příspěvkových organizací, materiál je součástí programu jednání Rady Olomouckého kraje dne 18.2.2019 (bod 7.1.).</t>
  </si>
  <si>
    <t xml:space="preserve"> -Rozpočtová změna 101/19</t>
  </si>
  <si>
    <t>důvod: odbor podpory řízení příspěvkových organizací požádal ekonomický odbor dne 7.2.2019 o provedení rozpočtové změny. Důvodem navrhované změny je přesun finančních prostředků v rámci odboru podpory řízení příspěvkových organizací ve výši     290 000,- Kč. Finanční prostředky budou použity na poskytnutí neinvestičního příspěvku pro příspěvkovou organizaci v oblasti školství Střední škola logistiky a chemie, Olomouc, na akci "Oprava rozvodu vakua a kondenzátu", prostředky budou převedeny z rezervy odboru podpory řízení příspěvkových organizací, materiál je součástí programu jednání Rady Olomouckého kraje dne 18.2.2019 (bod 7.1.).</t>
  </si>
  <si>
    <t xml:space="preserve"> -Rozpočtová změna 102/19</t>
  </si>
  <si>
    <t>důvod: odbor podpory řízení příspěvkových organizací požádal ekonomický odbor dne 6.2.2019 o provedení rozpočtové změny. Důvodem navrhované změny je přesun finančních prostředků v rámci odboru podpory řízení příspěvkových organizací ve výši                         120 000,- Kč. Finanční prostředky budou použity na poskytnutí příspěvku na provoz - účelově určeného příspěvku pro příspěvkovou organizaci v oblasti školství Střední škola polytechnická, Olomouc, na akci "Oslavy 50. výročí založení školy", prostředky budou převedeny z rezervy odboru podpory řízení příspěvkových organizací, materiál je součástí programu jednání Rady Olomouckého kraje dne 18.2.2019 (bod 7.1.).</t>
  </si>
  <si>
    <t xml:space="preserve"> -Rozpočtová změna 103/19</t>
  </si>
  <si>
    <t>důvod: odbor podpory řízení příspěvkových organizací požádal ekonomický odbor dne 5.2.2019 o provedení rozpočtové změny. Důvodem navrhované změny je přesun finančních prostředků v rámci odboru podpory řízení příspěvkových organizací ve výši                         100 000,- Kč. Finanční prostředky budou použity na poskytnutí příspěvku na provoz - účelově určeného příspěvku pro příspěvkovou organizaci v oblasti školství Základní umělecká škola Iši Krejčího, Olomouc, na akci "Oslavy 50. výročí založení školy", prostředky budou převedeny z rezervy odboru podpory řízení příspěvkových organizací, materiál je součástí programu jednání Rady Olomouckého kraje dne 18.2.2019 (bod 7.1.).</t>
  </si>
  <si>
    <t xml:space="preserve"> -Rozpočtová změna 104/19</t>
  </si>
  <si>
    <t>druh rozpočtové změny: vnitřní rozpočtová změna - přesun mezi jednotlivými položkami, paragrafy a odbory ekonomickým a podpory řízení příspěvkových organizací</t>
  </si>
  <si>
    <t>důvod: odbor podpory řízení příspěvkových organizací požádal ekonomický odbor dne 5.2.2019 o provedení rozpočtové změny. Důvodem navrhované změny je převedení finančních prostředků z rozpočtu odboru ekonomického na odbor podpory řízení příspěvkových organizací v celkové výši 17 732 354,- Kč. Finanční prostředky budou použity na poskytnutí příspěvků na provoz - mzdové náklady pro příspěvkové organizace v oblasti dopravy, kultury a zdravotnictví, v návaznosti na novelu nařízení vlády č. 341/2017 Sb., o platových poměrech zaměstnanců ve veřejných službách a správě, ve znění nařízení vlády č. 263/2018 Sb. a nařízení vlády č. 332/2018 Sb., platnou od 1.1.2019, prostředky budou čerpány z rezervy Olomouckého kraje.</t>
  </si>
  <si>
    <t xml:space="preserve"> -Rozpočtová změna 105/19</t>
  </si>
  <si>
    <t>důvod: odbor ekonomický požádal dne 12.2.2019 o provedení rozpočtové změny. Důvodem navrhované změny je zapojení finančních prostředků do rozpočtu Olomouckého kraje ve výši 289 778,95 Kč. Jedná se o zapojení finančních prostředků z finančního vypořádání za rok 2018 do rozpočtu Olomouckého kraje roku 2019, prostředky budou zaslány na účet Ministerstva financí.</t>
  </si>
  <si>
    <t>8115 - Změna stavu krát. prostředků na BÚ</t>
  </si>
  <si>
    <t xml:space="preserve"> -Rozpočtová změna 106/19</t>
  </si>
  <si>
    <t>důvod: odbor školství a mládeže požádal ekonomický odbor dne 12.2.2019 o provedení rozpočtové změny. Důvodem navrhované změny je převedení finančních prostředků z odboru ekonomického na odbor školství a mládeže ve výši 1 800 000,- Kč. Finanční prostředky budou použity k navýšení schválené alokace v dotačním "Programu na podporu vzdělávání na vysokých školách v Olomouckém kraji v roce 2019" dotačním titulu č. 2 "Podpora profesně zaměřených studijních programů na vysokých školách v Olomouckém kraji", prostředky budou čerpány z rezervy Olomouckého kraje.</t>
  </si>
  <si>
    <t xml:space="preserve"> -Rozpočtová změna 110/19</t>
  </si>
  <si>
    <t>důvod: neinvestiční dotace ze státního rozpočtu ČR na rok 2019 poskytnutá na základě avíza Ministerstva práce a sociálních věcí ČR ve výši 216 337,80 Kč na projekt "Podpora standardizace a optimalizace v Domově Hrubá Voda" pro příspěvkovou organizaci Domov Hrubá Voda v rámci Operačního programu Zaměstnanost.</t>
  </si>
  <si>
    <t xml:space="preserve"> -Rozpočtová změna 107/19</t>
  </si>
  <si>
    <t>důvod: odbor životního prostředí a zemědělství požádal ekonomický odbor dne 7.2.2019 o provedení rozpočtové změny. Důvodem navrhované změny je zapojení finančních prostředků do rozpočtu Fondu na podporu výstavby a obnovy vodohospodářské infrastruktury na území Olomouckého kraje ve výši 33 317 733,73 Kč. Jedná se o zapojení zůstatku Fondu na podporu výstavby a obnovy vodohospodářské infrastruktury na území Olomouckého kraje k 31.12.2018 na bankovním účtu do rozpočtu Olomouckého kraje roku 2019, prostředky budou použity na úhradu vratek za odběr podzemních vod.</t>
  </si>
  <si>
    <t>Odbor životního prostředí a zemědělství - odběr podzemních vod</t>
  </si>
  <si>
    <t>ORJ - 99</t>
  </si>
  <si>
    <t>8115 - Změna stavu krátkod. prostř. na BÚ</t>
  </si>
  <si>
    <t xml:space="preserve"> -Rozpočtová změna 108/19</t>
  </si>
  <si>
    <t>důvod: odbor investic požádal ekonomický odbor dne 5.2.2019 o provedení rozpočtové změny. Důvodem navrhované změny je zapojení finančních prostředků do rozpočtu Olomouckého kraje ve výši 91 070,96 Kč. Finanční prostředky budou zapojeny jako příjmy ze smluvních pokut a budou použity na realizaci investičních akcí.</t>
  </si>
  <si>
    <t>2212 - Sankční platby přijaté od jiných subjektů</t>
  </si>
  <si>
    <t xml:space="preserve"> -Rozpočtová změna 109/19</t>
  </si>
  <si>
    <t>důvod: odbor strategického rozvoje kraje požádal ekonomický odbor dne 6.2.2019 o provedení rozpočtové změny. Důvodem navrhované změny je zapojení finančních prostředků do rozpočtu Olomouckého kraje ve výši 125 161,21 Kč. Finanční prostředky budou zapojeny jako příjem ze smluvní pokuty u projektu v oblasti školství "Modernizace učeben, vybavení a vnitřní konektivity školy - Gymnázium Olomouc - Hejčín" a budou použity na přípravu projektů.</t>
  </si>
  <si>
    <t>ORJ - 59</t>
  </si>
  <si>
    <t>2212 - Sankční platby přijaté od jin. subjektů</t>
  </si>
  <si>
    <t>ORJ - 30</t>
  </si>
  <si>
    <t>Dotace do oblasti školství</t>
  </si>
  <si>
    <t>Dotace do oblasti sociální</t>
  </si>
  <si>
    <t>Dotace do oblasti životního prostředí a zemědělství</t>
  </si>
  <si>
    <t>OPZ, OPVVV, OPŽP</t>
  </si>
  <si>
    <t>Zapojení finančního vypořádání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</si>
</sst>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,000"/>
    <numFmt numFmtId="165" formatCode="00000"/>
    <numFmt numFmtId="166" formatCode="00000000"/>
    <numFmt numFmtId="167" formatCode="00000000000"/>
  </numFmts>
  <fonts count="25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sz val="11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sz val="9"/>
      <name val="Arial CE"/>
      <charset val="238"/>
    </font>
    <font>
      <b/>
      <sz val="10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6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4" fillId="0" borderId="0" xfId="0" applyFont="1"/>
    <xf numFmtId="49" fontId="15" fillId="0" borderId="0" xfId="0" applyNumberFormat="1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16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7" fillId="0" borderId="0" xfId="0" applyFont="1" applyFill="1" applyBorder="1" applyAlignment="1"/>
    <xf numFmtId="0" fontId="18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9" fillId="0" borderId="0" xfId="0" applyFont="1" applyFill="1" applyAlignment="1">
      <alignment horizontal="right"/>
    </xf>
    <xf numFmtId="0" fontId="5" fillId="0" borderId="0" xfId="0" applyFont="1"/>
    <xf numFmtId="0" fontId="20" fillId="0" borderId="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20" fillId="0" borderId="7" xfId="0" applyFont="1" applyFill="1" applyBorder="1"/>
    <xf numFmtId="4" fontId="20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2" fillId="0" borderId="6" xfId="0" applyFont="1" applyFill="1" applyBorder="1"/>
    <xf numFmtId="0" fontId="17" fillId="0" borderId="9" xfId="0" applyFont="1" applyFill="1" applyBorder="1" applyAlignment="1"/>
    <xf numFmtId="4" fontId="17" fillId="0" borderId="6" xfId="0" applyNumberFormat="1" applyFont="1" applyFill="1" applyBorder="1" applyAlignment="1"/>
    <xf numFmtId="165" fontId="5" fillId="0" borderId="0" xfId="0" applyNumberFormat="1" applyFont="1" applyFill="1" applyBorder="1" applyAlignment="1">
      <alignment horizontal="center"/>
    </xf>
    <xf numFmtId="0" fontId="22" fillId="0" borderId="0" xfId="0" applyFont="1" applyFill="1" applyBorder="1"/>
    <xf numFmtId="4" fontId="17" fillId="0" borderId="0" xfId="0" applyNumberFormat="1" applyFont="1" applyFill="1" applyBorder="1" applyAlignment="1"/>
    <xf numFmtId="0" fontId="20" fillId="0" borderId="6" xfId="0" applyFont="1" applyFill="1" applyBorder="1" applyAlignment="1"/>
    <xf numFmtId="0" fontId="7" fillId="0" borderId="0" xfId="0" applyFont="1" applyFill="1" applyAlignment="1">
      <alignment horizontal="justify" vertical="top" wrapText="1"/>
    </xf>
    <xf numFmtId="0" fontId="17" fillId="0" borderId="0" xfId="0" applyFont="1" applyBorder="1" applyAlignment="1"/>
    <xf numFmtId="0" fontId="2" fillId="0" borderId="0" xfId="0" applyFont="1" applyAlignment="1">
      <alignment horizontal="left"/>
    </xf>
    <xf numFmtId="0" fontId="0" fillId="0" borderId="0" xfId="0" applyFont="1" applyFill="1"/>
    <xf numFmtId="166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14" fillId="0" borderId="0" xfId="0" applyFont="1" applyFill="1"/>
    <xf numFmtId="0" fontId="0" fillId="0" borderId="0" xfId="0" applyFill="1"/>
    <xf numFmtId="0" fontId="20" fillId="0" borderId="6" xfId="0" applyFont="1" applyBorder="1" applyAlignment="1"/>
    <xf numFmtId="49" fontId="15" fillId="0" borderId="0" xfId="0" applyNumberFormat="1" applyFont="1" applyFill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18" fillId="0" borderId="0" xfId="0" applyFont="1"/>
    <xf numFmtId="0" fontId="20" fillId="0" borderId="6" xfId="0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4" fontId="20" fillId="0" borderId="6" xfId="0" applyNumberFormat="1" applyFont="1" applyBorder="1" applyAlignment="1">
      <alignment wrapText="1"/>
    </xf>
    <xf numFmtId="0" fontId="22" fillId="0" borderId="6" xfId="0" applyFont="1" applyBorder="1"/>
    <xf numFmtId="4" fontId="17" fillId="0" borderId="6" xfId="0" applyNumberFormat="1" applyFont="1" applyBorder="1" applyAlignment="1"/>
    <xf numFmtId="164" fontId="0" fillId="0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justify" vertical="top" wrapText="1"/>
    </xf>
    <xf numFmtId="0" fontId="9" fillId="0" borderId="0" xfId="0" applyFont="1"/>
    <xf numFmtId="0" fontId="19" fillId="0" borderId="0" xfId="0" applyFont="1" applyAlignment="1">
      <alignment horizontal="right"/>
    </xf>
    <xf numFmtId="0" fontId="21" fillId="0" borderId="7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3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0" fillId="0" borderId="7" xfId="0" applyFont="1" applyBorder="1"/>
    <xf numFmtId="165" fontId="5" fillId="0" borderId="6" xfId="0" applyNumberFormat="1" applyFont="1" applyBorder="1" applyAlignment="1">
      <alignment horizontal="center"/>
    </xf>
    <xf numFmtId="0" fontId="17" fillId="0" borderId="9" xfId="0" applyFont="1" applyBorder="1" applyAlignment="1"/>
    <xf numFmtId="0" fontId="21" fillId="0" borderId="9" xfId="0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4" fontId="20" fillId="0" borderId="6" xfId="0" applyNumberFormat="1" applyFont="1" applyFill="1" applyBorder="1" applyAlignment="1"/>
    <xf numFmtId="165" fontId="0" fillId="0" borderId="6" xfId="0" applyNumberFormat="1" applyFont="1" applyBorder="1" applyAlignment="1">
      <alignment horizontal="center"/>
    </xf>
    <xf numFmtId="0" fontId="0" fillId="0" borderId="0" xfId="0" applyFont="1"/>
    <xf numFmtId="0" fontId="23" fillId="0" borderId="0" xfId="0" applyFont="1"/>
    <xf numFmtId="0" fontId="20" fillId="0" borderId="0" xfId="0" applyFont="1" applyAlignment="1">
      <alignment horizontal="right"/>
    </xf>
    <xf numFmtId="0" fontId="2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" fontId="20" fillId="0" borderId="6" xfId="0" applyNumberFormat="1" applyFont="1" applyBorder="1"/>
    <xf numFmtId="0" fontId="17" fillId="0" borderId="11" xfId="0" applyFont="1" applyBorder="1"/>
    <xf numFmtId="4" fontId="17" fillId="0" borderId="6" xfId="0" applyNumberFormat="1" applyFont="1" applyBorder="1"/>
    <xf numFmtId="0" fontId="21" fillId="0" borderId="6" xfId="0" applyFont="1" applyBorder="1" applyAlignment="1">
      <alignment horizontal="left"/>
    </xf>
    <xf numFmtId="4" fontId="20" fillId="0" borderId="6" xfId="0" applyNumberFormat="1" applyFont="1" applyFill="1" applyBorder="1"/>
    <xf numFmtId="0" fontId="20" fillId="0" borderId="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justify" vertical="top" wrapText="1"/>
    </xf>
    <xf numFmtId="164" fontId="5" fillId="0" borderId="6" xfId="0" applyNumberFormat="1" applyFont="1" applyBorder="1" applyAlignment="1">
      <alignment horizontal="center"/>
    </xf>
    <xf numFmtId="0" fontId="23" fillId="0" borderId="0" xfId="0" applyFont="1" applyFill="1"/>
    <xf numFmtId="0" fontId="20" fillId="0" borderId="0" xfId="0" applyFont="1" applyFill="1" applyAlignment="1">
      <alignment horizontal="right"/>
    </xf>
    <xf numFmtId="0" fontId="5" fillId="0" borderId="6" xfId="0" applyFont="1" applyFill="1" applyBorder="1" applyAlignment="1">
      <alignment horizontal="center"/>
    </xf>
    <xf numFmtId="0" fontId="17" fillId="0" borderId="11" xfId="0" applyFont="1" applyFill="1" applyBorder="1"/>
    <xf numFmtId="4" fontId="17" fillId="0" borderId="6" xfId="0" applyNumberFormat="1" applyFont="1" applyFill="1" applyBorder="1"/>
    <xf numFmtId="0" fontId="15" fillId="0" borderId="0" xfId="0" applyFont="1" applyAlignment="1">
      <alignment horizontal="center" vertical="top" wrapText="1"/>
    </xf>
    <xf numFmtId="0" fontId="1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0" fontId="15" fillId="0" borderId="0" xfId="0" applyFont="1" applyAlignment="1">
      <alignment horizontal="justify" vertical="top" wrapText="1"/>
    </xf>
    <xf numFmtId="166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23" fillId="0" borderId="0" xfId="0" applyFont="1" applyBorder="1"/>
    <xf numFmtId="4" fontId="20" fillId="0" borderId="6" xfId="0" applyNumberFormat="1" applyFont="1" applyFill="1" applyBorder="1" applyAlignment="1">
      <alignment wrapText="1"/>
    </xf>
    <xf numFmtId="164" fontId="0" fillId="0" borderId="6" xfId="0" applyNumberFormat="1" applyBorder="1" applyAlignment="1">
      <alignment horizontal="center"/>
    </xf>
    <xf numFmtId="0" fontId="9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17" fillId="0" borderId="1" xfId="0" applyFont="1" applyFill="1" applyBorder="1"/>
    <xf numFmtId="49" fontId="15" fillId="0" borderId="0" xfId="0" applyNumberFormat="1" applyFont="1" applyAlignment="1">
      <alignment horizontal="justify" vertical="center" wrapText="1"/>
    </xf>
    <xf numFmtId="0" fontId="15" fillId="0" borderId="0" xfId="0" applyFont="1" applyAlignment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15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1" fontId="5" fillId="0" borderId="6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4" fontId="20" fillId="0" borderId="6" xfId="0" applyNumberFormat="1" applyFont="1" applyBorder="1" applyAlignment="1"/>
    <xf numFmtId="165" fontId="5" fillId="0" borderId="0" xfId="0" applyNumberFormat="1" applyFont="1" applyBorder="1" applyAlignment="1">
      <alignment horizontal="center"/>
    </xf>
    <xf numFmtId="0" fontId="22" fillId="0" borderId="0" xfId="0" applyFont="1" applyBorder="1"/>
    <xf numFmtId="2" fontId="17" fillId="0" borderId="0" xfId="0" applyNumberFormat="1" applyFont="1" applyBorder="1" applyAlignment="1"/>
    <xf numFmtId="0" fontId="21" fillId="0" borderId="12" xfId="0" applyFont="1" applyFill="1" applyBorder="1" applyAlignment="1">
      <alignment horizontal="left"/>
    </xf>
    <xf numFmtId="0" fontId="20" fillId="0" borderId="6" xfId="0" applyFont="1" applyFill="1" applyBorder="1"/>
    <xf numFmtId="4" fontId="20" fillId="0" borderId="6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49" fontId="15" fillId="0" borderId="0" xfId="0" applyNumberFormat="1" applyFont="1" applyAlignment="1">
      <alignment horizontal="left" vertical="center" wrapText="1"/>
    </xf>
    <xf numFmtId="0" fontId="21" fillId="0" borderId="9" xfId="0" applyFont="1" applyBorder="1" applyAlignment="1">
      <alignment horizontal="left"/>
    </xf>
    <xf numFmtId="0" fontId="7" fillId="0" borderId="0" xfId="1" applyFont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24" name="Text Box 25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25" name="Text Box 25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26" name="Text Box 25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27" name="Text Box 25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28" name="Text Box 25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29" name="Text Box 25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30" name="Text Box 25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31" name="Text Box 25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32" name="Text Box 25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33" name="Text Box 25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34" name="Text Box 25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35" name="Text Box 25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36" name="Text Box 25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37" name="Text Box 25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38" name="Text Box 26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39" name="Text Box 26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40" name="Text Box 26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41" name="Text Box 26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42" name="Text Box 26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43" name="Text Box 26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44" name="Text Box 26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45" name="Text Box 26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46" name="Text Box 26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47" name="Text Box 26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48" name="Text Box 26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49" name="Text Box 26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50" name="Text Box 26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51" name="Text Box 26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52" name="Text Box 26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53" name="Text Box 26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54" name="Text Box 26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55" name="Text Box 26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56" name="Text Box 26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57" name="Text Box 26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58" name="Text Box 26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59" name="Text Box 26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60" name="Text Box 26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61" name="Text Box 26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62" name="Text Box 26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63" name="Text Box 26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64" name="Text Box 26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65" name="Text Box 26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66" name="Text Box 26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67" name="Text Box 26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68" name="Text Box 26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69" name="Text Box 26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70" name="Text Box 26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71" name="Text Box 26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72" name="Text Box 26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73" name="Text Box 26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74" name="Text Box 26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75" name="Text Box 26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76" name="Text Box 26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77" name="Text Box 26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78" name="Text Box 26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79" name="Text Box 26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80" name="Text Box 26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81" name="Text Box 26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82" name="Text Box 26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83" name="Text Box 26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84" name="Text Box 26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85" name="Text Box 26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86" name="Text Box 26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87" name="Text Box 26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88" name="Text Box 26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89" name="Text Box 26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90" name="Text Box 26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91" name="Text Box 26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92" name="Text Box 26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93" name="Text Box 26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94" name="Text Box 26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95" name="Text Box 26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96" name="Text Box 27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97" name="Text Box 27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98" name="Text Box 27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899" name="Text Box 27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00" name="Text Box 27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01" name="Text Box 27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02" name="Text Box 27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03" name="Text Box 27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04" name="Text Box 27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05" name="Text Box 27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06" name="Text Box 27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07" name="Text Box 27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08" name="Text Box 27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09" name="Text Box 27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10" name="Text Box 27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11" name="Text Box 27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12" name="Text Box 27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13" name="Text Box 27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14" name="Text Box 27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15" name="Text Box 27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16" name="Text Box 27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17" name="Text Box 27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18" name="Text Box 27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19" name="Text Box 27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20" name="Text Box 27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21" name="Text Box 27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22" name="Text Box 27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23" name="Text Box 27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24" name="Text Box 27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25" name="Text Box 27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26" name="Text Box 27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27" name="Text Box 27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28" name="Text Box 27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29" name="Text Box 27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30" name="Text Box 27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31" name="Text Box 27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32" name="Text Box 27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33" name="Text Box 27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34" name="Text Box 27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35" name="Text Box 27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36" name="Text Box 27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37" name="Text Box 27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38" name="Text Box 27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39" name="Text Box 27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40" name="Text Box 27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41" name="Text Box 27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42" name="Text Box 27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43" name="Text Box 27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44" name="Text Box 27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45" name="Text Box 27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46" name="Text Box 27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47" name="Text Box 27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48" name="Text Box 27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49" name="Text Box 27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50" name="Text Box 27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51" name="Text Box 27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52" name="Text Box 27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53" name="Text Box 27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54" name="Text Box 27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55" name="Text Box 27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56" name="Text Box 27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57" name="Text Box 27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58" name="Text Box 27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59" name="Text Box 27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60" name="Text Box 27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61" name="Text Box 27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62" name="Text Box 27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63" name="Text Box 27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64" name="Text Box 27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65" name="Text Box 27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66" name="Text Box 27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67" name="Text Box 27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68" name="Text Box 27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69" name="Text Box 27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70" name="Text Box 27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71" name="Text Box 27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72" name="Text Box 27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73" name="Text Box 27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74" name="Text Box 27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75" name="Text Box 27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76" name="Text Box 27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77" name="Text Box 27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78" name="Text Box 27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79" name="Text Box 27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80" name="Text Box 27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81" name="Text Box 27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82" name="Text Box 27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83" name="Text Box 27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84" name="Text Box 27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85" name="Text Box 27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86" name="Text Box 27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87" name="Text Box 27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88" name="Text Box 27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89" name="Text Box 27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90" name="Text Box 27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91" name="Text Box 27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92" name="Text Box 27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93" name="Text Box 27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94" name="Text Box 27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95" name="Text Box 27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96" name="Text Box 28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97" name="Text Box 28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98" name="Text Box 28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2999" name="Text Box 28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00" name="Text Box 28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01" name="Text Box 28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02" name="Text Box 28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03" name="Text Box 28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04" name="Text Box 28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05" name="Text Box 28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06" name="Text Box 28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07" name="Text Box 28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08" name="Text Box 28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09" name="Text Box 28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10" name="Text Box 28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11" name="Text Box 28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12" name="Text Box 28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13" name="Text Box 28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14" name="Text Box 28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15" name="Text Box 28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16" name="Text Box 28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17" name="Text Box 28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18" name="Text Box 28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19" name="Text Box 28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20" name="Text Box 28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21" name="Text Box 28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22" name="Text Box 28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23" name="Text Box 28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24" name="Text Box 28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25" name="Text Box 28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26" name="Text Box 28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27" name="Text Box 28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28" name="Text Box 28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29" name="Text Box 28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30" name="Text Box 28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31" name="Text Box 28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32" name="Text Box 28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33" name="Text Box 28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34" name="Text Box 28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35" name="Text Box 28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36" name="Text Box 28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37" name="Text Box 28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38" name="Text Box 28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39" name="Text Box 28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40" name="Text Box 28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41" name="Text Box 28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42" name="Text Box 28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43" name="Text Box 28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44" name="Text Box 28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45" name="Text Box 28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46" name="Text Box 28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47" name="Text Box 28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48" name="Text Box 28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49" name="Text Box 28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50" name="Text Box 28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51" name="Text Box 28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52" name="Text Box 28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53" name="Text Box 28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54" name="Text Box 28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55" name="Text Box 28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56" name="Text Box 28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57" name="Text Box 28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58" name="Text Box 28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59" name="Text Box 28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60" name="Text Box 28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61" name="Text Box 28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62" name="Text Box 28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63" name="Text Box 28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64" name="Text Box 28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65" name="Text Box 28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66" name="Text Box 28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67" name="Text Box 28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68" name="Text Box 28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69" name="Text Box 28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70" name="Text Box 28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71" name="Text Box 28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72" name="Text Box 28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73" name="Text Box 28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74" name="Text Box 28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75" name="Text Box 28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76" name="Text Box 28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77" name="Text Box 28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78" name="Text Box 28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79" name="Text Box 28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80" name="Text Box 28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81" name="Text Box 28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82" name="Text Box 28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83" name="Text Box 28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84" name="Text Box 28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85" name="Text Box 28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86" name="Text Box 28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87" name="Text Box 28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88" name="Text Box 28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89" name="Text Box 28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90" name="Text Box 28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91" name="Text Box 28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92" name="Text Box 28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93" name="Text Box 28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94" name="Text Box 28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95" name="Text Box 28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96" name="Text Box 29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97" name="Text Box 29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98" name="Text Box 29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099" name="Text Box 29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00" name="Text Box 29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01" name="Text Box 29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02" name="Text Box 29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03" name="Text Box 29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04" name="Text Box 29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05" name="Text Box 29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06" name="Text Box 29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07" name="Text Box 29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08" name="Text Box 29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09" name="Text Box 29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10" name="Text Box 29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11" name="Text Box 29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12" name="Text Box 29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13" name="Text Box 29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14" name="Text Box 29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15" name="Text Box 29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16" name="Text Box 29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17" name="Text Box 29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18" name="Text Box 29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19" name="Text Box 29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20" name="Text Box 29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21" name="Text Box 29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22" name="Text Box 29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23" name="Text Box 29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24" name="Text Box 29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25" name="Text Box 29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26" name="Text Box 29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27" name="Text Box 29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28" name="Text Box 29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29" name="Text Box 29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30" name="Text Box 29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31" name="Text Box 29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32" name="Text Box 29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33" name="Text Box 29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34" name="Text Box 29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35" name="Text Box 29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36" name="Text Box 29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37" name="Text Box 29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38" name="Text Box 29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39" name="Text Box 29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40" name="Text Box 29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41" name="Text Box 29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42" name="Text Box 29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43" name="Text Box 29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44" name="Text Box 29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45" name="Text Box 29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46" name="Text Box 29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47" name="Text Box 29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48" name="Text Box 29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49" name="Text Box 29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50" name="Text Box 29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51" name="Text Box 29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52" name="Text Box 29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53" name="Text Box 29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54" name="Text Box 29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55" name="Text Box 29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56" name="Text Box 29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57" name="Text Box 29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58" name="Text Box 29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59" name="Text Box 29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60" name="Text Box 29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61" name="Text Box 29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62" name="Text Box 29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63" name="Text Box 29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64" name="Text Box 29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65" name="Text Box 29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66" name="Text Box 29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67" name="Text Box 29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68" name="Text Box 29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69" name="Text Box 29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70" name="Text Box 29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71" name="Text Box 29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72" name="Text Box 29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73" name="Text Box 29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74" name="Text Box 29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75" name="Text Box 29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76" name="Text Box 29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77" name="Text Box 29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78" name="Text Box 29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79" name="Text Box 29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80" name="Text Box 29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81" name="Text Box 29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82" name="Text Box 29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83" name="Text Box 29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84" name="Text Box 29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85" name="Text Box 29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86" name="Text Box 29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87" name="Text Box 29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88" name="Text Box 29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89" name="Text Box 29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90" name="Text Box 29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91" name="Text Box 29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92" name="Text Box 29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93" name="Text Box 29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94" name="Text Box 29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95" name="Text Box 29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96" name="Text Box 30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97" name="Text Box 30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98" name="Text Box 30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199" name="Text Box 30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00" name="Text Box 30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01" name="Text Box 30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02" name="Text Box 30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03" name="Text Box 30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04" name="Text Box 30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05" name="Text Box 30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06" name="Text Box 30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07" name="Text Box 30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08" name="Text Box 30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09" name="Text Box 30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10" name="Text Box 30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11" name="Text Box 30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12" name="Text Box 30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13" name="Text Box 30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14" name="Text Box 30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15" name="Text Box 30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16" name="Text Box 30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17" name="Text Box 30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18" name="Text Box 30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19" name="Text Box 30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20" name="Text Box 30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21" name="Text Box 30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22" name="Text Box 30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23" name="Text Box 30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24" name="Text Box 30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25" name="Text Box 30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26" name="Text Box 30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27" name="Text Box 30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28" name="Text Box 30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29" name="Text Box 30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30" name="Text Box 30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31" name="Text Box 30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32" name="Text Box 30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33" name="Text Box 30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34" name="Text Box 30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35" name="Text Box 30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36" name="Text Box 30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37" name="Text Box 30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38" name="Text Box 30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39" name="Text Box 30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40" name="Text Box 30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41" name="Text Box 30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42" name="Text Box 30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43" name="Text Box 30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44" name="Text Box 30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45" name="Text Box 30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46" name="Text Box 30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47" name="Text Box 30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48" name="Text Box 30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49" name="Text Box 30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50" name="Text Box 30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51" name="Text Box 30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52" name="Text Box 30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53" name="Text Box 30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54" name="Text Box 30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55" name="Text Box 30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56" name="Text Box 30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57" name="Text Box 30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58" name="Text Box 30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59" name="Text Box 30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60" name="Text Box 30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61" name="Text Box 30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62" name="Text Box 30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63" name="Text Box 30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64" name="Text Box 30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65" name="Text Box 30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66" name="Text Box 30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67" name="Text Box 30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68" name="Text Box 30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69" name="Text Box 30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70" name="Text Box 30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71" name="Text Box 30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72" name="Text Box 30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73" name="Text Box 30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74" name="Text Box 30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75" name="Text Box 30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76" name="Text Box 30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77" name="Text Box 30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78" name="Text Box 30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79" name="Text Box 30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80" name="Text Box 30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81" name="Text Box 30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82" name="Text Box 30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83" name="Text Box 30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84" name="Text Box 30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85" name="Text Box 30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86" name="Text Box 30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87" name="Text Box 30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88" name="Text Box 30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89" name="Text Box 30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90" name="Text Box 30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91" name="Text Box 30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92" name="Text Box 30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93" name="Text Box 30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94" name="Text Box 30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95" name="Text Box 30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96" name="Text Box 31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97" name="Text Box 31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98" name="Text Box 31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299" name="Text Box 31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00" name="Text Box 31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01" name="Text Box 31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02" name="Text Box 31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03" name="Text Box 31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04" name="Text Box 31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05" name="Text Box 31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06" name="Text Box 31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07" name="Text Box 31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08" name="Text Box 31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09" name="Text Box 31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10" name="Text Box 31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11" name="Text Box 31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12" name="Text Box 31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13" name="Text Box 31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14" name="Text Box 31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15" name="Text Box 31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16" name="Text Box 31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17" name="Text Box 31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18" name="Text Box 31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19" name="Text Box 31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20" name="Text Box 31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21" name="Text Box 31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22" name="Text Box 31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23" name="Text Box 31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24" name="Text Box 31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25" name="Text Box 31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26" name="Text Box 31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27" name="Text Box 31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28" name="Text Box 31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29" name="Text Box 31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30" name="Text Box 31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31" name="Text Box 31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32" name="Text Box 31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33" name="Text Box 31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34" name="Text Box 31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35" name="Text Box 31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36" name="Text Box 31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37" name="Text Box 31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38" name="Text Box 31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39" name="Text Box 31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40" name="Text Box 31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41" name="Text Box 31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42" name="Text Box 31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43" name="Text Box 31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44" name="Text Box 31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45" name="Text Box 31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46" name="Text Box 31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47" name="Text Box 31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48" name="Text Box 31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49" name="Text Box 31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50" name="Text Box 31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51" name="Text Box 31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52" name="Text Box 31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53" name="Text Box 31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54" name="Text Box 31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55" name="Text Box 31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56" name="Text Box 31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57" name="Text Box 31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58" name="Text Box 31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59" name="Text Box 31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60" name="Text Box 31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61" name="Text Box 31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62" name="Text Box 31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63" name="Text Box 31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64" name="Text Box 31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65" name="Text Box 31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66" name="Text Box 31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67" name="Text Box 31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68" name="Text Box 31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69" name="Text Box 31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70" name="Text Box 31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71" name="Text Box 31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72" name="Text Box 31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73" name="Text Box 31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74" name="Text Box 31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75" name="Text Box 31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76" name="Text Box 31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77" name="Text Box 31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78" name="Text Box 31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79" name="Text Box 31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80" name="Text Box 31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81" name="Text Box 31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82" name="Text Box 31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83" name="Text Box 31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84" name="Text Box 31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85" name="Text Box 31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86" name="Text Box 31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87" name="Text Box 31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88" name="Text Box 31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89" name="Text Box 31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90" name="Text Box 31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91" name="Text Box 31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92" name="Text Box 31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93" name="Text Box 31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94" name="Text Box 31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95" name="Text Box 31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96" name="Text Box 32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97" name="Text Box 32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98" name="Text Box 32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399" name="Text Box 32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00" name="Text Box 32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01" name="Text Box 32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02" name="Text Box 32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03" name="Text Box 32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04" name="Text Box 32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05" name="Text Box 32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06" name="Text Box 32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07" name="Text Box 32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08" name="Text Box 32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09" name="Text Box 32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10" name="Text Box 32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11" name="Text Box 32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12" name="Text Box 32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13" name="Text Box 32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14" name="Text Box 32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15" name="Text Box 32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16" name="Text Box 32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17" name="Text Box 32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18" name="Text Box 32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19" name="Text Box 32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20" name="Text Box 32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21" name="Text Box 32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22" name="Text Box 32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23" name="Text Box 32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24" name="Text Box 32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25" name="Text Box 32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26" name="Text Box 32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27" name="Text Box 32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28" name="Text Box 32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29" name="Text Box 32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30" name="Text Box 32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31" name="Text Box 32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32" name="Text Box 32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33" name="Text Box 32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34" name="Text Box 32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35" name="Text Box 32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36" name="Text Box 32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37" name="Text Box 32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38" name="Text Box 32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39" name="Text Box 32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40" name="Text Box 32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41" name="Text Box 32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42" name="Text Box 32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43" name="Text Box 32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44" name="Text Box 32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45" name="Text Box 32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46" name="Text Box 32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47" name="Text Box 32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48" name="Text Box 32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49" name="Text Box 32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50" name="Text Box 32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51" name="Text Box 32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52" name="Text Box 32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53" name="Text Box 32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54" name="Text Box 32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55" name="Text Box 32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56" name="Text Box 32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57" name="Text Box 32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58" name="Text Box 32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59" name="Text Box 32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60" name="Text Box 32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61" name="Text Box 32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62" name="Text Box 32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63" name="Text Box 32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64" name="Text Box 32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65" name="Text Box 32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66" name="Text Box 32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67" name="Text Box 32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68" name="Text Box 32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69" name="Text Box 32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70" name="Text Box 32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71" name="Text Box 32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72" name="Text Box 32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73" name="Text Box 32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74" name="Text Box 32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75" name="Text Box 32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76" name="Text Box 32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77" name="Text Box 32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78" name="Text Box 32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79" name="Text Box 32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80" name="Text Box 32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81" name="Text Box 32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82" name="Text Box 32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83" name="Text Box 32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84" name="Text Box 32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85" name="Text Box 32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86" name="Text Box 32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87" name="Text Box 32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88" name="Text Box 32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89" name="Text Box 32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90" name="Text Box 32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91" name="Text Box 32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92" name="Text Box 32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93" name="Text Box 32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94" name="Text Box 32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95" name="Text Box 32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96" name="Text Box 33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97" name="Text Box 33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98" name="Text Box 33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499" name="Text Box 33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00" name="Text Box 33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01" name="Text Box 33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02" name="Text Box 33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03" name="Text Box 33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04" name="Text Box 33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05" name="Text Box 33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06" name="Text Box 33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07" name="Text Box 33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08" name="Text Box 33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09" name="Text Box 33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10" name="Text Box 33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11" name="Text Box 33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12" name="Text Box 33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13" name="Text Box 33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14" name="Text Box 33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15" name="Text Box 33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16" name="Text Box 33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17" name="Text Box 33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18" name="Text Box 33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19" name="Text Box 33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20" name="Text Box 33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21" name="Text Box 33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22" name="Text Box 33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23" name="Text Box 33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24" name="Text Box 33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25" name="Text Box 33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26" name="Text Box 33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27" name="Text Box 33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28" name="Text Box 33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29" name="Text Box 33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30" name="Text Box 33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31" name="Text Box 33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32" name="Text Box 33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33" name="Text Box 33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34" name="Text Box 33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35" name="Text Box 33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36" name="Text Box 33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37" name="Text Box 33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38" name="Text Box 33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39" name="Text Box 33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40" name="Text Box 33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41" name="Text Box 33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42" name="Text Box 33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43" name="Text Box 33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44" name="Text Box 33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45" name="Text Box 33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46" name="Text Box 33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47" name="Text Box 33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48" name="Text Box 33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49" name="Text Box 33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50" name="Text Box 33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51" name="Text Box 33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52" name="Text Box 33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53" name="Text Box 33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54" name="Text Box 33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55" name="Text Box 33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56" name="Text Box 33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57" name="Text Box 33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58" name="Text Box 33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59" name="Text Box 33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60" name="Text Box 33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61" name="Text Box 33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62" name="Text Box 33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63" name="Text Box 33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64" name="Text Box 33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65" name="Text Box 33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66" name="Text Box 33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67" name="Text Box 33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68" name="Text Box 33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69" name="Text Box 33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70" name="Text Box 33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71" name="Text Box 33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72" name="Text Box 33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73" name="Text Box 33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74" name="Text Box 33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75" name="Text Box 33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76" name="Text Box 33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77" name="Text Box 33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78" name="Text Box 33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79" name="Text Box 33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80" name="Text Box 33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81" name="Text Box 33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82" name="Text Box 33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83" name="Text Box 33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84" name="Text Box 33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85" name="Text Box 33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86" name="Text Box 33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87" name="Text Box 33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88" name="Text Box 33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89" name="Text Box 33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90" name="Text Box 33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91" name="Text Box 33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92" name="Text Box 33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93" name="Text Box 33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94" name="Text Box 33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95" name="Text Box 33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96" name="Text Box 34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97" name="Text Box 34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98" name="Text Box 34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599" name="Text Box 34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00" name="Text Box 34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01" name="Text Box 34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02" name="Text Box 34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03" name="Text Box 34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04" name="Text Box 34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05" name="Text Box 34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06" name="Text Box 34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07" name="Text Box 34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08" name="Text Box 34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09" name="Text Box 34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10" name="Text Box 34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11" name="Text Box 34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12" name="Text Box 34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13" name="Text Box 34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14" name="Text Box 34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15" name="Text Box 34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16" name="Text Box 34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17" name="Text Box 34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18" name="Text Box 34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19" name="Text Box 34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20" name="Text Box 34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21" name="Text Box 34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22" name="Text Box 34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23" name="Text Box 34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24" name="Text Box 34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25" name="Text Box 34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26" name="Text Box 34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27" name="Text Box 34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28" name="Text Box 34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29" name="Text Box 34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30" name="Text Box 34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31" name="Text Box 34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32" name="Text Box 34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33" name="Text Box 34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34" name="Text Box 34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35" name="Text Box 34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36" name="Text Box 34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37" name="Text Box 34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38" name="Text Box 34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39" name="Text Box 34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40" name="Text Box 34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41" name="Text Box 34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42" name="Text Box 34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43" name="Text Box 34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44" name="Text Box 34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45" name="Text Box 34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46" name="Text Box 34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47" name="Text Box 34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48" name="Text Box 34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49" name="Text Box 34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50" name="Text Box 34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51" name="Text Box 34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52" name="Text Box 34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53" name="Text Box 34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54" name="Text Box 34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55" name="Text Box 34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56" name="Text Box 34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57" name="Text Box 34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58" name="Text Box 34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59" name="Text Box 34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60" name="Text Box 34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61" name="Text Box 34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62" name="Text Box 34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63" name="Text Box 34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64" name="Text Box 34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65" name="Text Box 34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66" name="Text Box 34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67" name="Text Box 34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68" name="Text Box 34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69" name="Text Box 34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70" name="Text Box 34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71" name="Text Box 34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72" name="Text Box 34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73" name="Text Box 34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74" name="Text Box 34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75" name="Text Box 34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76" name="Text Box 34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77" name="Text Box 34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78" name="Text Box 34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79" name="Text Box 34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80" name="Text Box 34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81" name="Text Box 34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82" name="Text Box 34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83" name="Text Box 34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84" name="Text Box 34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85" name="Text Box 34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86" name="Text Box 34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87" name="Text Box 34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88" name="Text Box 34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89" name="Text Box 34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90" name="Text Box 34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91" name="Text Box 34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92" name="Text Box 34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93" name="Text Box 34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94" name="Text Box 34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95" name="Text Box 34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96" name="Text Box 35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97" name="Text Box 35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98" name="Text Box 35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699" name="Text Box 35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00" name="Text Box 35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01" name="Text Box 35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02" name="Text Box 35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03" name="Text Box 35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04" name="Text Box 35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05" name="Text Box 35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06" name="Text Box 35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07" name="Text Box 35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08" name="Text Box 35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09" name="Text Box 35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10" name="Text Box 35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11" name="Text Box 35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12" name="Text Box 35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13" name="Text Box 35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14" name="Text Box 35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15" name="Text Box 35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16" name="Text Box 35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17" name="Text Box 35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18" name="Text Box 35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19" name="Text Box 35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20" name="Text Box 35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21" name="Text Box 35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22" name="Text Box 35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23" name="Text Box 35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24" name="Text Box 35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25" name="Text Box 35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26" name="Text Box 35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27" name="Text Box 35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28" name="Text Box 35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29" name="Text Box 35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30" name="Text Box 35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31" name="Text Box 35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32" name="Text Box 35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33" name="Text Box 35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34" name="Text Box 35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35" name="Text Box 35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36" name="Text Box 35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37" name="Text Box 35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38" name="Text Box 35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39" name="Text Box 35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40" name="Text Box 35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41" name="Text Box 35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42" name="Text Box 35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43" name="Text Box 35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44" name="Text Box 35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45" name="Text Box 35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46" name="Text Box 35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47" name="Text Box 35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48" name="Text Box 35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49" name="Text Box 35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50" name="Text Box 35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51" name="Text Box 35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52" name="Text Box 35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53" name="Text Box 35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54" name="Text Box 35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55" name="Text Box 35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56" name="Text Box 35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57" name="Text Box 35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58" name="Text Box 35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59" name="Text Box 35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60" name="Text Box 35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61" name="Text Box 35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62" name="Text Box 35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63" name="Text Box 35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64" name="Text Box 35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65" name="Text Box 35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66" name="Text Box 35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67" name="Text Box 35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68" name="Text Box 35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69" name="Text Box 35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70" name="Text Box 35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71" name="Text Box 35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72" name="Text Box 35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73" name="Text Box 35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74" name="Text Box 35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75" name="Text Box 35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76" name="Text Box 35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77" name="Text Box 35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78" name="Text Box 35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79" name="Text Box 35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80" name="Text Box 35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81" name="Text Box 35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82" name="Text Box 35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83" name="Text Box 35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84" name="Text Box 35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85" name="Text Box 35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86" name="Text Box 35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87" name="Text Box 35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88" name="Text Box 35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89" name="Text Box 35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90" name="Text Box 35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91" name="Text Box 35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92" name="Text Box 35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93" name="Text Box 35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94" name="Text Box 35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95" name="Text Box 35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96" name="Text Box 36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97" name="Text Box 36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98" name="Text Box 36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799" name="Text Box 36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00" name="Text Box 36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01" name="Text Box 36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02" name="Text Box 36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03" name="Text Box 36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04" name="Text Box 36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05" name="Text Box 36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06" name="Text Box 36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07" name="Text Box 36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08" name="Text Box 36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09" name="Text Box 36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10" name="Text Box 36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11" name="Text Box 36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12" name="Text Box 36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13" name="Text Box 36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14" name="Text Box 36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15" name="Text Box 36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16" name="Text Box 36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17" name="Text Box 36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18" name="Text Box 36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19" name="Text Box 36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20" name="Text Box 36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21" name="Text Box 36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22" name="Text Box 36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23" name="Text Box 36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24" name="Text Box 36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25" name="Text Box 36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26" name="Text Box 36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27" name="Text Box 36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28" name="Text Box 36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29" name="Text Box 36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30" name="Text Box 36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31" name="Text Box 36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32" name="Text Box 36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33" name="Text Box 36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34" name="Text Box 36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35" name="Text Box 36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36" name="Text Box 36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37" name="Text Box 36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38" name="Text Box 36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39" name="Text Box 36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40" name="Text Box 36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41" name="Text Box 36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42" name="Text Box 36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43" name="Text Box 36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44" name="Text Box 36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45" name="Text Box 36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46" name="Text Box 36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47" name="Text Box 36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48" name="Text Box 36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49" name="Text Box 36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50" name="Text Box 36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51" name="Text Box 36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52" name="Text Box 36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53" name="Text Box 36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54" name="Text Box 36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55" name="Text Box 36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56" name="Text Box 36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57" name="Text Box 36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58" name="Text Box 36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59" name="Text Box 36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60" name="Text Box 36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61" name="Text Box 36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62" name="Text Box 36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63" name="Text Box 36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64" name="Text Box 36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65" name="Text Box 36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66" name="Text Box 36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67" name="Text Box 36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68" name="Text Box 36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69" name="Text Box 36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70" name="Text Box 36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71" name="Text Box 36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72" name="Text Box 36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73" name="Text Box 36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74" name="Text Box 36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75" name="Text Box 36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76" name="Text Box 36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77" name="Text Box 36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78" name="Text Box 36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79" name="Text Box 36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80" name="Text Box 36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81" name="Text Box 36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82" name="Text Box 36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83" name="Text Box 36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84" name="Text Box 36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85" name="Text Box 36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86" name="Text Box 36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87" name="Text Box 36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88" name="Text Box 36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89" name="Text Box 36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90" name="Text Box 36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91" name="Text Box 36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92" name="Text Box 36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93" name="Text Box 36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94" name="Text Box 36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95" name="Text Box 36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96" name="Text Box 37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97" name="Text Box 37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98" name="Text Box 37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899" name="Text Box 37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00" name="Text Box 37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01" name="Text Box 37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02" name="Text Box 37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03" name="Text Box 37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04" name="Text Box 37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05" name="Text Box 37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06" name="Text Box 37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07" name="Text Box 37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08" name="Text Box 37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09" name="Text Box 37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10" name="Text Box 37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11" name="Text Box 37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12" name="Text Box 37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13" name="Text Box 37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14" name="Text Box 37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15" name="Text Box 37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16" name="Text Box 37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17" name="Text Box 37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18" name="Text Box 37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19" name="Text Box 37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20" name="Text Box 37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21" name="Text Box 37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22" name="Text Box 37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23" name="Text Box 37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24" name="Text Box 37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25" name="Text Box 37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26" name="Text Box 37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27" name="Text Box 37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28" name="Text Box 37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29" name="Text Box 37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30" name="Text Box 37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31" name="Text Box 37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32" name="Text Box 37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33" name="Text Box 37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34" name="Text Box 37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35" name="Text Box 37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36" name="Text Box 37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37" name="Text Box 37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38" name="Text Box 37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39" name="Text Box 37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40" name="Text Box 37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41" name="Text Box 37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42" name="Text Box 37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43" name="Text Box 37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44" name="Text Box 37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45" name="Text Box 37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46" name="Text Box 37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47" name="Text Box 37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48" name="Text Box 37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49" name="Text Box 37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50" name="Text Box 37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51" name="Text Box 37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52" name="Text Box 37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53" name="Text Box 37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54" name="Text Box 37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55" name="Text Box 37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56" name="Text Box 37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57" name="Text Box 37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58" name="Text Box 37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59" name="Text Box 37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60" name="Text Box 37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61" name="Text Box 37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62" name="Text Box 37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63" name="Text Box 37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64" name="Text Box 37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65" name="Text Box 37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66" name="Text Box 37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67" name="Text Box 37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68" name="Text Box 37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69" name="Text Box 37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70" name="Text Box 37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71" name="Text Box 37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72" name="Text Box 37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73" name="Text Box 37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74" name="Text Box 37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75" name="Text Box 37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76" name="Text Box 37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77" name="Text Box 37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78" name="Text Box 37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79" name="Text Box 37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80" name="Text Box 37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81" name="Text Box 37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82" name="Text Box 37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83" name="Text Box 37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84" name="Text Box 37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85" name="Text Box 37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86" name="Text Box 37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87" name="Text Box 37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88" name="Text Box 37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89" name="Text Box 37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90" name="Text Box 37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91" name="Text Box 37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92" name="Text Box 37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93" name="Text Box 37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94" name="Text Box 37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95" name="Text Box 37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96" name="Text Box 38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97" name="Text Box 38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98" name="Text Box 38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3999" name="Text Box 38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00" name="Text Box 38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01" name="Text Box 38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02" name="Text Box 38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03" name="Text Box 38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04" name="Text Box 38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05" name="Text Box 38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06" name="Text Box 38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07" name="Text Box 38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08" name="Text Box 38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09" name="Text Box 38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10" name="Text Box 38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11" name="Text Box 38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12" name="Text Box 38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13" name="Text Box 38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14" name="Text Box 38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15" name="Text Box 38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16" name="Text Box 38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17" name="Text Box 38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18" name="Text Box 38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19" name="Text Box 38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20" name="Text Box 38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21" name="Text Box 38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22" name="Text Box 38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23" name="Text Box 38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24" name="Text Box 38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25" name="Text Box 38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26" name="Text Box 38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27" name="Text Box 38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28" name="Text Box 38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29" name="Text Box 38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30" name="Text Box 38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31" name="Text Box 38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32" name="Text Box 38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33" name="Text Box 38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34" name="Text Box 38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35" name="Text Box 38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36" name="Text Box 38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37" name="Text Box 38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38" name="Text Box 38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39" name="Text Box 38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40" name="Text Box 38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41" name="Text Box 38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42" name="Text Box 38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43" name="Text Box 38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44" name="Text Box 38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45" name="Text Box 38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46" name="Text Box 38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47" name="Text Box 38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48" name="Text Box 38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49" name="Text Box 38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50" name="Text Box 38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51" name="Text Box 38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52" name="Text Box 38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53" name="Text Box 38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54" name="Text Box 38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55" name="Text Box 38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56" name="Text Box 38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57" name="Text Box 38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58" name="Text Box 38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59" name="Text Box 38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60" name="Text Box 38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61" name="Text Box 38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62" name="Text Box 38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63" name="Text Box 38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64" name="Text Box 38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65" name="Text Box 38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66" name="Text Box 38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67" name="Text Box 38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68" name="Text Box 38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69" name="Text Box 38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70" name="Text Box 38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71" name="Text Box 38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72" name="Text Box 38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73" name="Text Box 38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74" name="Text Box 38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75" name="Text Box 38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76" name="Text Box 38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77" name="Text Box 38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78" name="Text Box 38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79" name="Text Box 38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80" name="Text Box 38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81" name="Text Box 38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82" name="Text Box 38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83" name="Text Box 38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84" name="Text Box 38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85" name="Text Box 38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86" name="Text Box 38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87" name="Text Box 38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88" name="Text Box 38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89" name="Text Box 38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90" name="Text Box 38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91" name="Text Box 38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92" name="Text Box 38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93" name="Text Box 38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94" name="Text Box 38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95" name="Text Box 38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96" name="Text Box 39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97" name="Text Box 39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98" name="Text Box 39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099" name="Text Box 39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00" name="Text Box 39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01" name="Text Box 39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02" name="Text Box 39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03" name="Text Box 39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04" name="Text Box 39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05" name="Text Box 39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06" name="Text Box 39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07" name="Text Box 39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08" name="Text Box 39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09" name="Text Box 39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10" name="Text Box 39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11" name="Text Box 39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12" name="Text Box 39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13" name="Text Box 39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14" name="Text Box 39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15" name="Text Box 39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16" name="Text Box 39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17" name="Text Box 39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18" name="Text Box 39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19" name="Text Box 39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20" name="Text Box 39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21" name="Text Box 39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22" name="Text Box 39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23" name="Text Box 39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24" name="Text Box 39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25" name="Text Box 39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26" name="Text Box 39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27" name="Text Box 39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28" name="Text Box 39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29" name="Text Box 39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30" name="Text Box 39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31" name="Text Box 39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32" name="Text Box 39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33" name="Text Box 39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34" name="Text Box 39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35" name="Text Box 39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36" name="Text Box 39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37" name="Text Box 39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38" name="Text Box 39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39" name="Text Box 39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40" name="Text Box 39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41" name="Text Box 39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42" name="Text Box 39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43" name="Text Box 39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44" name="Text Box 39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45" name="Text Box 39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46" name="Text Box 39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47" name="Text Box 39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48" name="Text Box 39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49" name="Text Box 39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50" name="Text Box 39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51" name="Text Box 39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52" name="Text Box 39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53" name="Text Box 39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54" name="Text Box 39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55" name="Text Box 39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56" name="Text Box 39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57" name="Text Box 39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58" name="Text Box 39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59" name="Text Box 39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60" name="Text Box 39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61" name="Text Box 39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62" name="Text Box 39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63" name="Text Box 39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64" name="Text Box 39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65" name="Text Box 39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66" name="Text Box 39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67" name="Text Box 39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68" name="Text Box 39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69" name="Text Box 39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70" name="Text Box 39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71" name="Text Box 39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72" name="Text Box 39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73" name="Text Box 39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74" name="Text Box 39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75" name="Text Box 39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76" name="Text Box 39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77" name="Text Box 39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78" name="Text Box 39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79" name="Text Box 39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80" name="Text Box 39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81" name="Text Box 39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82" name="Text Box 39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83" name="Text Box 39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84" name="Text Box 39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85" name="Text Box 39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86" name="Text Box 39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87" name="Text Box 39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88" name="Text Box 39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89" name="Text Box 39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90" name="Text Box 39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91" name="Text Box 39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92" name="Text Box 39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93" name="Text Box 39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94" name="Text Box 39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95" name="Text Box 39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96" name="Text Box 40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97" name="Text Box 40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98" name="Text Box 40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199" name="Text Box 40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00" name="Text Box 40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01" name="Text Box 40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02" name="Text Box 40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03" name="Text Box 40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04" name="Text Box 40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05" name="Text Box 40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06" name="Text Box 40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07" name="Text Box 40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08" name="Text Box 40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09" name="Text Box 40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10" name="Text Box 40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11" name="Text Box 40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12" name="Text Box 40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13" name="Text Box 40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14" name="Text Box 40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15" name="Text Box 40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16" name="Text Box 40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17" name="Text Box 40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18" name="Text Box 40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19" name="Text Box 40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20" name="Text Box 40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21" name="Text Box 40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22" name="Text Box 40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23" name="Text Box 40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24" name="Text Box 40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25" name="Text Box 40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26" name="Text Box 40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27" name="Text Box 40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28" name="Text Box 40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29" name="Text Box 40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30" name="Text Box 40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31" name="Text Box 40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32" name="Text Box 40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33" name="Text Box 40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34" name="Text Box 40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35" name="Text Box 40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36" name="Text Box 40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37" name="Text Box 40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38" name="Text Box 40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39" name="Text Box 40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40" name="Text Box 40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41" name="Text Box 40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42" name="Text Box 40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43" name="Text Box 40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44" name="Text Box 40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45" name="Text Box 40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46" name="Text Box 40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47" name="Text Box 40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48" name="Text Box 40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49" name="Text Box 40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50" name="Text Box 40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51" name="Text Box 40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52" name="Text Box 40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53" name="Text Box 40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54" name="Text Box 40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55" name="Text Box 40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56" name="Text Box 40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57" name="Text Box 40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58" name="Text Box 40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59" name="Text Box 40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60" name="Text Box 40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61" name="Text Box 40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62" name="Text Box 40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63" name="Text Box 40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64" name="Text Box 40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65" name="Text Box 40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66" name="Text Box 40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67" name="Text Box 40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68" name="Text Box 40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69" name="Text Box 40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70" name="Text Box 40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71" name="Text Box 40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72" name="Text Box 40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73" name="Text Box 40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74" name="Text Box 40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75" name="Text Box 40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76" name="Text Box 40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77" name="Text Box 40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78" name="Text Box 40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79" name="Text Box 40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80" name="Text Box 40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81" name="Text Box 40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82" name="Text Box 40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83" name="Text Box 40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84" name="Text Box 40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85" name="Text Box 40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86" name="Text Box 40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87" name="Text Box 40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88" name="Text Box 40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89" name="Text Box 40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90" name="Text Box 40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91" name="Text Box 40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92" name="Text Box 40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93" name="Text Box 40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94" name="Text Box 40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95" name="Text Box 40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96" name="Text Box 41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97" name="Text Box 41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98" name="Text Box 41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299" name="Text Box 41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00" name="Text Box 41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01" name="Text Box 41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02" name="Text Box 41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03" name="Text Box 41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04" name="Text Box 41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05" name="Text Box 41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06" name="Text Box 41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07" name="Text Box 41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08" name="Text Box 41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09" name="Text Box 41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10" name="Text Box 41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11" name="Text Box 41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12" name="Text Box 41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13" name="Text Box 41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14" name="Text Box 41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15" name="Text Box 41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16" name="Text Box 41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17" name="Text Box 41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18" name="Text Box 41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19" name="Text Box 41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20" name="Text Box 41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21" name="Text Box 41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22" name="Text Box 41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23" name="Text Box 41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24" name="Text Box 41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25" name="Text Box 41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26" name="Text Box 41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27" name="Text Box 41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28" name="Text Box 41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29" name="Text Box 41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30" name="Text Box 41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31" name="Text Box 41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32" name="Text Box 41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33" name="Text Box 41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34" name="Text Box 41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35" name="Text Box 41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36" name="Text Box 41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37" name="Text Box 41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38" name="Text Box 41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39" name="Text Box 41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40" name="Text Box 41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41" name="Text Box 41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42" name="Text Box 41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43" name="Text Box 41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44" name="Text Box 41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45" name="Text Box 41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46" name="Text Box 41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47" name="Text Box 41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48" name="Text Box 41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49" name="Text Box 41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50" name="Text Box 41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51" name="Text Box 41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52" name="Text Box 41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53" name="Text Box 41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54" name="Text Box 41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55" name="Text Box 41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56" name="Text Box 41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57" name="Text Box 41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58" name="Text Box 41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59" name="Text Box 41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60" name="Text Box 41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61" name="Text Box 41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62" name="Text Box 41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63" name="Text Box 41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64" name="Text Box 41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65" name="Text Box 41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66" name="Text Box 41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67" name="Text Box 41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68" name="Text Box 41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69" name="Text Box 41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70" name="Text Box 41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71" name="Text Box 41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72" name="Text Box 41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73" name="Text Box 41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74" name="Text Box 41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75" name="Text Box 41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76" name="Text Box 41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77" name="Text Box 41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78" name="Text Box 41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79" name="Text Box 41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80" name="Text Box 41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81" name="Text Box 41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82" name="Text Box 41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83" name="Text Box 41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84" name="Text Box 41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85" name="Text Box 41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86" name="Text Box 41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87" name="Text Box 41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88" name="Text Box 41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89" name="Text Box 41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90" name="Text Box 41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91" name="Text Box 41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92" name="Text Box 41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93" name="Text Box 41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94" name="Text Box 41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95" name="Text Box 41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96" name="Text Box 42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97" name="Text Box 42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98" name="Text Box 42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399" name="Text Box 42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00" name="Text Box 42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01" name="Text Box 42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02" name="Text Box 42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03" name="Text Box 42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04" name="Text Box 42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05" name="Text Box 42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06" name="Text Box 42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07" name="Text Box 42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08" name="Text Box 42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09" name="Text Box 42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10" name="Text Box 42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11" name="Text Box 42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12" name="Text Box 42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13" name="Text Box 42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14" name="Text Box 42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15" name="Text Box 42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16" name="Text Box 42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17" name="Text Box 42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18" name="Text Box 42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19" name="Text Box 42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20" name="Text Box 42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21" name="Text Box 42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22" name="Text Box 42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23" name="Text Box 42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24" name="Text Box 42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25" name="Text Box 42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26" name="Text Box 42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27" name="Text Box 42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28" name="Text Box 42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29" name="Text Box 42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30" name="Text Box 42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31" name="Text Box 42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32" name="Text Box 42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33" name="Text Box 42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34" name="Text Box 42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35" name="Text Box 42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36" name="Text Box 42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37" name="Text Box 42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38" name="Text Box 42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39" name="Text Box 42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40" name="Text Box 42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41" name="Text Box 42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42" name="Text Box 42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43" name="Text Box 42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44" name="Text Box 42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45" name="Text Box 42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46" name="Text Box 42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47" name="Text Box 42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48" name="Text Box 42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49" name="Text Box 42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50" name="Text Box 42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51" name="Text Box 42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52" name="Text Box 42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53" name="Text Box 42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54" name="Text Box 42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55" name="Text Box 42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56" name="Text Box 42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57" name="Text Box 42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58" name="Text Box 42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59" name="Text Box 42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60" name="Text Box 42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61" name="Text Box 42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62" name="Text Box 42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63" name="Text Box 42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64" name="Text Box 42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65" name="Text Box 42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66" name="Text Box 42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67" name="Text Box 42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68" name="Text Box 42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69" name="Text Box 42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70" name="Text Box 42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71" name="Text Box 42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72" name="Text Box 42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73" name="Text Box 42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74" name="Text Box 42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75" name="Text Box 42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76" name="Text Box 42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77" name="Text Box 42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78" name="Text Box 42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79" name="Text Box 42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80" name="Text Box 42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81" name="Text Box 42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82" name="Text Box 42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83" name="Text Box 42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84" name="Text Box 42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85" name="Text Box 42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86" name="Text Box 42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87" name="Text Box 42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88" name="Text Box 42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89" name="Text Box 42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90" name="Text Box 42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91" name="Text Box 42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92" name="Text Box 42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93" name="Text Box 42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94" name="Text Box 42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95" name="Text Box 42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96" name="Text Box 43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97" name="Text Box 43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98" name="Text Box 43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499" name="Text Box 43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00" name="Text Box 43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01" name="Text Box 43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02" name="Text Box 43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03" name="Text Box 43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04" name="Text Box 43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05" name="Text Box 43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06" name="Text Box 43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07" name="Text Box 43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08" name="Text Box 43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09" name="Text Box 43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10" name="Text Box 43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11" name="Text Box 43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12" name="Text Box 43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13" name="Text Box 43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14" name="Text Box 43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15" name="Text Box 43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16" name="Text Box 43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17" name="Text Box 43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18" name="Text Box 43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19" name="Text Box 43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20" name="Text Box 43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21" name="Text Box 43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22" name="Text Box 43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23" name="Text Box 43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24" name="Text Box 43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25" name="Text Box 43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26" name="Text Box 43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27" name="Text Box 43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28" name="Text Box 43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29" name="Text Box 43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30" name="Text Box 43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31" name="Text Box 43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32" name="Text Box 43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33" name="Text Box 43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34" name="Text Box 43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35" name="Text Box 43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36" name="Text Box 43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37" name="Text Box 43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38" name="Text Box 43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39" name="Text Box 43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40" name="Text Box 43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41" name="Text Box 43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42" name="Text Box 43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43" name="Text Box 43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44" name="Text Box 43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45" name="Text Box 43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46" name="Text Box 43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47" name="Text Box 43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48" name="Text Box 43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49" name="Text Box 43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50" name="Text Box 43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51" name="Text Box 43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52" name="Text Box 43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53" name="Text Box 43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54" name="Text Box 43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55" name="Text Box 43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56" name="Text Box 43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57" name="Text Box 43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58" name="Text Box 43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59" name="Text Box 43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60" name="Text Box 43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61" name="Text Box 43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62" name="Text Box 43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63" name="Text Box 43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64" name="Text Box 43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65" name="Text Box 43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66" name="Text Box 43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67" name="Text Box 43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68" name="Text Box 43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69" name="Text Box 43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70" name="Text Box 43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71" name="Text Box 43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72" name="Text Box 43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73" name="Text Box 43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74" name="Text Box 43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75" name="Text Box 43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76" name="Text Box 43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77" name="Text Box 43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78" name="Text Box 43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79" name="Text Box 43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80" name="Text Box 43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81" name="Text Box 43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82" name="Text Box 43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83" name="Text Box 43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84" name="Text Box 43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85" name="Text Box 43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86" name="Text Box 43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87" name="Text Box 43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88" name="Text Box 43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89" name="Text Box 43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90" name="Text Box 43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91" name="Text Box 43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92" name="Text Box 43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93" name="Text Box 43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94" name="Text Box 43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95" name="Text Box 43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96" name="Text Box 44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97" name="Text Box 44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98" name="Text Box 44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599" name="Text Box 44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00" name="Text Box 44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01" name="Text Box 44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02" name="Text Box 44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03" name="Text Box 44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04" name="Text Box 44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05" name="Text Box 44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06" name="Text Box 44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07" name="Text Box 44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08" name="Text Box 44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09" name="Text Box 44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10" name="Text Box 44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11" name="Text Box 44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12" name="Text Box 44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13" name="Text Box 44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14" name="Text Box 44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15" name="Text Box 44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16" name="Text Box 44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17" name="Text Box 44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18" name="Text Box 44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19" name="Text Box 44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20" name="Text Box 44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21" name="Text Box 44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22" name="Text Box 44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23" name="Text Box 44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24" name="Text Box 44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25" name="Text Box 44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26" name="Text Box 44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27" name="Text Box 44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28" name="Text Box 44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29" name="Text Box 44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30" name="Text Box 44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31" name="Text Box 44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32" name="Text Box 44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33" name="Text Box 44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34" name="Text Box 44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35" name="Text Box 44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36" name="Text Box 44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37" name="Text Box 44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38" name="Text Box 44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39" name="Text Box 44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40" name="Text Box 44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41" name="Text Box 44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42" name="Text Box 44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43" name="Text Box 44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44" name="Text Box 44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45" name="Text Box 44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46" name="Text Box 44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47" name="Text Box 44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48" name="Text Box 44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49" name="Text Box 44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50" name="Text Box 44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51" name="Text Box 44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52" name="Text Box 44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53" name="Text Box 44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54" name="Text Box 44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55" name="Text Box 44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56" name="Text Box 44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57" name="Text Box 44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58" name="Text Box 44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59" name="Text Box 44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60" name="Text Box 44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61" name="Text Box 44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62" name="Text Box 44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63" name="Text Box 44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64" name="Text Box 44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65" name="Text Box 44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66" name="Text Box 44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67" name="Text Box 44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68" name="Text Box 44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69" name="Text Box 44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70" name="Text Box 44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71" name="Text Box 44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72" name="Text Box 44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73" name="Text Box 44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74" name="Text Box 44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75" name="Text Box 44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76" name="Text Box 44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77" name="Text Box 44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78" name="Text Box 44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79" name="Text Box 44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80" name="Text Box 44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81" name="Text Box 44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82" name="Text Box 44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83" name="Text Box 44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84" name="Text Box 44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85" name="Text Box 44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86" name="Text Box 44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87" name="Text Box 44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88" name="Text Box 44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89" name="Text Box 44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90" name="Text Box 44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91" name="Text Box 44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92" name="Text Box 44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93" name="Text Box 44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94" name="Text Box 44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95" name="Text Box 44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96" name="Text Box 45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97" name="Text Box 45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98" name="Text Box 45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699" name="Text Box 45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00" name="Text Box 45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01" name="Text Box 45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02" name="Text Box 45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03" name="Text Box 45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04" name="Text Box 45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05" name="Text Box 45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06" name="Text Box 45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07" name="Text Box 45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08" name="Text Box 45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09" name="Text Box 45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10" name="Text Box 45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11" name="Text Box 45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12" name="Text Box 45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13" name="Text Box 45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14" name="Text Box 45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15" name="Text Box 45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16" name="Text Box 45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17" name="Text Box 45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18" name="Text Box 45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19" name="Text Box 45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20" name="Text Box 45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21" name="Text Box 45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22" name="Text Box 45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23" name="Text Box 45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24" name="Text Box 45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25" name="Text Box 45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26" name="Text Box 45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27" name="Text Box 45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28" name="Text Box 45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29" name="Text Box 45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30" name="Text Box 45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31" name="Text Box 45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32" name="Text Box 45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33" name="Text Box 45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34" name="Text Box 45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35" name="Text Box 45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36" name="Text Box 45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37" name="Text Box 45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38" name="Text Box 45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39" name="Text Box 45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40" name="Text Box 45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41" name="Text Box 45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42" name="Text Box 45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43" name="Text Box 45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44" name="Text Box 45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45" name="Text Box 45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46" name="Text Box 45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47" name="Text Box 45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48" name="Text Box 45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49" name="Text Box 45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50" name="Text Box 45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51" name="Text Box 45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52" name="Text Box 45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53" name="Text Box 45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54" name="Text Box 45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55" name="Text Box 45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56" name="Text Box 45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57" name="Text Box 45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58" name="Text Box 45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59" name="Text Box 45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60" name="Text Box 45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61" name="Text Box 45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62" name="Text Box 45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63" name="Text Box 45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64" name="Text Box 45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65" name="Text Box 45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66" name="Text Box 45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67" name="Text Box 45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68" name="Text Box 45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69" name="Text Box 45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70" name="Text Box 45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71" name="Text Box 45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72" name="Text Box 45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73" name="Text Box 45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74" name="Text Box 45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75" name="Text Box 45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76" name="Text Box 45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77" name="Text Box 45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78" name="Text Box 45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79" name="Text Box 45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80" name="Text Box 45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81" name="Text Box 45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82" name="Text Box 45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83" name="Text Box 45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84" name="Text Box 45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85" name="Text Box 45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86" name="Text Box 45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87" name="Text Box 45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88" name="Text Box 45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89" name="Text Box 45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90" name="Text Box 45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91" name="Text Box 45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92" name="Text Box 45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93" name="Text Box 45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94" name="Text Box 45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95" name="Text Box 45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96" name="Text Box 46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97" name="Text Box 46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98" name="Text Box 46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799" name="Text Box 46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00" name="Text Box 46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01" name="Text Box 46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02" name="Text Box 46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03" name="Text Box 46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04" name="Text Box 46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05" name="Text Box 46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06" name="Text Box 46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07" name="Text Box 46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08" name="Text Box 46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09" name="Text Box 46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10" name="Text Box 46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11" name="Text Box 46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12" name="Text Box 46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13" name="Text Box 46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14" name="Text Box 46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15" name="Text Box 46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16" name="Text Box 46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17" name="Text Box 46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18" name="Text Box 46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19" name="Text Box 46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20" name="Text Box 46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21" name="Text Box 46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22" name="Text Box 46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23" name="Text Box 46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24" name="Text Box 46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25" name="Text Box 46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26" name="Text Box 46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27" name="Text Box 46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28" name="Text Box 46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29" name="Text Box 46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30" name="Text Box 46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31" name="Text Box 46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32" name="Text Box 46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33" name="Text Box 46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34" name="Text Box 46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35" name="Text Box 46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36" name="Text Box 46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37" name="Text Box 46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38" name="Text Box 46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39" name="Text Box 46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40" name="Text Box 46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41" name="Text Box 46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42" name="Text Box 46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43" name="Text Box 46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44" name="Text Box 46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45" name="Text Box 46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46" name="Text Box 46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47" name="Text Box 46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48" name="Text Box 46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49" name="Text Box 46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50" name="Text Box 46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51" name="Text Box 46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52" name="Text Box 46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53" name="Text Box 46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54" name="Text Box 46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55" name="Text Box 46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56" name="Text Box 46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57" name="Text Box 46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58" name="Text Box 46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59" name="Text Box 46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60" name="Text Box 46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61" name="Text Box 46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62" name="Text Box 46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63" name="Text Box 46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64" name="Text Box 46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65" name="Text Box 46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66" name="Text Box 46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67" name="Text Box 46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68" name="Text Box 46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69" name="Text Box 46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70" name="Text Box 46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71" name="Text Box 46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72" name="Text Box 46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73" name="Text Box 46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74" name="Text Box 46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75" name="Text Box 46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76" name="Text Box 46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77" name="Text Box 46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78" name="Text Box 46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79" name="Text Box 46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80" name="Text Box 46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81" name="Text Box 46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82" name="Text Box 46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83" name="Text Box 46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84" name="Text Box 46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85" name="Text Box 46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86" name="Text Box 46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87" name="Text Box 46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88" name="Text Box 46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89" name="Text Box 46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90" name="Text Box 46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91" name="Text Box 46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92" name="Text Box 46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93" name="Text Box 46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94" name="Text Box 46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95" name="Text Box 46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96" name="Text Box 47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97" name="Text Box 47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98" name="Text Box 47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899" name="Text Box 47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00" name="Text Box 47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01" name="Text Box 47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02" name="Text Box 47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03" name="Text Box 47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04" name="Text Box 47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05" name="Text Box 47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06" name="Text Box 47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07" name="Text Box 47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08" name="Text Box 47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09" name="Text Box 47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10" name="Text Box 47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11" name="Text Box 47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12" name="Text Box 47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13" name="Text Box 47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14" name="Text Box 47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15" name="Text Box 47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16" name="Text Box 47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17" name="Text Box 47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18" name="Text Box 47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19" name="Text Box 47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20" name="Text Box 47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21" name="Text Box 47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22" name="Text Box 47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23" name="Text Box 47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24" name="Text Box 47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25" name="Text Box 47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26" name="Text Box 47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27" name="Text Box 47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28" name="Text Box 47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29" name="Text Box 47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30" name="Text Box 47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31" name="Text Box 47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32" name="Text Box 47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33" name="Text Box 47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34" name="Text Box 47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35" name="Text Box 47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36" name="Text Box 47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37" name="Text Box 47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38" name="Text Box 47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39" name="Text Box 47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40" name="Text Box 47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41" name="Text Box 47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42" name="Text Box 47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43" name="Text Box 47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44" name="Text Box 47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45" name="Text Box 47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46" name="Text Box 47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47" name="Text Box 47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48" name="Text Box 47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49" name="Text Box 47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50" name="Text Box 47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51" name="Text Box 47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52" name="Text Box 47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53" name="Text Box 47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54" name="Text Box 47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55" name="Text Box 47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56" name="Text Box 47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57" name="Text Box 47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58" name="Text Box 47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59" name="Text Box 47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60" name="Text Box 47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61" name="Text Box 47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62" name="Text Box 47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63" name="Text Box 47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64" name="Text Box 47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65" name="Text Box 47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66" name="Text Box 47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67" name="Text Box 47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68" name="Text Box 47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69" name="Text Box 47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70" name="Text Box 47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71" name="Text Box 47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72" name="Text Box 47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73" name="Text Box 47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74" name="Text Box 47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75" name="Text Box 47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76" name="Text Box 47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77" name="Text Box 47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78" name="Text Box 47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79" name="Text Box 47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80" name="Text Box 47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81" name="Text Box 47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82" name="Text Box 47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83" name="Text Box 47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84" name="Text Box 47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85" name="Text Box 47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86" name="Text Box 47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87" name="Text Box 47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88" name="Text Box 47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89" name="Text Box 47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90" name="Text Box 47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91" name="Text Box 47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92" name="Text Box 47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93" name="Text Box 47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94" name="Text Box 47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95" name="Text Box 47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96" name="Text Box 48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97" name="Text Box 48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98" name="Text Box 48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4999" name="Text Box 48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00" name="Text Box 48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01" name="Text Box 48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02" name="Text Box 48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03" name="Text Box 48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04" name="Text Box 48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05" name="Text Box 48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06" name="Text Box 48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07" name="Text Box 48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08" name="Text Box 48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09" name="Text Box 48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10" name="Text Box 48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11" name="Text Box 48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12" name="Text Box 48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13" name="Text Box 48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14" name="Text Box 48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15" name="Text Box 48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16" name="Text Box 48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17" name="Text Box 48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18" name="Text Box 48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19" name="Text Box 48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20" name="Text Box 48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21" name="Text Box 48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22" name="Text Box 48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23" name="Text Box 48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24" name="Text Box 48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25" name="Text Box 48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26" name="Text Box 48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27" name="Text Box 48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28" name="Text Box 48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29" name="Text Box 48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30" name="Text Box 48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31" name="Text Box 48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32" name="Text Box 48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33" name="Text Box 48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34" name="Text Box 48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35" name="Text Box 48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36" name="Text Box 48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37" name="Text Box 48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38" name="Text Box 48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39" name="Text Box 48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40" name="Text Box 48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41" name="Text Box 48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42" name="Text Box 48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43" name="Text Box 48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44" name="Text Box 48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45" name="Text Box 48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46" name="Text Box 48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47" name="Text Box 48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48" name="Text Box 48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49" name="Text Box 48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50" name="Text Box 48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51" name="Text Box 48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52" name="Text Box 48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53" name="Text Box 48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54" name="Text Box 48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55" name="Text Box 48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56" name="Text Box 48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57" name="Text Box 48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58" name="Text Box 48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59" name="Text Box 48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60" name="Text Box 48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61" name="Text Box 48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62" name="Text Box 48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63" name="Text Box 48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64" name="Text Box 48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65" name="Text Box 48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66" name="Text Box 48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67" name="Text Box 48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68" name="Text Box 48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69" name="Text Box 48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70" name="Text Box 48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71" name="Text Box 48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72" name="Text Box 48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73" name="Text Box 48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74" name="Text Box 48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75" name="Text Box 48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76" name="Text Box 48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77" name="Text Box 48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78" name="Text Box 48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79" name="Text Box 48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80" name="Text Box 48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81" name="Text Box 48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82" name="Text Box 48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83" name="Text Box 48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84" name="Text Box 48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85" name="Text Box 48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86" name="Text Box 48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87" name="Text Box 48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88" name="Text Box 48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89" name="Text Box 48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90" name="Text Box 48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91" name="Text Box 48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92" name="Text Box 48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93" name="Text Box 48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94" name="Text Box 48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95" name="Text Box 48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96" name="Text Box 49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97" name="Text Box 49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98" name="Text Box 49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099" name="Text Box 49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00" name="Text Box 49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01" name="Text Box 49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02" name="Text Box 49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03" name="Text Box 49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04" name="Text Box 49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05" name="Text Box 49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06" name="Text Box 49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07" name="Text Box 49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08" name="Text Box 49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09" name="Text Box 49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10" name="Text Box 49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11" name="Text Box 49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12" name="Text Box 49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13" name="Text Box 49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14" name="Text Box 49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15" name="Text Box 49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16" name="Text Box 49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17" name="Text Box 49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18" name="Text Box 49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19" name="Text Box 49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20" name="Text Box 49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21" name="Text Box 49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22" name="Text Box 49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23" name="Text Box 49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24" name="Text Box 49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25" name="Text Box 49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26" name="Text Box 49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27" name="Text Box 49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28" name="Text Box 49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29" name="Text Box 49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30" name="Text Box 49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31" name="Text Box 49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32" name="Text Box 49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33" name="Text Box 49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34" name="Text Box 49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35" name="Text Box 49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36" name="Text Box 49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37" name="Text Box 49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38" name="Text Box 49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39" name="Text Box 49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40" name="Text Box 49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41" name="Text Box 49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42" name="Text Box 49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43" name="Text Box 49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44" name="Text Box 49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45" name="Text Box 49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46" name="Text Box 49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47" name="Text Box 49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48" name="Text Box 49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49" name="Text Box 49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50" name="Text Box 49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51" name="Text Box 49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52" name="Text Box 49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53" name="Text Box 49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54" name="Text Box 49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55" name="Text Box 49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56" name="Text Box 49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57" name="Text Box 49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58" name="Text Box 49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59" name="Text Box 49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60" name="Text Box 49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61" name="Text Box 49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62" name="Text Box 49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63" name="Text Box 49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64" name="Text Box 49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65" name="Text Box 49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66" name="Text Box 49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67" name="Text Box 49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68" name="Text Box 49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69" name="Text Box 49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70" name="Text Box 49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71" name="Text Box 49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72" name="Text Box 49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73" name="Text Box 49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74" name="Text Box 49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75" name="Text Box 49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76" name="Text Box 49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77" name="Text Box 49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78" name="Text Box 49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79" name="Text Box 49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80" name="Text Box 49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81" name="Text Box 49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82" name="Text Box 49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83" name="Text Box 49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84" name="Text Box 49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85" name="Text Box 49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86" name="Text Box 49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87" name="Text Box 49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88" name="Text Box 49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89" name="Text Box 49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90" name="Text Box 49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91" name="Text Box 49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92" name="Text Box 49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93" name="Text Box 49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94" name="Text Box 49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95" name="Text Box 49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96" name="Text Box 50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97" name="Text Box 50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98" name="Text Box 50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199" name="Text Box 50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00" name="Text Box 50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01" name="Text Box 50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02" name="Text Box 50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03" name="Text Box 50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04" name="Text Box 50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05" name="Text Box 50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06" name="Text Box 50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07" name="Text Box 50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08" name="Text Box 50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09" name="Text Box 50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10" name="Text Box 50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11" name="Text Box 50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12" name="Text Box 50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13" name="Text Box 50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14" name="Text Box 50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15" name="Text Box 50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16" name="Text Box 50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17" name="Text Box 50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18" name="Text Box 50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19" name="Text Box 50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20" name="Text Box 50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21" name="Text Box 50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22" name="Text Box 50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23" name="Text Box 50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24" name="Text Box 50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25" name="Text Box 50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26" name="Text Box 50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27" name="Text Box 50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28" name="Text Box 50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29" name="Text Box 50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30" name="Text Box 50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31" name="Text Box 50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32" name="Text Box 50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33" name="Text Box 50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34" name="Text Box 50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35" name="Text Box 50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36" name="Text Box 50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37" name="Text Box 50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38" name="Text Box 50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39" name="Text Box 50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40" name="Text Box 50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41" name="Text Box 50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42" name="Text Box 50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43" name="Text Box 50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44" name="Text Box 50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45" name="Text Box 50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46" name="Text Box 50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47" name="Text Box 50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48" name="Text Box 50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49" name="Text Box 50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50" name="Text Box 50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51" name="Text Box 50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52" name="Text Box 50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53" name="Text Box 50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54" name="Text Box 50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55" name="Text Box 50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56" name="Text Box 50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57" name="Text Box 50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58" name="Text Box 50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59" name="Text Box 50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60" name="Text Box 50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61" name="Text Box 50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62" name="Text Box 50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63" name="Text Box 50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64" name="Text Box 50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65" name="Text Box 50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66" name="Text Box 50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67" name="Text Box 50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68" name="Text Box 50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69" name="Text Box 50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70" name="Text Box 50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71" name="Text Box 50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72" name="Text Box 50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73" name="Text Box 50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74" name="Text Box 50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75" name="Text Box 50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76" name="Text Box 50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77" name="Text Box 50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78" name="Text Box 50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79" name="Text Box 50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80" name="Text Box 50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81" name="Text Box 50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82" name="Text Box 50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83" name="Text Box 50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84" name="Text Box 50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85" name="Text Box 50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86" name="Text Box 50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87" name="Text Box 50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88" name="Text Box 50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89" name="Text Box 50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90" name="Text Box 50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91" name="Text Box 50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92" name="Text Box 50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93" name="Text Box 50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94" name="Text Box 50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95" name="Text Box 50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96" name="Text Box 51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97" name="Text Box 51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98" name="Text Box 51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299" name="Text Box 51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00" name="Text Box 51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01" name="Text Box 51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02" name="Text Box 51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03" name="Text Box 51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04" name="Text Box 51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05" name="Text Box 51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06" name="Text Box 51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07" name="Text Box 51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08" name="Text Box 51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09" name="Text Box 51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10" name="Text Box 51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11" name="Text Box 51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12" name="Text Box 51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13" name="Text Box 51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14" name="Text Box 51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15" name="Text Box 51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16" name="Text Box 51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17" name="Text Box 51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18" name="Text Box 51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19" name="Text Box 51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20" name="Text Box 51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21" name="Text Box 51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22" name="Text Box 51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23" name="Text Box 51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24" name="Text Box 51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25" name="Text Box 51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26" name="Text Box 51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27" name="Text Box 51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28" name="Text Box 51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29" name="Text Box 51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30" name="Text Box 51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31" name="Text Box 51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32" name="Text Box 51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33" name="Text Box 51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34" name="Text Box 51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35" name="Text Box 51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36" name="Text Box 51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37" name="Text Box 51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38" name="Text Box 51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39" name="Text Box 51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40" name="Text Box 51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41" name="Text Box 51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42" name="Text Box 51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43" name="Text Box 51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44" name="Text Box 51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45" name="Text Box 51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46" name="Text Box 51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47" name="Text Box 51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48" name="Text Box 51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49" name="Text Box 51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50" name="Text Box 51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51" name="Text Box 51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52" name="Text Box 51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53" name="Text Box 51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54" name="Text Box 51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55" name="Text Box 51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56" name="Text Box 51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57" name="Text Box 51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58" name="Text Box 51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59" name="Text Box 51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60" name="Text Box 51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61" name="Text Box 51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62" name="Text Box 51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63" name="Text Box 51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64" name="Text Box 51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65" name="Text Box 51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66" name="Text Box 51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67" name="Text Box 51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68" name="Text Box 51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69" name="Text Box 51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70" name="Text Box 51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71" name="Text Box 51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72" name="Text Box 51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73" name="Text Box 51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74" name="Text Box 51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75" name="Text Box 51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76" name="Text Box 51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77" name="Text Box 51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78" name="Text Box 51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79" name="Text Box 51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80" name="Text Box 51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81" name="Text Box 51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82" name="Text Box 51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83" name="Text Box 51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84" name="Text Box 51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85" name="Text Box 51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86" name="Text Box 51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87" name="Text Box 51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88" name="Text Box 51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89" name="Text Box 51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90" name="Text Box 51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91" name="Text Box 51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92" name="Text Box 51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93" name="Text Box 51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94" name="Text Box 51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95" name="Text Box 51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96" name="Text Box 52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97" name="Text Box 52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98" name="Text Box 52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399" name="Text Box 52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00" name="Text Box 52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01" name="Text Box 52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02" name="Text Box 52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03" name="Text Box 52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04" name="Text Box 52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05" name="Text Box 52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06" name="Text Box 52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07" name="Text Box 52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08" name="Text Box 52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09" name="Text Box 52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10" name="Text Box 52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11" name="Text Box 52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12" name="Text Box 52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13" name="Text Box 52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14" name="Text Box 52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15" name="Text Box 52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16" name="Text Box 52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17" name="Text Box 52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18" name="Text Box 52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19" name="Text Box 52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20" name="Text Box 52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21" name="Text Box 52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22" name="Text Box 52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23" name="Text Box 52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24" name="Text Box 52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25" name="Text Box 52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26" name="Text Box 52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27" name="Text Box 52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28" name="Text Box 52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29" name="Text Box 52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30" name="Text Box 52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31" name="Text Box 52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32" name="Text Box 52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33" name="Text Box 52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34" name="Text Box 52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35" name="Text Box 52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36" name="Text Box 52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37" name="Text Box 52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38" name="Text Box 52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39" name="Text Box 52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40" name="Text Box 52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41" name="Text Box 52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42" name="Text Box 52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43" name="Text Box 52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44" name="Text Box 52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45" name="Text Box 52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46" name="Text Box 52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47" name="Text Box 52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48" name="Text Box 52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49" name="Text Box 52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50" name="Text Box 52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51" name="Text Box 52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52" name="Text Box 52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53" name="Text Box 52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54" name="Text Box 52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55" name="Text Box 52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56" name="Text Box 52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57" name="Text Box 52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58" name="Text Box 52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59" name="Text Box 52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60" name="Text Box 52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61" name="Text Box 52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62" name="Text Box 52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63" name="Text Box 52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64" name="Text Box 52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65" name="Text Box 52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66" name="Text Box 52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67" name="Text Box 52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68" name="Text Box 52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69" name="Text Box 52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70" name="Text Box 52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71" name="Text Box 52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72" name="Text Box 52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73" name="Text Box 52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74" name="Text Box 52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75" name="Text Box 52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76" name="Text Box 52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77" name="Text Box 52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78" name="Text Box 52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79" name="Text Box 52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80" name="Text Box 52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81" name="Text Box 52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82" name="Text Box 52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83" name="Text Box 52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84" name="Text Box 52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85" name="Text Box 52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86" name="Text Box 52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87" name="Text Box 52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88" name="Text Box 52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89" name="Text Box 52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90" name="Text Box 52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91" name="Text Box 52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92" name="Text Box 52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93" name="Text Box 52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94" name="Text Box 52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95" name="Text Box 52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96" name="Text Box 53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97" name="Text Box 53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98" name="Text Box 53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499" name="Text Box 53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00" name="Text Box 53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01" name="Text Box 53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02" name="Text Box 53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03" name="Text Box 53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04" name="Text Box 530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05" name="Text Box 530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06" name="Text Box 531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07" name="Text Box 531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08" name="Text Box 531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09" name="Text Box 531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10" name="Text Box 531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11" name="Text Box 531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12" name="Text Box 531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13" name="Text Box 531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14" name="Text Box 531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15" name="Text Box 531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16" name="Text Box 532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17" name="Text Box 532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18" name="Text Box 532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19" name="Text Box 532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20" name="Text Box 532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21" name="Text Box 532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22" name="Text Box 532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23" name="Text Box 532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24" name="Text Box 532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25" name="Text Box 532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26" name="Text Box 533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27" name="Text Box 533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28" name="Text Box 533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29" name="Text Box 533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30" name="Text Box 533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31" name="Text Box 533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32" name="Text Box 533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33" name="Text Box 533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34" name="Text Box 533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35" name="Text Box 533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36" name="Text Box 534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37" name="Text Box 534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38" name="Text Box 534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39" name="Text Box 534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40" name="Text Box 534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41" name="Text Box 534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42" name="Text Box 534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43" name="Text Box 534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44" name="Text Box 534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45" name="Text Box 534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46" name="Text Box 535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47" name="Text Box 535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48" name="Text Box 535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49" name="Text Box 535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50" name="Text Box 535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51" name="Text Box 535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52" name="Text Box 535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53" name="Text Box 535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54" name="Text Box 535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55" name="Text Box 535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56" name="Text Box 536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57" name="Text Box 536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58" name="Text Box 536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59" name="Text Box 536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60" name="Text Box 536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61" name="Text Box 536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62" name="Text Box 536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63" name="Text Box 536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64" name="Text Box 536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65" name="Text Box 536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66" name="Text Box 537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67" name="Text Box 537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68" name="Text Box 537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69" name="Text Box 537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70" name="Text Box 537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71" name="Text Box 537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72" name="Text Box 537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73" name="Text Box 537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74" name="Text Box 537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75" name="Text Box 537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76" name="Text Box 538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77" name="Text Box 538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78" name="Text Box 538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79" name="Text Box 538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80" name="Text Box 538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81" name="Text Box 538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82" name="Text Box 538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83" name="Text Box 538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84" name="Text Box 538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85" name="Text Box 538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86" name="Text Box 539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87" name="Text Box 539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88" name="Text Box 539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89" name="Text Box 539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90" name="Text Box 539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91" name="Text Box 539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92" name="Text Box 539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93" name="Text Box 539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94" name="Text Box 5398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95" name="Text Box 5399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96" name="Text Box 5400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97" name="Text Box 5401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98" name="Text Box 5402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599" name="Text Box 5403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600" name="Text Box 5404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601" name="Text Box 5405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602" name="Text Box 5406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19048</xdr:rowOff>
    </xdr:to>
    <xdr:sp macro="" textlink="">
      <xdr:nvSpPr>
        <xdr:cNvPr id="5603" name="Text Box 5407"/>
        <xdr:cNvSpPr txBox="1">
          <a:spLocks noChangeArrowheads="1"/>
        </xdr:cNvSpPr>
      </xdr:nvSpPr>
      <xdr:spPr bwMode="auto">
        <a:xfrm>
          <a:off x="4686300" y="77343000"/>
          <a:ext cx="85725" cy="2095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04" name="Text Box 25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05" name="Text Box 25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06" name="Text Box 25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07" name="Text Box 25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08" name="Text Box 25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09" name="Text Box 25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10" name="Text Box 25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11" name="Text Box 25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12" name="Text Box 25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13" name="Text Box 25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14" name="Text Box 25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15" name="Text Box 25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16" name="Text Box 25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17" name="Text Box 25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18" name="Text Box 26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19" name="Text Box 26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20" name="Text Box 26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21" name="Text Box 26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22" name="Text Box 26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23" name="Text Box 26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24" name="Text Box 26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25" name="Text Box 26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26" name="Text Box 26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27" name="Text Box 26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28" name="Text Box 26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29" name="Text Box 26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30" name="Text Box 26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31" name="Text Box 26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32" name="Text Box 26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33" name="Text Box 26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34" name="Text Box 26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35" name="Text Box 26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36" name="Text Box 26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37" name="Text Box 26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38" name="Text Box 26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39" name="Text Box 26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40" name="Text Box 26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41" name="Text Box 26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42" name="Text Box 26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43" name="Text Box 26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44" name="Text Box 26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45" name="Text Box 26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46" name="Text Box 26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47" name="Text Box 26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48" name="Text Box 26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49" name="Text Box 26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50" name="Text Box 26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51" name="Text Box 26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52" name="Text Box 26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53" name="Text Box 26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54" name="Text Box 26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55" name="Text Box 26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56" name="Text Box 26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57" name="Text Box 26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58" name="Text Box 26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59" name="Text Box 26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60" name="Text Box 26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61" name="Text Box 26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62" name="Text Box 26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63" name="Text Box 26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64" name="Text Box 26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65" name="Text Box 26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66" name="Text Box 26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67" name="Text Box 26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68" name="Text Box 26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69" name="Text Box 26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70" name="Text Box 26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71" name="Text Box 26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72" name="Text Box 26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73" name="Text Box 26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74" name="Text Box 26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75" name="Text Box 26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76" name="Text Box 27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77" name="Text Box 27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78" name="Text Box 27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79" name="Text Box 27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80" name="Text Box 27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81" name="Text Box 27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82" name="Text Box 27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83" name="Text Box 27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84" name="Text Box 27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85" name="Text Box 27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86" name="Text Box 27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87" name="Text Box 27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88" name="Text Box 27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89" name="Text Box 27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90" name="Text Box 27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91" name="Text Box 27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92" name="Text Box 27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93" name="Text Box 27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94" name="Text Box 27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95" name="Text Box 27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96" name="Text Box 27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97" name="Text Box 27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98" name="Text Box 27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699" name="Text Box 27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00" name="Text Box 27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01" name="Text Box 27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02" name="Text Box 27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03" name="Text Box 27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04" name="Text Box 27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05" name="Text Box 27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06" name="Text Box 27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07" name="Text Box 27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08" name="Text Box 27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09" name="Text Box 27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10" name="Text Box 27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11" name="Text Box 27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12" name="Text Box 27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13" name="Text Box 27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14" name="Text Box 27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15" name="Text Box 27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16" name="Text Box 27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17" name="Text Box 27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18" name="Text Box 27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19" name="Text Box 27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20" name="Text Box 27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21" name="Text Box 27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22" name="Text Box 27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23" name="Text Box 27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24" name="Text Box 27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25" name="Text Box 27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26" name="Text Box 27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27" name="Text Box 27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28" name="Text Box 27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29" name="Text Box 27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30" name="Text Box 27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31" name="Text Box 27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32" name="Text Box 27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33" name="Text Box 27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34" name="Text Box 27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35" name="Text Box 27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36" name="Text Box 27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37" name="Text Box 27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38" name="Text Box 27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39" name="Text Box 27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40" name="Text Box 27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41" name="Text Box 27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42" name="Text Box 27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43" name="Text Box 27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44" name="Text Box 27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45" name="Text Box 27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46" name="Text Box 27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47" name="Text Box 27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48" name="Text Box 27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49" name="Text Box 27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50" name="Text Box 27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51" name="Text Box 27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52" name="Text Box 27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53" name="Text Box 27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54" name="Text Box 27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55" name="Text Box 27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56" name="Text Box 27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57" name="Text Box 27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58" name="Text Box 27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59" name="Text Box 27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60" name="Text Box 27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61" name="Text Box 27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62" name="Text Box 27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63" name="Text Box 27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64" name="Text Box 27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65" name="Text Box 27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66" name="Text Box 27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67" name="Text Box 27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68" name="Text Box 27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69" name="Text Box 27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70" name="Text Box 27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71" name="Text Box 27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72" name="Text Box 27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73" name="Text Box 27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74" name="Text Box 27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75" name="Text Box 27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76" name="Text Box 28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77" name="Text Box 28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78" name="Text Box 28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79" name="Text Box 28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80" name="Text Box 28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81" name="Text Box 28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82" name="Text Box 28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83" name="Text Box 28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84" name="Text Box 28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85" name="Text Box 28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86" name="Text Box 28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87" name="Text Box 28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88" name="Text Box 28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89" name="Text Box 28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90" name="Text Box 28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91" name="Text Box 28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92" name="Text Box 28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93" name="Text Box 28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94" name="Text Box 28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95" name="Text Box 28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96" name="Text Box 28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97" name="Text Box 28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98" name="Text Box 28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799" name="Text Box 28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00" name="Text Box 28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01" name="Text Box 28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02" name="Text Box 28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03" name="Text Box 28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04" name="Text Box 28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05" name="Text Box 28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06" name="Text Box 28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07" name="Text Box 28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08" name="Text Box 28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09" name="Text Box 28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10" name="Text Box 28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11" name="Text Box 28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12" name="Text Box 28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13" name="Text Box 28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14" name="Text Box 28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15" name="Text Box 28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16" name="Text Box 28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17" name="Text Box 28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18" name="Text Box 28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19" name="Text Box 28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20" name="Text Box 28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21" name="Text Box 28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22" name="Text Box 28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23" name="Text Box 28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24" name="Text Box 28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25" name="Text Box 28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26" name="Text Box 28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27" name="Text Box 28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28" name="Text Box 28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29" name="Text Box 28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30" name="Text Box 28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31" name="Text Box 28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32" name="Text Box 28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33" name="Text Box 28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34" name="Text Box 28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35" name="Text Box 28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36" name="Text Box 28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37" name="Text Box 28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38" name="Text Box 28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39" name="Text Box 28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40" name="Text Box 28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41" name="Text Box 28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42" name="Text Box 28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43" name="Text Box 28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44" name="Text Box 28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45" name="Text Box 28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46" name="Text Box 28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47" name="Text Box 28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48" name="Text Box 28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49" name="Text Box 28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50" name="Text Box 28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51" name="Text Box 28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52" name="Text Box 28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53" name="Text Box 28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54" name="Text Box 28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55" name="Text Box 28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56" name="Text Box 28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57" name="Text Box 28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58" name="Text Box 28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59" name="Text Box 28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60" name="Text Box 28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61" name="Text Box 28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62" name="Text Box 28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63" name="Text Box 28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64" name="Text Box 28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65" name="Text Box 28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66" name="Text Box 28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67" name="Text Box 28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68" name="Text Box 28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69" name="Text Box 28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70" name="Text Box 28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71" name="Text Box 28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72" name="Text Box 28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73" name="Text Box 28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74" name="Text Box 28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75" name="Text Box 28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76" name="Text Box 29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77" name="Text Box 29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78" name="Text Box 29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79" name="Text Box 29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80" name="Text Box 29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81" name="Text Box 29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82" name="Text Box 29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83" name="Text Box 29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84" name="Text Box 29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85" name="Text Box 29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86" name="Text Box 29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87" name="Text Box 29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88" name="Text Box 29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89" name="Text Box 29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90" name="Text Box 29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91" name="Text Box 29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92" name="Text Box 29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93" name="Text Box 29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94" name="Text Box 29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95" name="Text Box 29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96" name="Text Box 29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97" name="Text Box 29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98" name="Text Box 29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899" name="Text Box 29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00" name="Text Box 29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01" name="Text Box 29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02" name="Text Box 29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03" name="Text Box 29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04" name="Text Box 29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05" name="Text Box 29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06" name="Text Box 29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07" name="Text Box 29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08" name="Text Box 29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09" name="Text Box 29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10" name="Text Box 29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11" name="Text Box 29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12" name="Text Box 29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13" name="Text Box 29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14" name="Text Box 29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15" name="Text Box 29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16" name="Text Box 29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17" name="Text Box 29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18" name="Text Box 29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19" name="Text Box 29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20" name="Text Box 29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21" name="Text Box 29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22" name="Text Box 29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23" name="Text Box 29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24" name="Text Box 29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25" name="Text Box 29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26" name="Text Box 29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27" name="Text Box 29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28" name="Text Box 29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29" name="Text Box 29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30" name="Text Box 29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31" name="Text Box 29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32" name="Text Box 29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33" name="Text Box 29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34" name="Text Box 29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35" name="Text Box 29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36" name="Text Box 29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37" name="Text Box 29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38" name="Text Box 29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39" name="Text Box 29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40" name="Text Box 29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41" name="Text Box 29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42" name="Text Box 29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43" name="Text Box 29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44" name="Text Box 29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45" name="Text Box 29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46" name="Text Box 29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47" name="Text Box 29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48" name="Text Box 29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49" name="Text Box 29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50" name="Text Box 29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51" name="Text Box 29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52" name="Text Box 29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53" name="Text Box 29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54" name="Text Box 29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55" name="Text Box 29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56" name="Text Box 29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57" name="Text Box 29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58" name="Text Box 29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59" name="Text Box 29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60" name="Text Box 29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61" name="Text Box 29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62" name="Text Box 29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63" name="Text Box 29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64" name="Text Box 29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65" name="Text Box 29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66" name="Text Box 29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67" name="Text Box 29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68" name="Text Box 29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69" name="Text Box 29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70" name="Text Box 29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71" name="Text Box 29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72" name="Text Box 29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73" name="Text Box 29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74" name="Text Box 29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75" name="Text Box 29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76" name="Text Box 30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77" name="Text Box 30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78" name="Text Box 30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79" name="Text Box 30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80" name="Text Box 30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81" name="Text Box 30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82" name="Text Box 30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83" name="Text Box 30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84" name="Text Box 30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85" name="Text Box 30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86" name="Text Box 30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87" name="Text Box 30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88" name="Text Box 30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89" name="Text Box 30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90" name="Text Box 30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91" name="Text Box 30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92" name="Text Box 30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93" name="Text Box 30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94" name="Text Box 30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95" name="Text Box 30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96" name="Text Box 30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97" name="Text Box 30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98" name="Text Box 30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5999" name="Text Box 30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00" name="Text Box 30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01" name="Text Box 30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02" name="Text Box 30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03" name="Text Box 30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04" name="Text Box 30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05" name="Text Box 30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06" name="Text Box 30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07" name="Text Box 30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08" name="Text Box 30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09" name="Text Box 30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10" name="Text Box 30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11" name="Text Box 30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12" name="Text Box 30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13" name="Text Box 30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14" name="Text Box 30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15" name="Text Box 30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16" name="Text Box 30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17" name="Text Box 30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18" name="Text Box 30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19" name="Text Box 30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20" name="Text Box 30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21" name="Text Box 30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22" name="Text Box 30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23" name="Text Box 30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24" name="Text Box 30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25" name="Text Box 30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26" name="Text Box 30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27" name="Text Box 30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28" name="Text Box 30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29" name="Text Box 30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30" name="Text Box 30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31" name="Text Box 30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32" name="Text Box 30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33" name="Text Box 30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34" name="Text Box 30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35" name="Text Box 30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36" name="Text Box 30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37" name="Text Box 30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38" name="Text Box 30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39" name="Text Box 30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40" name="Text Box 30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41" name="Text Box 30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42" name="Text Box 30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43" name="Text Box 30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44" name="Text Box 30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45" name="Text Box 30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46" name="Text Box 30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47" name="Text Box 30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48" name="Text Box 30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49" name="Text Box 30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50" name="Text Box 30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51" name="Text Box 30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52" name="Text Box 30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53" name="Text Box 30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54" name="Text Box 30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55" name="Text Box 30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56" name="Text Box 30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57" name="Text Box 30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58" name="Text Box 30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59" name="Text Box 30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60" name="Text Box 30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61" name="Text Box 30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62" name="Text Box 30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63" name="Text Box 30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64" name="Text Box 30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65" name="Text Box 30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66" name="Text Box 30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67" name="Text Box 30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68" name="Text Box 30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69" name="Text Box 30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70" name="Text Box 30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71" name="Text Box 30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72" name="Text Box 30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73" name="Text Box 30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74" name="Text Box 30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75" name="Text Box 30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76" name="Text Box 31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77" name="Text Box 31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78" name="Text Box 31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79" name="Text Box 31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80" name="Text Box 31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81" name="Text Box 31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82" name="Text Box 31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83" name="Text Box 31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84" name="Text Box 31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85" name="Text Box 31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86" name="Text Box 31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87" name="Text Box 31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88" name="Text Box 31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89" name="Text Box 31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90" name="Text Box 31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91" name="Text Box 31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92" name="Text Box 31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93" name="Text Box 31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94" name="Text Box 31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95" name="Text Box 31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96" name="Text Box 31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97" name="Text Box 31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98" name="Text Box 31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099" name="Text Box 31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00" name="Text Box 31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01" name="Text Box 31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02" name="Text Box 31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03" name="Text Box 31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04" name="Text Box 31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05" name="Text Box 31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06" name="Text Box 31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07" name="Text Box 31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08" name="Text Box 31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09" name="Text Box 31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10" name="Text Box 31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11" name="Text Box 31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12" name="Text Box 31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13" name="Text Box 31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14" name="Text Box 31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15" name="Text Box 31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16" name="Text Box 31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17" name="Text Box 31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18" name="Text Box 31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19" name="Text Box 31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20" name="Text Box 31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21" name="Text Box 31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22" name="Text Box 31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23" name="Text Box 31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24" name="Text Box 31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25" name="Text Box 31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26" name="Text Box 31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27" name="Text Box 31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28" name="Text Box 31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29" name="Text Box 31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30" name="Text Box 31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31" name="Text Box 31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32" name="Text Box 31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33" name="Text Box 31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34" name="Text Box 31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35" name="Text Box 31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36" name="Text Box 31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37" name="Text Box 31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38" name="Text Box 31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39" name="Text Box 31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40" name="Text Box 31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41" name="Text Box 31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42" name="Text Box 31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43" name="Text Box 31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44" name="Text Box 31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45" name="Text Box 31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46" name="Text Box 31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47" name="Text Box 31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48" name="Text Box 31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49" name="Text Box 31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50" name="Text Box 31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51" name="Text Box 31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52" name="Text Box 31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53" name="Text Box 31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54" name="Text Box 31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55" name="Text Box 31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56" name="Text Box 31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57" name="Text Box 31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58" name="Text Box 31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59" name="Text Box 31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60" name="Text Box 31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61" name="Text Box 31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62" name="Text Box 31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63" name="Text Box 31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64" name="Text Box 31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65" name="Text Box 31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66" name="Text Box 31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67" name="Text Box 31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68" name="Text Box 31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69" name="Text Box 31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70" name="Text Box 31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71" name="Text Box 31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72" name="Text Box 31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73" name="Text Box 31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74" name="Text Box 31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75" name="Text Box 31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76" name="Text Box 32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77" name="Text Box 32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78" name="Text Box 32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79" name="Text Box 32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80" name="Text Box 32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81" name="Text Box 32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82" name="Text Box 32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83" name="Text Box 32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84" name="Text Box 32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85" name="Text Box 32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86" name="Text Box 32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87" name="Text Box 32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88" name="Text Box 32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89" name="Text Box 32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90" name="Text Box 32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91" name="Text Box 32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92" name="Text Box 32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93" name="Text Box 32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94" name="Text Box 32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95" name="Text Box 32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96" name="Text Box 32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97" name="Text Box 32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98" name="Text Box 32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199" name="Text Box 32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00" name="Text Box 32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01" name="Text Box 32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02" name="Text Box 32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03" name="Text Box 32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04" name="Text Box 32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05" name="Text Box 32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06" name="Text Box 32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07" name="Text Box 32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08" name="Text Box 32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09" name="Text Box 32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10" name="Text Box 32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11" name="Text Box 32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12" name="Text Box 32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13" name="Text Box 32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14" name="Text Box 32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15" name="Text Box 32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16" name="Text Box 32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17" name="Text Box 32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18" name="Text Box 32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19" name="Text Box 32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20" name="Text Box 32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21" name="Text Box 32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22" name="Text Box 32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23" name="Text Box 32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24" name="Text Box 32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25" name="Text Box 32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26" name="Text Box 32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27" name="Text Box 32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28" name="Text Box 32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29" name="Text Box 32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30" name="Text Box 32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31" name="Text Box 32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32" name="Text Box 32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33" name="Text Box 32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34" name="Text Box 32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35" name="Text Box 32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36" name="Text Box 32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37" name="Text Box 32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38" name="Text Box 32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39" name="Text Box 32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40" name="Text Box 32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41" name="Text Box 32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42" name="Text Box 32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43" name="Text Box 32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44" name="Text Box 32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45" name="Text Box 32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46" name="Text Box 32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47" name="Text Box 32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48" name="Text Box 32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49" name="Text Box 32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50" name="Text Box 32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51" name="Text Box 32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52" name="Text Box 32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53" name="Text Box 32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54" name="Text Box 32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55" name="Text Box 32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56" name="Text Box 32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57" name="Text Box 32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58" name="Text Box 32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59" name="Text Box 32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60" name="Text Box 32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61" name="Text Box 32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62" name="Text Box 32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63" name="Text Box 32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64" name="Text Box 32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65" name="Text Box 32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66" name="Text Box 32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67" name="Text Box 32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68" name="Text Box 32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69" name="Text Box 32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70" name="Text Box 32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71" name="Text Box 32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72" name="Text Box 32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73" name="Text Box 32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74" name="Text Box 32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75" name="Text Box 32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76" name="Text Box 33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77" name="Text Box 33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78" name="Text Box 33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79" name="Text Box 33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80" name="Text Box 33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81" name="Text Box 33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82" name="Text Box 33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83" name="Text Box 33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84" name="Text Box 33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85" name="Text Box 33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86" name="Text Box 33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87" name="Text Box 33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88" name="Text Box 33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89" name="Text Box 33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90" name="Text Box 33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91" name="Text Box 33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92" name="Text Box 33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93" name="Text Box 33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94" name="Text Box 33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95" name="Text Box 33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96" name="Text Box 33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97" name="Text Box 33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98" name="Text Box 33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299" name="Text Box 33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00" name="Text Box 33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01" name="Text Box 33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02" name="Text Box 33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03" name="Text Box 33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04" name="Text Box 33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05" name="Text Box 33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06" name="Text Box 33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07" name="Text Box 33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08" name="Text Box 33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09" name="Text Box 33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10" name="Text Box 33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11" name="Text Box 33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12" name="Text Box 33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13" name="Text Box 33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14" name="Text Box 33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15" name="Text Box 33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16" name="Text Box 33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17" name="Text Box 33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18" name="Text Box 33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19" name="Text Box 33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20" name="Text Box 33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21" name="Text Box 33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22" name="Text Box 33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23" name="Text Box 33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24" name="Text Box 33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25" name="Text Box 33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26" name="Text Box 33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27" name="Text Box 33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28" name="Text Box 33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29" name="Text Box 33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30" name="Text Box 33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31" name="Text Box 33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32" name="Text Box 33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33" name="Text Box 33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34" name="Text Box 33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35" name="Text Box 33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36" name="Text Box 33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37" name="Text Box 33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38" name="Text Box 33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39" name="Text Box 33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40" name="Text Box 33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41" name="Text Box 33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42" name="Text Box 33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43" name="Text Box 33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44" name="Text Box 33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45" name="Text Box 33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46" name="Text Box 33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47" name="Text Box 33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48" name="Text Box 33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49" name="Text Box 33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50" name="Text Box 33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51" name="Text Box 33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52" name="Text Box 33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53" name="Text Box 33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54" name="Text Box 33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55" name="Text Box 33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56" name="Text Box 33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57" name="Text Box 33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58" name="Text Box 33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59" name="Text Box 33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60" name="Text Box 33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61" name="Text Box 33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62" name="Text Box 33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63" name="Text Box 33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64" name="Text Box 33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65" name="Text Box 33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66" name="Text Box 33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67" name="Text Box 33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68" name="Text Box 33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69" name="Text Box 33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70" name="Text Box 33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71" name="Text Box 33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72" name="Text Box 33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73" name="Text Box 33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74" name="Text Box 33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75" name="Text Box 33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76" name="Text Box 34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77" name="Text Box 34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78" name="Text Box 34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79" name="Text Box 34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80" name="Text Box 34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81" name="Text Box 34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82" name="Text Box 34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83" name="Text Box 34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84" name="Text Box 34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85" name="Text Box 34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86" name="Text Box 34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87" name="Text Box 34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88" name="Text Box 34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89" name="Text Box 34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90" name="Text Box 34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91" name="Text Box 34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92" name="Text Box 34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93" name="Text Box 34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94" name="Text Box 34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95" name="Text Box 34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96" name="Text Box 34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97" name="Text Box 34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98" name="Text Box 34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399" name="Text Box 34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00" name="Text Box 34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01" name="Text Box 34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02" name="Text Box 34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03" name="Text Box 34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04" name="Text Box 34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05" name="Text Box 34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06" name="Text Box 34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07" name="Text Box 34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08" name="Text Box 34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09" name="Text Box 34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10" name="Text Box 34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11" name="Text Box 34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12" name="Text Box 34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13" name="Text Box 34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14" name="Text Box 34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15" name="Text Box 34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16" name="Text Box 34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17" name="Text Box 34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18" name="Text Box 34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19" name="Text Box 34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20" name="Text Box 34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21" name="Text Box 34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22" name="Text Box 34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23" name="Text Box 34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24" name="Text Box 34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25" name="Text Box 34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26" name="Text Box 34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27" name="Text Box 34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28" name="Text Box 34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29" name="Text Box 34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30" name="Text Box 34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31" name="Text Box 34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32" name="Text Box 34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33" name="Text Box 34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34" name="Text Box 34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35" name="Text Box 34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36" name="Text Box 34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37" name="Text Box 34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38" name="Text Box 34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39" name="Text Box 34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40" name="Text Box 34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41" name="Text Box 34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42" name="Text Box 34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43" name="Text Box 34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44" name="Text Box 34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45" name="Text Box 34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46" name="Text Box 34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47" name="Text Box 34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48" name="Text Box 34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49" name="Text Box 34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50" name="Text Box 34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51" name="Text Box 34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52" name="Text Box 34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53" name="Text Box 34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54" name="Text Box 34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55" name="Text Box 34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56" name="Text Box 34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57" name="Text Box 34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58" name="Text Box 34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59" name="Text Box 34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60" name="Text Box 34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61" name="Text Box 34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62" name="Text Box 34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63" name="Text Box 34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64" name="Text Box 34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65" name="Text Box 34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66" name="Text Box 34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67" name="Text Box 34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68" name="Text Box 34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69" name="Text Box 34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70" name="Text Box 34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71" name="Text Box 34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72" name="Text Box 34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73" name="Text Box 34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74" name="Text Box 34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75" name="Text Box 34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76" name="Text Box 35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77" name="Text Box 35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78" name="Text Box 35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79" name="Text Box 35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80" name="Text Box 35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81" name="Text Box 35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82" name="Text Box 35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83" name="Text Box 35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84" name="Text Box 35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85" name="Text Box 35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86" name="Text Box 35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87" name="Text Box 35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88" name="Text Box 35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89" name="Text Box 35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90" name="Text Box 35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91" name="Text Box 35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92" name="Text Box 35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93" name="Text Box 35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94" name="Text Box 35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95" name="Text Box 35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96" name="Text Box 35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97" name="Text Box 35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98" name="Text Box 35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499" name="Text Box 35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00" name="Text Box 35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01" name="Text Box 35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02" name="Text Box 35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03" name="Text Box 35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04" name="Text Box 35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05" name="Text Box 35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06" name="Text Box 35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07" name="Text Box 35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08" name="Text Box 35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09" name="Text Box 35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10" name="Text Box 35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11" name="Text Box 35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12" name="Text Box 35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13" name="Text Box 35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14" name="Text Box 35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15" name="Text Box 35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16" name="Text Box 35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17" name="Text Box 35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18" name="Text Box 35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19" name="Text Box 35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20" name="Text Box 35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21" name="Text Box 35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22" name="Text Box 35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23" name="Text Box 35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24" name="Text Box 35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25" name="Text Box 35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26" name="Text Box 35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27" name="Text Box 35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28" name="Text Box 35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29" name="Text Box 35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30" name="Text Box 35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31" name="Text Box 35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32" name="Text Box 35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33" name="Text Box 35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34" name="Text Box 35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35" name="Text Box 35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36" name="Text Box 35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37" name="Text Box 35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38" name="Text Box 35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39" name="Text Box 35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40" name="Text Box 35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41" name="Text Box 35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42" name="Text Box 35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43" name="Text Box 35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44" name="Text Box 35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45" name="Text Box 35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46" name="Text Box 35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47" name="Text Box 35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48" name="Text Box 35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49" name="Text Box 35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50" name="Text Box 35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51" name="Text Box 35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52" name="Text Box 35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53" name="Text Box 35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54" name="Text Box 35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55" name="Text Box 35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56" name="Text Box 35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57" name="Text Box 35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58" name="Text Box 35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59" name="Text Box 35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60" name="Text Box 35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61" name="Text Box 35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62" name="Text Box 35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63" name="Text Box 35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64" name="Text Box 35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65" name="Text Box 35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66" name="Text Box 35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67" name="Text Box 35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68" name="Text Box 35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69" name="Text Box 35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70" name="Text Box 35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71" name="Text Box 35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72" name="Text Box 35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73" name="Text Box 35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74" name="Text Box 35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75" name="Text Box 35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76" name="Text Box 36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77" name="Text Box 36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78" name="Text Box 36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79" name="Text Box 36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80" name="Text Box 36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81" name="Text Box 36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82" name="Text Box 36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83" name="Text Box 36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84" name="Text Box 36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85" name="Text Box 36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86" name="Text Box 36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87" name="Text Box 36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88" name="Text Box 36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89" name="Text Box 36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90" name="Text Box 36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91" name="Text Box 36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92" name="Text Box 36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93" name="Text Box 36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94" name="Text Box 36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95" name="Text Box 36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96" name="Text Box 36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97" name="Text Box 36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98" name="Text Box 36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599" name="Text Box 36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00" name="Text Box 36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01" name="Text Box 36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02" name="Text Box 36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03" name="Text Box 36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04" name="Text Box 36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05" name="Text Box 36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06" name="Text Box 36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07" name="Text Box 36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08" name="Text Box 36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09" name="Text Box 36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10" name="Text Box 36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11" name="Text Box 36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12" name="Text Box 36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13" name="Text Box 36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14" name="Text Box 36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15" name="Text Box 36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16" name="Text Box 36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17" name="Text Box 36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18" name="Text Box 36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19" name="Text Box 36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20" name="Text Box 36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21" name="Text Box 36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22" name="Text Box 36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23" name="Text Box 36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24" name="Text Box 36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25" name="Text Box 36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26" name="Text Box 36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27" name="Text Box 36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28" name="Text Box 36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29" name="Text Box 36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30" name="Text Box 36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31" name="Text Box 36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32" name="Text Box 36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33" name="Text Box 36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34" name="Text Box 36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35" name="Text Box 36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36" name="Text Box 36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37" name="Text Box 36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38" name="Text Box 36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39" name="Text Box 36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40" name="Text Box 36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41" name="Text Box 36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42" name="Text Box 36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43" name="Text Box 36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44" name="Text Box 36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45" name="Text Box 36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46" name="Text Box 36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47" name="Text Box 36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48" name="Text Box 36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49" name="Text Box 36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50" name="Text Box 36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51" name="Text Box 36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52" name="Text Box 36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53" name="Text Box 36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54" name="Text Box 36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55" name="Text Box 36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56" name="Text Box 36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57" name="Text Box 36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58" name="Text Box 36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59" name="Text Box 36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60" name="Text Box 36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61" name="Text Box 36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62" name="Text Box 36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63" name="Text Box 36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64" name="Text Box 36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65" name="Text Box 36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66" name="Text Box 36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67" name="Text Box 36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68" name="Text Box 36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69" name="Text Box 36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70" name="Text Box 36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71" name="Text Box 36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72" name="Text Box 36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73" name="Text Box 36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74" name="Text Box 36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75" name="Text Box 36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76" name="Text Box 37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77" name="Text Box 37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78" name="Text Box 37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79" name="Text Box 37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80" name="Text Box 37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81" name="Text Box 37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82" name="Text Box 37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83" name="Text Box 37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84" name="Text Box 37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85" name="Text Box 37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86" name="Text Box 37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87" name="Text Box 37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88" name="Text Box 37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89" name="Text Box 37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90" name="Text Box 37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91" name="Text Box 37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92" name="Text Box 37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93" name="Text Box 37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94" name="Text Box 37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95" name="Text Box 37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96" name="Text Box 37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97" name="Text Box 37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98" name="Text Box 37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699" name="Text Box 37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00" name="Text Box 37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01" name="Text Box 37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02" name="Text Box 37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03" name="Text Box 37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04" name="Text Box 37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05" name="Text Box 37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06" name="Text Box 37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07" name="Text Box 37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08" name="Text Box 37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09" name="Text Box 37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10" name="Text Box 37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11" name="Text Box 37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12" name="Text Box 37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13" name="Text Box 37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14" name="Text Box 37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15" name="Text Box 37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16" name="Text Box 37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17" name="Text Box 37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18" name="Text Box 37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19" name="Text Box 37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20" name="Text Box 37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21" name="Text Box 37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22" name="Text Box 37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23" name="Text Box 37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24" name="Text Box 37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25" name="Text Box 37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26" name="Text Box 37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27" name="Text Box 37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28" name="Text Box 37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29" name="Text Box 37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30" name="Text Box 37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31" name="Text Box 37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32" name="Text Box 37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33" name="Text Box 37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34" name="Text Box 37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35" name="Text Box 37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36" name="Text Box 37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37" name="Text Box 37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38" name="Text Box 37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39" name="Text Box 37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40" name="Text Box 37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41" name="Text Box 37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42" name="Text Box 37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43" name="Text Box 37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44" name="Text Box 37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45" name="Text Box 37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46" name="Text Box 37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47" name="Text Box 37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48" name="Text Box 37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49" name="Text Box 37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50" name="Text Box 37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51" name="Text Box 37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52" name="Text Box 37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53" name="Text Box 37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54" name="Text Box 37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55" name="Text Box 37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56" name="Text Box 37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57" name="Text Box 37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58" name="Text Box 37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59" name="Text Box 37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60" name="Text Box 37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61" name="Text Box 37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62" name="Text Box 37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63" name="Text Box 37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64" name="Text Box 37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65" name="Text Box 37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66" name="Text Box 37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67" name="Text Box 37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68" name="Text Box 37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69" name="Text Box 37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70" name="Text Box 37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71" name="Text Box 37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72" name="Text Box 37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73" name="Text Box 37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74" name="Text Box 37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75" name="Text Box 37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76" name="Text Box 38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77" name="Text Box 38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78" name="Text Box 38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79" name="Text Box 38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80" name="Text Box 38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81" name="Text Box 38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82" name="Text Box 38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83" name="Text Box 38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84" name="Text Box 38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85" name="Text Box 38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86" name="Text Box 38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87" name="Text Box 38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88" name="Text Box 38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89" name="Text Box 38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90" name="Text Box 38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91" name="Text Box 38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92" name="Text Box 38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93" name="Text Box 38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94" name="Text Box 38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95" name="Text Box 38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96" name="Text Box 38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97" name="Text Box 38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98" name="Text Box 38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799" name="Text Box 38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00" name="Text Box 38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01" name="Text Box 38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02" name="Text Box 38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03" name="Text Box 38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04" name="Text Box 38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05" name="Text Box 38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06" name="Text Box 38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07" name="Text Box 38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08" name="Text Box 38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09" name="Text Box 38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10" name="Text Box 38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11" name="Text Box 38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12" name="Text Box 38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13" name="Text Box 38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14" name="Text Box 38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15" name="Text Box 38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16" name="Text Box 38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17" name="Text Box 38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18" name="Text Box 38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19" name="Text Box 38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20" name="Text Box 38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21" name="Text Box 38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22" name="Text Box 38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23" name="Text Box 38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24" name="Text Box 38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25" name="Text Box 38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26" name="Text Box 38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27" name="Text Box 38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28" name="Text Box 38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29" name="Text Box 38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30" name="Text Box 38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31" name="Text Box 38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32" name="Text Box 38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33" name="Text Box 38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34" name="Text Box 38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35" name="Text Box 38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36" name="Text Box 38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37" name="Text Box 38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38" name="Text Box 38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39" name="Text Box 38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40" name="Text Box 38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41" name="Text Box 38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42" name="Text Box 38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43" name="Text Box 38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44" name="Text Box 38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45" name="Text Box 38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46" name="Text Box 38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47" name="Text Box 38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48" name="Text Box 38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49" name="Text Box 38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50" name="Text Box 38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51" name="Text Box 38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52" name="Text Box 38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53" name="Text Box 38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54" name="Text Box 38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55" name="Text Box 38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56" name="Text Box 38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57" name="Text Box 38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58" name="Text Box 38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59" name="Text Box 38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60" name="Text Box 38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61" name="Text Box 38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62" name="Text Box 38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63" name="Text Box 38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64" name="Text Box 38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65" name="Text Box 38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66" name="Text Box 38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67" name="Text Box 38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68" name="Text Box 38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69" name="Text Box 38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70" name="Text Box 38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71" name="Text Box 38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72" name="Text Box 38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73" name="Text Box 38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74" name="Text Box 38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75" name="Text Box 38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76" name="Text Box 39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77" name="Text Box 39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78" name="Text Box 39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79" name="Text Box 39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80" name="Text Box 39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81" name="Text Box 39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82" name="Text Box 39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83" name="Text Box 39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84" name="Text Box 39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85" name="Text Box 39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86" name="Text Box 39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87" name="Text Box 39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88" name="Text Box 39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89" name="Text Box 39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90" name="Text Box 39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91" name="Text Box 39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92" name="Text Box 39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93" name="Text Box 39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94" name="Text Box 39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95" name="Text Box 39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96" name="Text Box 39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97" name="Text Box 39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98" name="Text Box 39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899" name="Text Box 39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00" name="Text Box 39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01" name="Text Box 39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02" name="Text Box 39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03" name="Text Box 39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04" name="Text Box 39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05" name="Text Box 39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06" name="Text Box 39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07" name="Text Box 39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08" name="Text Box 39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09" name="Text Box 39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10" name="Text Box 39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11" name="Text Box 39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12" name="Text Box 39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13" name="Text Box 39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14" name="Text Box 39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15" name="Text Box 39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16" name="Text Box 39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17" name="Text Box 39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18" name="Text Box 39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19" name="Text Box 39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20" name="Text Box 39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21" name="Text Box 39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22" name="Text Box 39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23" name="Text Box 39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24" name="Text Box 39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25" name="Text Box 39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26" name="Text Box 39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27" name="Text Box 39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28" name="Text Box 39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29" name="Text Box 39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30" name="Text Box 39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31" name="Text Box 39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32" name="Text Box 39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33" name="Text Box 39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34" name="Text Box 39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35" name="Text Box 39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36" name="Text Box 39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37" name="Text Box 39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38" name="Text Box 39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39" name="Text Box 39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40" name="Text Box 39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41" name="Text Box 39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42" name="Text Box 39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43" name="Text Box 39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44" name="Text Box 39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45" name="Text Box 39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46" name="Text Box 39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47" name="Text Box 39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48" name="Text Box 39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49" name="Text Box 39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50" name="Text Box 39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51" name="Text Box 39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52" name="Text Box 39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53" name="Text Box 39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54" name="Text Box 39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55" name="Text Box 39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56" name="Text Box 39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57" name="Text Box 39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58" name="Text Box 39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59" name="Text Box 39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60" name="Text Box 39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61" name="Text Box 39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62" name="Text Box 39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63" name="Text Box 39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64" name="Text Box 39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65" name="Text Box 39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66" name="Text Box 39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67" name="Text Box 39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68" name="Text Box 39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69" name="Text Box 39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70" name="Text Box 39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71" name="Text Box 39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72" name="Text Box 39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73" name="Text Box 39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74" name="Text Box 39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75" name="Text Box 39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76" name="Text Box 40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77" name="Text Box 40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78" name="Text Box 40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79" name="Text Box 40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80" name="Text Box 40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81" name="Text Box 40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82" name="Text Box 40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83" name="Text Box 40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84" name="Text Box 40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85" name="Text Box 40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86" name="Text Box 40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87" name="Text Box 40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88" name="Text Box 40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89" name="Text Box 40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90" name="Text Box 40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91" name="Text Box 40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92" name="Text Box 40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93" name="Text Box 40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94" name="Text Box 40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95" name="Text Box 40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96" name="Text Box 40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97" name="Text Box 40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98" name="Text Box 40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6999" name="Text Box 40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00" name="Text Box 40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01" name="Text Box 40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02" name="Text Box 40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03" name="Text Box 40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04" name="Text Box 40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05" name="Text Box 40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06" name="Text Box 40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07" name="Text Box 40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08" name="Text Box 40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09" name="Text Box 40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10" name="Text Box 40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11" name="Text Box 40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12" name="Text Box 40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13" name="Text Box 40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14" name="Text Box 40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15" name="Text Box 40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16" name="Text Box 40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17" name="Text Box 40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18" name="Text Box 40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19" name="Text Box 40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20" name="Text Box 40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21" name="Text Box 40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22" name="Text Box 40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23" name="Text Box 40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24" name="Text Box 40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25" name="Text Box 40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26" name="Text Box 40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27" name="Text Box 40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28" name="Text Box 40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29" name="Text Box 40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30" name="Text Box 40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31" name="Text Box 40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32" name="Text Box 40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33" name="Text Box 40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34" name="Text Box 40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35" name="Text Box 40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36" name="Text Box 40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37" name="Text Box 40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38" name="Text Box 40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39" name="Text Box 40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40" name="Text Box 40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41" name="Text Box 40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42" name="Text Box 40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43" name="Text Box 40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44" name="Text Box 40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45" name="Text Box 40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46" name="Text Box 40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47" name="Text Box 40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48" name="Text Box 40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49" name="Text Box 40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50" name="Text Box 40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51" name="Text Box 40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52" name="Text Box 40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53" name="Text Box 40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54" name="Text Box 40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55" name="Text Box 40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56" name="Text Box 40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57" name="Text Box 40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58" name="Text Box 40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59" name="Text Box 40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60" name="Text Box 40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61" name="Text Box 40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62" name="Text Box 40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63" name="Text Box 40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64" name="Text Box 40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65" name="Text Box 40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66" name="Text Box 40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67" name="Text Box 40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68" name="Text Box 40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69" name="Text Box 40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70" name="Text Box 40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71" name="Text Box 40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72" name="Text Box 40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73" name="Text Box 40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74" name="Text Box 40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75" name="Text Box 40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76" name="Text Box 41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77" name="Text Box 41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78" name="Text Box 41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79" name="Text Box 41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80" name="Text Box 41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81" name="Text Box 41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82" name="Text Box 41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83" name="Text Box 41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84" name="Text Box 41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85" name="Text Box 41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86" name="Text Box 41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87" name="Text Box 41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88" name="Text Box 41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89" name="Text Box 41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90" name="Text Box 41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91" name="Text Box 41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92" name="Text Box 41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93" name="Text Box 41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94" name="Text Box 41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95" name="Text Box 41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96" name="Text Box 41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97" name="Text Box 41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98" name="Text Box 41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099" name="Text Box 41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00" name="Text Box 41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01" name="Text Box 41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02" name="Text Box 41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03" name="Text Box 41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04" name="Text Box 41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05" name="Text Box 41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06" name="Text Box 41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07" name="Text Box 41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08" name="Text Box 41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09" name="Text Box 41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10" name="Text Box 41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11" name="Text Box 41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12" name="Text Box 41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13" name="Text Box 41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14" name="Text Box 41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15" name="Text Box 41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16" name="Text Box 41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17" name="Text Box 41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18" name="Text Box 41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19" name="Text Box 41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20" name="Text Box 41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21" name="Text Box 41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22" name="Text Box 41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23" name="Text Box 41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24" name="Text Box 41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25" name="Text Box 41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26" name="Text Box 41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27" name="Text Box 41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28" name="Text Box 41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29" name="Text Box 41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30" name="Text Box 41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31" name="Text Box 41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32" name="Text Box 41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33" name="Text Box 41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34" name="Text Box 41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35" name="Text Box 41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36" name="Text Box 41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37" name="Text Box 41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38" name="Text Box 41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39" name="Text Box 41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40" name="Text Box 41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41" name="Text Box 41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42" name="Text Box 41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43" name="Text Box 41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44" name="Text Box 41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45" name="Text Box 41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46" name="Text Box 41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47" name="Text Box 41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48" name="Text Box 41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49" name="Text Box 41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50" name="Text Box 41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51" name="Text Box 41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52" name="Text Box 41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53" name="Text Box 41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54" name="Text Box 41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55" name="Text Box 41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56" name="Text Box 41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57" name="Text Box 41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58" name="Text Box 41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59" name="Text Box 41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60" name="Text Box 41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61" name="Text Box 41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62" name="Text Box 41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63" name="Text Box 41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64" name="Text Box 41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65" name="Text Box 41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66" name="Text Box 41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67" name="Text Box 41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68" name="Text Box 41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69" name="Text Box 41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70" name="Text Box 41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71" name="Text Box 41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72" name="Text Box 41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73" name="Text Box 41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74" name="Text Box 41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75" name="Text Box 41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76" name="Text Box 42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77" name="Text Box 42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78" name="Text Box 42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79" name="Text Box 42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80" name="Text Box 42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81" name="Text Box 42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82" name="Text Box 42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83" name="Text Box 42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84" name="Text Box 42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85" name="Text Box 42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86" name="Text Box 42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87" name="Text Box 42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88" name="Text Box 42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89" name="Text Box 42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90" name="Text Box 42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91" name="Text Box 42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92" name="Text Box 42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93" name="Text Box 42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94" name="Text Box 42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95" name="Text Box 42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96" name="Text Box 42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97" name="Text Box 42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98" name="Text Box 42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199" name="Text Box 42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00" name="Text Box 42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01" name="Text Box 42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02" name="Text Box 42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03" name="Text Box 42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04" name="Text Box 42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05" name="Text Box 42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06" name="Text Box 42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07" name="Text Box 42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08" name="Text Box 42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09" name="Text Box 42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10" name="Text Box 42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11" name="Text Box 42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12" name="Text Box 42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13" name="Text Box 42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14" name="Text Box 42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15" name="Text Box 42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16" name="Text Box 42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17" name="Text Box 42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18" name="Text Box 42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19" name="Text Box 42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20" name="Text Box 42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21" name="Text Box 42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22" name="Text Box 42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23" name="Text Box 42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24" name="Text Box 42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25" name="Text Box 42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26" name="Text Box 42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27" name="Text Box 42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28" name="Text Box 42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29" name="Text Box 42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30" name="Text Box 42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31" name="Text Box 42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32" name="Text Box 42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33" name="Text Box 42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34" name="Text Box 42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35" name="Text Box 42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36" name="Text Box 42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37" name="Text Box 42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38" name="Text Box 42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39" name="Text Box 42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40" name="Text Box 42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41" name="Text Box 42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42" name="Text Box 42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43" name="Text Box 42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44" name="Text Box 42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45" name="Text Box 42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46" name="Text Box 42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47" name="Text Box 42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48" name="Text Box 42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49" name="Text Box 42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50" name="Text Box 42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51" name="Text Box 42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52" name="Text Box 42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53" name="Text Box 42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54" name="Text Box 42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55" name="Text Box 42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56" name="Text Box 42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57" name="Text Box 42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58" name="Text Box 42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59" name="Text Box 42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60" name="Text Box 42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61" name="Text Box 42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62" name="Text Box 42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63" name="Text Box 42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64" name="Text Box 42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65" name="Text Box 42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66" name="Text Box 42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67" name="Text Box 42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68" name="Text Box 42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69" name="Text Box 42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70" name="Text Box 42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71" name="Text Box 42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72" name="Text Box 42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73" name="Text Box 42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74" name="Text Box 42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75" name="Text Box 42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76" name="Text Box 43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77" name="Text Box 43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78" name="Text Box 43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79" name="Text Box 43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80" name="Text Box 43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81" name="Text Box 43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82" name="Text Box 43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83" name="Text Box 43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84" name="Text Box 43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85" name="Text Box 43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86" name="Text Box 43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87" name="Text Box 43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88" name="Text Box 43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89" name="Text Box 43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90" name="Text Box 43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91" name="Text Box 43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92" name="Text Box 43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93" name="Text Box 43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94" name="Text Box 43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95" name="Text Box 43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96" name="Text Box 43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97" name="Text Box 43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98" name="Text Box 43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299" name="Text Box 43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00" name="Text Box 43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01" name="Text Box 43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02" name="Text Box 43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03" name="Text Box 43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04" name="Text Box 43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05" name="Text Box 43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06" name="Text Box 43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07" name="Text Box 43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08" name="Text Box 43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09" name="Text Box 43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10" name="Text Box 43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11" name="Text Box 43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12" name="Text Box 43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13" name="Text Box 43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14" name="Text Box 43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15" name="Text Box 43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16" name="Text Box 43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17" name="Text Box 43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18" name="Text Box 43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19" name="Text Box 43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20" name="Text Box 43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21" name="Text Box 43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22" name="Text Box 43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23" name="Text Box 43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24" name="Text Box 43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25" name="Text Box 43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26" name="Text Box 43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27" name="Text Box 43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28" name="Text Box 43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29" name="Text Box 43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30" name="Text Box 43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31" name="Text Box 43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32" name="Text Box 43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33" name="Text Box 43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34" name="Text Box 43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35" name="Text Box 43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36" name="Text Box 43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37" name="Text Box 43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38" name="Text Box 43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39" name="Text Box 43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40" name="Text Box 43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41" name="Text Box 43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42" name="Text Box 43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43" name="Text Box 43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44" name="Text Box 43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45" name="Text Box 43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46" name="Text Box 43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47" name="Text Box 43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48" name="Text Box 43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49" name="Text Box 43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50" name="Text Box 43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51" name="Text Box 43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52" name="Text Box 43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53" name="Text Box 43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54" name="Text Box 43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55" name="Text Box 43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56" name="Text Box 43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57" name="Text Box 43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58" name="Text Box 43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59" name="Text Box 43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60" name="Text Box 43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61" name="Text Box 43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62" name="Text Box 43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63" name="Text Box 43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64" name="Text Box 43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65" name="Text Box 43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66" name="Text Box 43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67" name="Text Box 43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68" name="Text Box 43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69" name="Text Box 43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70" name="Text Box 43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71" name="Text Box 43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72" name="Text Box 43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73" name="Text Box 43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74" name="Text Box 43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75" name="Text Box 43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76" name="Text Box 44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77" name="Text Box 44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78" name="Text Box 44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79" name="Text Box 44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80" name="Text Box 44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81" name="Text Box 44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82" name="Text Box 44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83" name="Text Box 44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84" name="Text Box 44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85" name="Text Box 44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86" name="Text Box 44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87" name="Text Box 44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88" name="Text Box 44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89" name="Text Box 44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90" name="Text Box 44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91" name="Text Box 44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92" name="Text Box 44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93" name="Text Box 44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94" name="Text Box 44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95" name="Text Box 44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96" name="Text Box 44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97" name="Text Box 44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98" name="Text Box 44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399" name="Text Box 44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00" name="Text Box 44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01" name="Text Box 44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02" name="Text Box 44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03" name="Text Box 44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04" name="Text Box 44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05" name="Text Box 44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06" name="Text Box 44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07" name="Text Box 44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08" name="Text Box 44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09" name="Text Box 44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10" name="Text Box 44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11" name="Text Box 44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12" name="Text Box 44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13" name="Text Box 44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14" name="Text Box 44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15" name="Text Box 44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16" name="Text Box 44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17" name="Text Box 44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18" name="Text Box 44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19" name="Text Box 44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20" name="Text Box 44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21" name="Text Box 44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22" name="Text Box 44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23" name="Text Box 44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24" name="Text Box 44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25" name="Text Box 44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26" name="Text Box 44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27" name="Text Box 44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28" name="Text Box 44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29" name="Text Box 44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30" name="Text Box 44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31" name="Text Box 44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32" name="Text Box 44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33" name="Text Box 44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34" name="Text Box 44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35" name="Text Box 44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36" name="Text Box 44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37" name="Text Box 44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38" name="Text Box 44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39" name="Text Box 44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40" name="Text Box 44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41" name="Text Box 44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42" name="Text Box 44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43" name="Text Box 44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44" name="Text Box 44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45" name="Text Box 44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46" name="Text Box 44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47" name="Text Box 44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48" name="Text Box 44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49" name="Text Box 44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50" name="Text Box 44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51" name="Text Box 44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52" name="Text Box 44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53" name="Text Box 44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54" name="Text Box 44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55" name="Text Box 44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56" name="Text Box 44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57" name="Text Box 44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58" name="Text Box 44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59" name="Text Box 44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60" name="Text Box 44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61" name="Text Box 44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62" name="Text Box 44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63" name="Text Box 44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64" name="Text Box 44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65" name="Text Box 44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66" name="Text Box 44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67" name="Text Box 44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68" name="Text Box 44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69" name="Text Box 44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70" name="Text Box 44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71" name="Text Box 44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72" name="Text Box 44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73" name="Text Box 44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74" name="Text Box 44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75" name="Text Box 44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76" name="Text Box 45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77" name="Text Box 45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78" name="Text Box 45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79" name="Text Box 45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80" name="Text Box 45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81" name="Text Box 45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82" name="Text Box 45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83" name="Text Box 45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84" name="Text Box 45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85" name="Text Box 45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86" name="Text Box 45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87" name="Text Box 45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88" name="Text Box 45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89" name="Text Box 45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90" name="Text Box 45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91" name="Text Box 45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92" name="Text Box 45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93" name="Text Box 45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94" name="Text Box 45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95" name="Text Box 45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96" name="Text Box 45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97" name="Text Box 45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98" name="Text Box 45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499" name="Text Box 45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00" name="Text Box 45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01" name="Text Box 45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02" name="Text Box 45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03" name="Text Box 45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04" name="Text Box 45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05" name="Text Box 45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06" name="Text Box 45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07" name="Text Box 45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08" name="Text Box 45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09" name="Text Box 45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10" name="Text Box 45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11" name="Text Box 45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12" name="Text Box 45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13" name="Text Box 45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14" name="Text Box 45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15" name="Text Box 45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16" name="Text Box 45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17" name="Text Box 45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18" name="Text Box 45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19" name="Text Box 45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20" name="Text Box 45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21" name="Text Box 45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22" name="Text Box 45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23" name="Text Box 45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24" name="Text Box 45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25" name="Text Box 45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26" name="Text Box 45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27" name="Text Box 45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28" name="Text Box 45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29" name="Text Box 45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30" name="Text Box 45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31" name="Text Box 45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32" name="Text Box 45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33" name="Text Box 45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34" name="Text Box 45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35" name="Text Box 45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36" name="Text Box 45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37" name="Text Box 45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38" name="Text Box 45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39" name="Text Box 45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40" name="Text Box 45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41" name="Text Box 45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42" name="Text Box 45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43" name="Text Box 45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44" name="Text Box 45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45" name="Text Box 45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46" name="Text Box 45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47" name="Text Box 45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48" name="Text Box 45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49" name="Text Box 45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50" name="Text Box 45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51" name="Text Box 45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52" name="Text Box 45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53" name="Text Box 45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54" name="Text Box 45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55" name="Text Box 45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56" name="Text Box 45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57" name="Text Box 45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58" name="Text Box 45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59" name="Text Box 45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60" name="Text Box 45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61" name="Text Box 45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62" name="Text Box 45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63" name="Text Box 45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64" name="Text Box 45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65" name="Text Box 45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66" name="Text Box 45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67" name="Text Box 45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68" name="Text Box 45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69" name="Text Box 45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70" name="Text Box 45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71" name="Text Box 45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72" name="Text Box 45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73" name="Text Box 45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74" name="Text Box 45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75" name="Text Box 45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76" name="Text Box 46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77" name="Text Box 46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78" name="Text Box 46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79" name="Text Box 46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80" name="Text Box 46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81" name="Text Box 46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82" name="Text Box 46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83" name="Text Box 46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84" name="Text Box 46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85" name="Text Box 46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86" name="Text Box 46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87" name="Text Box 46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88" name="Text Box 46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89" name="Text Box 46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90" name="Text Box 46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91" name="Text Box 46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92" name="Text Box 46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93" name="Text Box 46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94" name="Text Box 46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95" name="Text Box 46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96" name="Text Box 46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97" name="Text Box 46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98" name="Text Box 46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599" name="Text Box 46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00" name="Text Box 46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01" name="Text Box 46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02" name="Text Box 46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03" name="Text Box 46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04" name="Text Box 46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05" name="Text Box 46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06" name="Text Box 46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07" name="Text Box 46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08" name="Text Box 46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09" name="Text Box 46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10" name="Text Box 46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11" name="Text Box 46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12" name="Text Box 46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13" name="Text Box 46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14" name="Text Box 46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15" name="Text Box 46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16" name="Text Box 46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17" name="Text Box 46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18" name="Text Box 46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19" name="Text Box 46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20" name="Text Box 46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21" name="Text Box 46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22" name="Text Box 46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23" name="Text Box 46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24" name="Text Box 46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25" name="Text Box 46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26" name="Text Box 46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27" name="Text Box 46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28" name="Text Box 46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29" name="Text Box 46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30" name="Text Box 46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31" name="Text Box 46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32" name="Text Box 46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33" name="Text Box 46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34" name="Text Box 46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35" name="Text Box 46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36" name="Text Box 46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37" name="Text Box 46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38" name="Text Box 46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39" name="Text Box 46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40" name="Text Box 46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41" name="Text Box 46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42" name="Text Box 46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43" name="Text Box 46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44" name="Text Box 46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45" name="Text Box 46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46" name="Text Box 46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47" name="Text Box 46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48" name="Text Box 46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49" name="Text Box 46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50" name="Text Box 46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51" name="Text Box 46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52" name="Text Box 46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53" name="Text Box 46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54" name="Text Box 46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55" name="Text Box 46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56" name="Text Box 46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57" name="Text Box 46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58" name="Text Box 46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59" name="Text Box 46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60" name="Text Box 46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61" name="Text Box 46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62" name="Text Box 46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63" name="Text Box 46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64" name="Text Box 46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65" name="Text Box 46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66" name="Text Box 46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67" name="Text Box 46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68" name="Text Box 46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69" name="Text Box 46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70" name="Text Box 46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71" name="Text Box 46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72" name="Text Box 46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73" name="Text Box 46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74" name="Text Box 46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75" name="Text Box 46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76" name="Text Box 47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77" name="Text Box 47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78" name="Text Box 47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79" name="Text Box 47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80" name="Text Box 47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81" name="Text Box 47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82" name="Text Box 47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83" name="Text Box 47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84" name="Text Box 47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85" name="Text Box 47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86" name="Text Box 47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87" name="Text Box 47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88" name="Text Box 47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89" name="Text Box 47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90" name="Text Box 47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91" name="Text Box 47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92" name="Text Box 47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93" name="Text Box 47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94" name="Text Box 47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95" name="Text Box 47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96" name="Text Box 47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97" name="Text Box 47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98" name="Text Box 47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699" name="Text Box 47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00" name="Text Box 47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01" name="Text Box 47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02" name="Text Box 47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03" name="Text Box 47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04" name="Text Box 47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05" name="Text Box 47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06" name="Text Box 47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07" name="Text Box 47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08" name="Text Box 47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09" name="Text Box 47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10" name="Text Box 47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11" name="Text Box 47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12" name="Text Box 47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13" name="Text Box 47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14" name="Text Box 47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15" name="Text Box 47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16" name="Text Box 47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17" name="Text Box 47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18" name="Text Box 47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19" name="Text Box 47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20" name="Text Box 47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21" name="Text Box 47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22" name="Text Box 47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23" name="Text Box 47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24" name="Text Box 47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25" name="Text Box 47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26" name="Text Box 47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27" name="Text Box 47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28" name="Text Box 47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29" name="Text Box 47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30" name="Text Box 47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31" name="Text Box 47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32" name="Text Box 47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33" name="Text Box 47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34" name="Text Box 47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35" name="Text Box 47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36" name="Text Box 47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37" name="Text Box 47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38" name="Text Box 47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39" name="Text Box 47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40" name="Text Box 47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41" name="Text Box 47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42" name="Text Box 47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43" name="Text Box 47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44" name="Text Box 47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45" name="Text Box 47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46" name="Text Box 47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47" name="Text Box 47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48" name="Text Box 47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49" name="Text Box 47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50" name="Text Box 47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51" name="Text Box 47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52" name="Text Box 47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53" name="Text Box 47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54" name="Text Box 47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55" name="Text Box 47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56" name="Text Box 47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57" name="Text Box 47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58" name="Text Box 47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59" name="Text Box 47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60" name="Text Box 47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61" name="Text Box 47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62" name="Text Box 47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63" name="Text Box 47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64" name="Text Box 47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65" name="Text Box 47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66" name="Text Box 47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67" name="Text Box 47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68" name="Text Box 47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69" name="Text Box 47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70" name="Text Box 47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71" name="Text Box 47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72" name="Text Box 47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73" name="Text Box 47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74" name="Text Box 47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75" name="Text Box 47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76" name="Text Box 48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77" name="Text Box 48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78" name="Text Box 48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79" name="Text Box 48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80" name="Text Box 48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81" name="Text Box 48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82" name="Text Box 48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83" name="Text Box 48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84" name="Text Box 48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85" name="Text Box 48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86" name="Text Box 48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87" name="Text Box 48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88" name="Text Box 48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89" name="Text Box 48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90" name="Text Box 48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91" name="Text Box 48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92" name="Text Box 48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93" name="Text Box 48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94" name="Text Box 48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95" name="Text Box 48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96" name="Text Box 48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97" name="Text Box 48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98" name="Text Box 48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799" name="Text Box 48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00" name="Text Box 48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01" name="Text Box 48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02" name="Text Box 48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03" name="Text Box 48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04" name="Text Box 48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05" name="Text Box 48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06" name="Text Box 48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07" name="Text Box 48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08" name="Text Box 48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09" name="Text Box 48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10" name="Text Box 48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11" name="Text Box 48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12" name="Text Box 48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13" name="Text Box 48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14" name="Text Box 48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15" name="Text Box 48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16" name="Text Box 48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17" name="Text Box 48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18" name="Text Box 48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19" name="Text Box 48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20" name="Text Box 48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21" name="Text Box 48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22" name="Text Box 48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23" name="Text Box 48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24" name="Text Box 48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25" name="Text Box 48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26" name="Text Box 48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27" name="Text Box 48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28" name="Text Box 48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29" name="Text Box 48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30" name="Text Box 48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31" name="Text Box 48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32" name="Text Box 48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33" name="Text Box 48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34" name="Text Box 48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35" name="Text Box 48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36" name="Text Box 48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37" name="Text Box 48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38" name="Text Box 48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39" name="Text Box 48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40" name="Text Box 48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41" name="Text Box 48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42" name="Text Box 48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43" name="Text Box 48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44" name="Text Box 48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45" name="Text Box 48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46" name="Text Box 48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47" name="Text Box 48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48" name="Text Box 48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49" name="Text Box 48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50" name="Text Box 48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51" name="Text Box 48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52" name="Text Box 48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53" name="Text Box 48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54" name="Text Box 48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55" name="Text Box 48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56" name="Text Box 48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57" name="Text Box 48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58" name="Text Box 48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59" name="Text Box 48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60" name="Text Box 48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61" name="Text Box 48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62" name="Text Box 48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63" name="Text Box 48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64" name="Text Box 48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65" name="Text Box 48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66" name="Text Box 48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67" name="Text Box 48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68" name="Text Box 48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69" name="Text Box 48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70" name="Text Box 48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71" name="Text Box 48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72" name="Text Box 48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73" name="Text Box 48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74" name="Text Box 48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75" name="Text Box 48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76" name="Text Box 49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77" name="Text Box 49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78" name="Text Box 49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79" name="Text Box 49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80" name="Text Box 49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81" name="Text Box 49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82" name="Text Box 49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83" name="Text Box 49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84" name="Text Box 49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85" name="Text Box 49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86" name="Text Box 49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87" name="Text Box 49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88" name="Text Box 49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89" name="Text Box 49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90" name="Text Box 49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91" name="Text Box 49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92" name="Text Box 49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93" name="Text Box 49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94" name="Text Box 49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95" name="Text Box 49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96" name="Text Box 49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97" name="Text Box 49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98" name="Text Box 49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899" name="Text Box 49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00" name="Text Box 49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01" name="Text Box 49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02" name="Text Box 49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03" name="Text Box 49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04" name="Text Box 49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05" name="Text Box 49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06" name="Text Box 49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07" name="Text Box 49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08" name="Text Box 49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09" name="Text Box 49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10" name="Text Box 49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11" name="Text Box 49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12" name="Text Box 49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13" name="Text Box 49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14" name="Text Box 49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15" name="Text Box 49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16" name="Text Box 49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17" name="Text Box 49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18" name="Text Box 49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19" name="Text Box 49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20" name="Text Box 49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21" name="Text Box 49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22" name="Text Box 49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23" name="Text Box 49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24" name="Text Box 49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25" name="Text Box 49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26" name="Text Box 49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27" name="Text Box 49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28" name="Text Box 49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29" name="Text Box 49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30" name="Text Box 49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31" name="Text Box 49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32" name="Text Box 49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33" name="Text Box 49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34" name="Text Box 49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35" name="Text Box 49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36" name="Text Box 49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37" name="Text Box 49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38" name="Text Box 49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39" name="Text Box 49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40" name="Text Box 49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41" name="Text Box 49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42" name="Text Box 49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43" name="Text Box 49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44" name="Text Box 49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45" name="Text Box 49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46" name="Text Box 49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47" name="Text Box 49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48" name="Text Box 49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49" name="Text Box 49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50" name="Text Box 49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51" name="Text Box 49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52" name="Text Box 49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53" name="Text Box 49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54" name="Text Box 49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55" name="Text Box 49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56" name="Text Box 49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57" name="Text Box 49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58" name="Text Box 49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59" name="Text Box 49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60" name="Text Box 49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61" name="Text Box 49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62" name="Text Box 49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63" name="Text Box 49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64" name="Text Box 49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65" name="Text Box 49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66" name="Text Box 49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67" name="Text Box 49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68" name="Text Box 49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69" name="Text Box 49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70" name="Text Box 49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71" name="Text Box 49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72" name="Text Box 49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73" name="Text Box 49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74" name="Text Box 49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75" name="Text Box 49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76" name="Text Box 50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77" name="Text Box 50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78" name="Text Box 50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79" name="Text Box 50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80" name="Text Box 50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81" name="Text Box 50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82" name="Text Box 50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83" name="Text Box 50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84" name="Text Box 50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85" name="Text Box 50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86" name="Text Box 50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87" name="Text Box 50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88" name="Text Box 50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89" name="Text Box 50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90" name="Text Box 50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91" name="Text Box 50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92" name="Text Box 50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93" name="Text Box 50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94" name="Text Box 50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95" name="Text Box 50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96" name="Text Box 50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97" name="Text Box 50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98" name="Text Box 50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7999" name="Text Box 50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00" name="Text Box 50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01" name="Text Box 50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02" name="Text Box 50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03" name="Text Box 50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04" name="Text Box 50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05" name="Text Box 50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06" name="Text Box 50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07" name="Text Box 50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08" name="Text Box 50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09" name="Text Box 50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10" name="Text Box 50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11" name="Text Box 50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12" name="Text Box 50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13" name="Text Box 50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14" name="Text Box 50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15" name="Text Box 50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16" name="Text Box 50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17" name="Text Box 50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18" name="Text Box 50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19" name="Text Box 50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20" name="Text Box 50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21" name="Text Box 50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22" name="Text Box 50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23" name="Text Box 50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24" name="Text Box 50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25" name="Text Box 50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26" name="Text Box 50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27" name="Text Box 50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28" name="Text Box 50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29" name="Text Box 50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30" name="Text Box 50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31" name="Text Box 50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32" name="Text Box 50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33" name="Text Box 50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34" name="Text Box 50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35" name="Text Box 50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36" name="Text Box 50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37" name="Text Box 50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38" name="Text Box 50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39" name="Text Box 50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40" name="Text Box 50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41" name="Text Box 50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42" name="Text Box 50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43" name="Text Box 50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44" name="Text Box 50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45" name="Text Box 50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46" name="Text Box 50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47" name="Text Box 50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48" name="Text Box 50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49" name="Text Box 50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50" name="Text Box 50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51" name="Text Box 50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52" name="Text Box 50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53" name="Text Box 50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54" name="Text Box 50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55" name="Text Box 50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56" name="Text Box 50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57" name="Text Box 50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58" name="Text Box 50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59" name="Text Box 50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60" name="Text Box 50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61" name="Text Box 50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62" name="Text Box 50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63" name="Text Box 50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64" name="Text Box 50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65" name="Text Box 50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66" name="Text Box 50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67" name="Text Box 50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68" name="Text Box 50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69" name="Text Box 50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70" name="Text Box 50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71" name="Text Box 50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72" name="Text Box 50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73" name="Text Box 50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74" name="Text Box 50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75" name="Text Box 50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76" name="Text Box 51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77" name="Text Box 51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78" name="Text Box 51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79" name="Text Box 51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80" name="Text Box 51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81" name="Text Box 51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82" name="Text Box 51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83" name="Text Box 51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84" name="Text Box 51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85" name="Text Box 51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86" name="Text Box 51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87" name="Text Box 51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88" name="Text Box 51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89" name="Text Box 51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90" name="Text Box 51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91" name="Text Box 51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92" name="Text Box 51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93" name="Text Box 51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94" name="Text Box 51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95" name="Text Box 51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96" name="Text Box 51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97" name="Text Box 51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98" name="Text Box 51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099" name="Text Box 51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00" name="Text Box 51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01" name="Text Box 51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02" name="Text Box 51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03" name="Text Box 51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04" name="Text Box 51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05" name="Text Box 51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06" name="Text Box 51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07" name="Text Box 51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08" name="Text Box 51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09" name="Text Box 51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10" name="Text Box 51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11" name="Text Box 51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12" name="Text Box 51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13" name="Text Box 51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14" name="Text Box 51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15" name="Text Box 51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16" name="Text Box 51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17" name="Text Box 51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18" name="Text Box 51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19" name="Text Box 51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20" name="Text Box 51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21" name="Text Box 51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22" name="Text Box 51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23" name="Text Box 51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24" name="Text Box 51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25" name="Text Box 51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26" name="Text Box 51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27" name="Text Box 51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28" name="Text Box 51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29" name="Text Box 51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30" name="Text Box 51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31" name="Text Box 51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32" name="Text Box 51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33" name="Text Box 51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34" name="Text Box 51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35" name="Text Box 51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36" name="Text Box 51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37" name="Text Box 51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38" name="Text Box 51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39" name="Text Box 51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40" name="Text Box 51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41" name="Text Box 51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42" name="Text Box 51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43" name="Text Box 51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44" name="Text Box 51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45" name="Text Box 51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46" name="Text Box 51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47" name="Text Box 51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48" name="Text Box 51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49" name="Text Box 51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50" name="Text Box 51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51" name="Text Box 51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52" name="Text Box 51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53" name="Text Box 51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54" name="Text Box 51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55" name="Text Box 51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56" name="Text Box 51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57" name="Text Box 51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58" name="Text Box 51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59" name="Text Box 51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60" name="Text Box 51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61" name="Text Box 51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62" name="Text Box 51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63" name="Text Box 51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64" name="Text Box 51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65" name="Text Box 51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66" name="Text Box 51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67" name="Text Box 51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68" name="Text Box 51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69" name="Text Box 51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70" name="Text Box 51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71" name="Text Box 51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72" name="Text Box 51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73" name="Text Box 51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74" name="Text Box 51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75" name="Text Box 51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76" name="Text Box 52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77" name="Text Box 52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78" name="Text Box 52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79" name="Text Box 52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80" name="Text Box 52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81" name="Text Box 52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82" name="Text Box 52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83" name="Text Box 52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84" name="Text Box 52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85" name="Text Box 52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86" name="Text Box 52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87" name="Text Box 52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88" name="Text Box 52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89" name="Text Box 52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90" name="Text Box 52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91" name="Text Box 52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92" name="Text Box 52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93" name="Text Box 52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94" name="Text Box 52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95" name="Text Box 52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96" name="Text Box 52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97" name="Text Box 52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98" name="Text Box 52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199" name="Text Box 52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00" name="Text Box 52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01" name="Text Box 52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02" name="Text Box 52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03" name="Text Box 52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04" name="Text Box 52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05" name="Text Box 52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06" name="Text Box 52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07" name="Text Box 52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08" name="Text Box 52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09" name="Text Box 52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10" name="Text Box 52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11" name="Text Box 52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12" name="Text Box 52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13" name="Text Box 52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14" name="Text Box 52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15" name="Text Box 52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16" name="Text Box 52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17" name="Text Box 52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18" name="Text Box 52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19" name="Text Box 52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20" name="Text Box 52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21" name="Text Box 52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22" name="Text Box 52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23" name="Text Box 52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24" name="Text Box 52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25" name="Text Box 52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26" name="Text Box 52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27" name="Text Box 52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28" name="Text Box 52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29" name="Text Box 52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30" name="Text Box 52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31" name="Text Box 52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32" name="Text Box 52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33" name="Text Box 52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34" name="Text Box 52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35" name="Text Box 52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36" name="Text Box 52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37" name="Text Box 52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38" name="Text Box 52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39" name="Text Box 52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40" name="Text Box 52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41" name="Text Box 52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42" name="Text Box 52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43" name="Text Box 52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44" name="Text Box 52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45" name="Text Box 52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46" name="Text Box 52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47" name="Text Box 52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48" name="Text Box 52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49" name="Text Box 52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50" name="Text Box 52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51" name="Text Box 52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52" name="Text Box 52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53" name="Text Box 52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54" name="Text Box 52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55" name="Text Box 52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56" name="Text Box 52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57" name="Text Box 52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58" name="Text Box 52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59" name="Text Box 528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60" name="Text Box 528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61" name="Text Box 528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62" name="Text Box 528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63" name="Text Box 528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64" name="Text Box 528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65" name="Text Box 528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66" name="Text Box 529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67" name="Text Box 529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68" name="Text Box 529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69" name="Text Box 529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70" name="Text Box 529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71" name="Text Box 529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72" name="Text Box 529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73" name="Text Box 529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74" name="Text Box 529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75" name="Text Box 529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76" name="Text Box 530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77" name="Text Box 530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78" name="Text Box 530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79" name="Text Box 530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80" name="Text Box 530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81" name="Text Box 530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82" name="Text Box 530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83" name="Text Box 530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84" name="Text Box 530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85" name="Text Box 530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86" name="Text Box 531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87" name="Text Box 531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88" name="Text Box 531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89" name="Text Box 531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90" name="Text Box 531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91" name="Text Box 531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92" name="Text Box 531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93" name="Text Box 531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94" name="Text Box 531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95" name="Text Box 531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96" name="Text Box 532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97" name="Text Box 532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98" name="Text Box 532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299" name="Text Box 532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00" name="Text Box 532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01" name="Text Box 532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02" name="Text Box 532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03" name="Text Box 532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04" name="Text Box 532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05" name="Text Box 532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06" name="Text Box 533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07" name="Text Box 533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08" name="Text Box 533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09" name="Text Box 533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10" name="Text Box 533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11" name="Text Box 533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12" name="Text Box 533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13" name="Text Box 533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14" name="Text Box 533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15" name="Text Box 533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16" name="Text Box 534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17" name="Text Box 534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18" name="Text Box 534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19" name="Text Box 534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20" name="Text Box 534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21" name="Text Box 534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22" name="Text Box 534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23" name="Text Box 534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24" name="Text Box 534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25" name="Text Box 534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26" name="Text Box 535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27" name="Text Box 535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28" name="Text Box 535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29" name="Text Box 535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30" name="Text Box 535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31" name="Text Box 535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32" name="Text Box 535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33" name="Text Box 535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34" name="Text Box 535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35" name="Text Box 535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36" name="Text Box 536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37" name="Text Box 536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38" name="Text Box 536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39" name="Text Box 536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40" name="Text Box 536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41" name="Text Box 536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42" name="Text Box 536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43" name="Text Box 536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44" name="Text Box 536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45" name="Text Box 536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46" name="Text Box 537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47" name="Text Box 537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48" name="Text Box 537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49" name="Text Box 5373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50" name="Text Box 5374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51" name="Text Box 5375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52" name="Text Box 5376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53" name="Text Box 5377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54" name="Text Box 5378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55" name="Text Box 5379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56" name="Text Box 5380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57" name="Text Box 5381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85725</xdr:colOff>
      <xdr:row>407</xdr:row>
      <xdr:rowOff>329</xdr:rowOff>
    </xdr:to>
    <xdr:sp macro="" textlink="">
      <xdr:nvSpPr>
        <xdr:cNvPr id="8358" name="Text Box 5382"/>
        <xdr:cNvSpPr txBox="1">
          <a:spLocks noChangeArrowheads="1"/>
        </xdr:cNvSpPr>
      </xdr:nvSpPr>
      <xdr:spPr bwMode="auto">
        <a:xfrm>
          <a:off x="4686300" y="77343000"/>
          <a:ext cx="85725" cy="190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59" name="Text Box 25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60" name="Text Box 25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61" name="Text Box 25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62" name="Text Box 25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63" name="Text Box 25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64" name="Text Box 25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65" name="Text Box 25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66" name="Text Box 25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67" name="Text Box 25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68" name="Text Box 25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69" name="Text Box 25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70" name="Text Box 25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71" name="Text Box 25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72" name="Text Box 25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73" name="Text Box 26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74" name="Text Box 26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75" name="Text Box 26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76" name="Text Box 26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77" name="Text Box 26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78" name="Text Box 26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79" name="Text Box 26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80" name="Text Box 26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81" name="Text Box 26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82" name="Text Box 26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83" name="Text Box 26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84" name="Text Box 26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85" name="Text Box 26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86" name="Text Box 26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87" name="Text Box 26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88" name="Text Box 26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89" name="Text Box 26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90" name="Text Box 26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91" name="Text Box 26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92" name="Text Box 26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93" name="Text Box 26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94" name="Text Box 26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95" name="Text Box 26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96" name="Text Box 26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97" name="Text Box 26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98" name="Text Box 26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399" name="Text Box 26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00" name="Text Box 26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01" name="Text Box 26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02" name="Text Box 26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03" name="Text Box 26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04" name="Text Box 26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05" name="Text Box 26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06" name="Text Box 26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07" name="Text Box 26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08" name="Text Box 26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09" name="Text Box 26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10" name="Text Box 26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11" name="Text Box 26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12" name="Text Box 26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13" name="Text Box 26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14" name="Text Box 26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15" name="Text Box 26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16" name="Text Box 26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17" name="Text Box 26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18" name="Text Box 26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19" name="Text Box 26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20" name="Text Box 26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21" name="Text Box 26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22" name="Text Box 26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23" name="Text Box 26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24" name="Text Box 26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25" name="Text Box 26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26" name="Text Box 26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27" name="Text Box 26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28" name="Text Box 26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29" name="Text Box 26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30" name="Text Box 26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31" name="Text Box 27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32" name="Text Box 27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33" name="Text Box 27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34" name="Text Box 27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35" name="Text Box 27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36" name="Text Box 27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37" name="Text Box 27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38" name="Text Box 27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39" name="Text Box 27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40" name="Text Box 27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41" name="Text Box 27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42" name="Text Box 27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43" name="Text Box 27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44" name="Text Box 27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45" name="Text Box 27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46" name="Text Box 27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47" name="Text Box 27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48" name="Text Box 27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49" name="Text Box 27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50" name="Text Box 27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51" name="Text Box 27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52" name="Text Box 27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53" name="Text Box 27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54" name="Text Box 27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55" name="Text Box 27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56" name="Text Box 27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57" name="Text Box 27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58" name="Text Box 27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59" name="Text Box 27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60" name="Text Box 27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61" name="Text Box 27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62" name="Text Box 27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63" name="Text Box 27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64" name="Text Box 27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65" name="Text Box 27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66" name="Text Box 27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67" name="Text Box 27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68" name="Text Box 27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69" name="Text Box 27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70" name="Text Box 27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71" name="Text Box 27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72" name="Text Box 27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73" name="Text Box 27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74" name="Text Box 27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75" name="Text Box 27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76" name="Text Box 27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77" name="Text Box 27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78" name="Text Box 27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79" name="Text Box 27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80" name="Text Box 27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81" name="Text Box 27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82" name="Text Box 27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83" name="Text Box 27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84" name="Text Box 27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85" name="Text Box 27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86" name="Text Box 27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87" name="Text Box 27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88" name="Text Box 27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89" name="Text Box 27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90" name="Text Box 27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91" name="Text Box 27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92" name="Text Box 27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93" name="Text Box 27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94" name="Text Box 27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95" name="Text Box 27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96" name="Text Box 27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97" name="Text Box 27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98" name="Text Box 27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499" name="Text Box 27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00" name="Text Box 27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01" name="Text Box 27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02" name="Text Box 27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03" name="Text Box 27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04" name="Text Box 27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05" name="Text Box 27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06" name="Text Box 27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07" name="Text Box 27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08" name="Text Box 27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09" name="Text Box 27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10" name="Text Box 27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11" name="Text Box 27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12" name="Text Box 27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13" name="Text Box 27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14" name="Text Box 27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15" name="Text Box 27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16" name="Text Box 27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17" name="Text Box 27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18" name="Text Box 27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19" name="Text Box 27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20" name="Text Box 27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21" name="Text Box 27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22" name="Text Box 27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23" name="Text Box 27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24" name="Text Box 27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25" name="Text Box 27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26" name="Text Box 27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27" name="Text Box 27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28" name="Text Box 27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29" name="Text Box 27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30" name="Text Box 27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31" name="Text Box 28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32" name="Text Box 28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33" name="Text Box 28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34" name="Text Box 28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35" name="Text Box 28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36" name="Text Box 28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37" name="Text Box 28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38" name="Text Box 28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39" name="Text Box 28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40" name="Text Box 28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41" name="Text Box 28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42" name="Text Box 28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43" name="Text Box 28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44" name="Text Box 28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45" name="Text Box 28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46" name="Text Box 28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47" name="Text Box 28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48" name="Text Box 28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49" name="Text Box 28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50" name="Text Box 28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51" name="Text Box 28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52" name="Text Box 28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53" name="Text Box 28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54" name="Text Box 28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55" name="Text Box 28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56" name="Text Box 28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57" name="Text Box 28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58" name="Text Box 28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59" name="Text Box 28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60" name="Text Box 28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61" name="Text Box 28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62" name="Text Box 28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63" name="Text Box 28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64" name="Text Box 28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65" name="Text Box 28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66" name="Text Box 28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67" name="Text Box 28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68" name="Text Box 28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69" name="Text Box 28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70" name="Text Box 28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71" name="Text Box 28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72" name="Text Box 28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73" name="Text Box 28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74" name="Text Box 28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75" name="Text Box 28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76" name="Text Box 28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77" name="Text Box 28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78" name="Text Box 28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79" name="Text Box 28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80" name="Text Box 28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81" name="Text Box 28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82" name="Text Box 28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83" name="Text Box 28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84" name="Text Box 28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85" name="Text Box 28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86" name="Text Box 28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87" name="Text Box 28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88" name="Text Box 28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89" name="Text Box 28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90" name="Text Box 28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91" name="Text Box 28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92" name="Text Box 28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93" name="Text Box 28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94" name="Text Box 28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95" name="Text Box 28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96" name="Text Box 28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97" name="Text Box 28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98" name="Text Box 28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599" name="Text Box 28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00" name="Text Box 28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01" name="Text Box 28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02" name="Text Box 28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03" name="Text Box 28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04" name="Text Box 28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05" name="Text Box 28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06" name="Text Box 28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07" name="Text Box 28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08" name="Text Box 28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09" name="Text Box 28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10" name="Text Box 28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11" name="Text Box 28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12" name="Text Box 28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13" name="Text Box 28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14" name="Text Box 28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15" name="Text Box 28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16" name="Text Box 28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17" name="Text Box 28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18" name="Text Box 28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19" name="Text Box 28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20" name="Text Box 28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21" name="Text Box 28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22" name="Text Box 28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23" name="Text Box 28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24" name="Text Box 28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25" name="Text Box 28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26" name="Text Box 28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27" name="Text Box 28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28" name="Text Box 28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29" name="Text Box 28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30" name="Text Box 28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31" name="Text Box 29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32" name="Text Box 29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33" name="Text Box 29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34" name="Text Box 29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35" name="Text Box 29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36" name="Text Box 29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37" name="Text Box 29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38" name="Text Box 29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39" name="Text Box 29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40" name="Text Box 29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41" name="Text Box 29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42" name="Text Box 29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43" name="Text Box 29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44" name="Text Box 29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45" name="Text Box 29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46" name="Text Box 29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47" name="Text Box 29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48" name="Text Box 29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49" name="Text Box 29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50" name="Text Box 29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51" name="Text Box 29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52" name="Text Box 29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53" name="Text Box 29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54" name="Text Box 29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55" name="Text Box 29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56" name="Text Box 29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57" name="Text Box 29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58" name="Text Box 29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59" name="Text Box 29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60" name="Text Box 29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61" name="Text Box 29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62" name="Text Box 29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63" name="Text Box 29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64" name="Text Box 29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65" name="Text Box 29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66" name="Text Box 29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67" name="Text Box 29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68" name="Text Box 29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69" name="Text Box 29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70" name="Text Box 29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71" name="Text Box 29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72" name="Text Box 29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73" name="Text Box 29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74" name="Text Box 29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75" name="Text Box 29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76" name="Text Box 29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77" name="Text Box 29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78" name="Text Box 29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79" name="Text Box 29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80" name="Text Box 29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81" name="Text Box 29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82" name="Text Box 29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83" name="Text Box 29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84" name="Text Box 29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85" name="Text Box 29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86" name="Text Box 29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87" name="Text Box 29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88" name="Text Box 29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89" name="Text Box 29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90" name="Text Box 29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91" name="Text Box 29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92" name="Text Box 29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93" name="Text Box 29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94" name="Text Box 29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95" name="Text Box 29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96" name="Text Box 29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97" name="Text Box 29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98" name="Text Box 29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699" name="Text Box 29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00" name="Text Box 29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01" name="Text Box 29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02" name="Text Box 29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03" name="Text Box 29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04" name="Text Box 29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05" name="Text Box 29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06" name="Text Box 29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07" name="Text Box 29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08" name="Text Box 29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09" name="Text Box 29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10" name="Text Box 29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11" name="Text Box 29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12" name="Text Box 29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13" name="Text Box 29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14" name="Text Box 29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15" name="Text Box 29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16" name="Text Box 29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17" name="Text Box 29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18" name="Text Box 29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19" name="Text Box 29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20" name="Text Box 29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21" name="Text Box 29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22" name="Text Box 29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23" name="Text Box 29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24" name="Text Box 29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25" name="Text Box 29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26" name="Text Box 29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27" name="Text Box 29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28" name="Text Box 29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29" name="Text Box 29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30" name="Text Box 29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31" name="Text Box 30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32" name="Text Box 30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33" name="Text Box 30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34" name="Text Box 30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35" name="Text Box 30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36" name="Text Box 30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37" name="Text Box 30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38" name="Text Box 30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39" name="Text Box 30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40" name="Text Box 30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41" name="Text Box 30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42" name="Text Box 30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43" name="Text Box 30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44" name="Text Box 30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45" name="Text Box 30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46" name="Text Box 30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47" name="Text Box 30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48" name="Text Box 30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49" name="Text Box 30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50" name="Text Box 30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51" name="Text Box 30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52" name="Text Box 30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53" name="Text Box 30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54" name="Text Box 30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55" name="Text Box 30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56" name="Text Box 30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57" name="Text Box 30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58" name="Text Box 30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59" name="Text Box 30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60" name="Text Box 30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61" name="Text Box 30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62" name="Text Box 30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63" name="Text Box 30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64" name="Text Box 30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65" name="Text Box 30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66" name="Text Box 30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67" name="Text Box 30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68" name="Text Box 30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69" name="Text Box 30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70" name="Text Box 30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71" name="Text Box 30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72" name="Text Box 30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73" name="Text Box 30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74" name="Text Box 30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75" name="Text Box 30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76" name="Text Box 30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77" name="Text Box 30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78" name="Text Box 30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79" name="Text Box 30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80" name="Text Box 30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81" name="Text Box 30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82" name="Text Box 30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83" name="Text Box 30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84" name="Text Box 30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85" name="Text Box 30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86" name="Text Box 30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87" name="Text Box 30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88" name="Text Box 30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89" name="Text Box 30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90" name="Text Box 30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91" name="Text Box 30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92" name="Text Box 30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93" name="Text Box 30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94" name="Text Box 30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95" name="Text Box 30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96" name="Text Box 30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97" name="Text Box 30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98" name="Text Box 30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799" name="Text Box 30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00" name="Text Box 30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01" name="Text Box 30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02" name="Text Box 30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03" name="Text Box 30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04" name="Text Box 30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05" name="Text Box 30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06" name="Text Box 30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07" name="Text Box 30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08" name="Text Box 30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09" name="Text Box 30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10" name="Text Box 30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11" name="Text Box 30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12" name="Text Box 30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13" name="Text Box 30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14" name="Text Box 30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15" name="Text Box 30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16" name="Text Box 30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17" name="Text Box 30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18" name="Text Box 30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19" name="Text Box 30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20" name="Text Box 30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21" name="Text Box 30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22" name="Text Box 30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23" name="Text Box 30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24" name="Text Box 30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25" name="Text Box 30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26" name="Text Box 30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27" name="Text Box 30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28" name="Text Box 30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29" name="Text Box 30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30" name="Text Box 30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31" name="Text Box 31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32" name="Text Box 31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33" name="Text Box 31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34" name="Text Box 31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35" name="Text Box 31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36" name="Text Box 31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37" name="Text Box 31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38" name="Text Box 31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39" name="Text Box 31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40" name="Text Box 31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41" name="Text Box 31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42" name="Text Box 31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43" name="Text Box 31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44" name="Text Box 31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45" name="Text Box 31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46" name="Text Box 31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47" name="Text Box 31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48" name="Text Box 31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49" name="Text Box 31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50" name="Text Box 31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51" name="Text Box 31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52" name="Text Box 31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53" name="Text Box 31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54" name="Text Box 31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55" name="Text Box 31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56" name="Text Box 31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57" name="Text Box 31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58" name="Text Box 31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59" name="Text Box 31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60" name="Text Box 31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61" name="Text Box 31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62" name="Text Box 31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63" name="Text Box 31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64" name="Text Box 31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65" name="Text Box 31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66" name="Text Box 31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67" name="Text Box 31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68" name="Text Box 31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69" name="Text Box 31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70" name="Text Box 31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71" name="Text Box 31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72" name="Text Box 31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73" name="Text Box 31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74" name="Text Box 31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75" name="Text Box 31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76" name="Text Box 31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77" name="Text Box 31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78" name="Text Box 31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79" name="Text Box 31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80" name="Text Box 31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81" name="Text Box 31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82" name="Text Box 31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83" name="Text Box 31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84" name="Text Box 31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85" name="Text Box 31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86" name="Text Box 31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87" name="Text Box 31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88" name="Text Box 31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89" name="Text Box 31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90" name="Text Box 31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91" name="Text Box 31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92" name="Text Box 31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93" name="Text Box 31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94" name="Text Box 31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95" name="Text Box 31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96" name="Text Box 31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97" name="Text Box 31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98" name="Text Box 31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899" name="Text Box 31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00" name="Text Box 31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01" name="Text Box 31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02" name="Text Box 31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03" name="Text Box 31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04" name="Text Box 31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05" name="Text Box 31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06" name="Text Box 31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07" name="Text Box 31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08" name="Text Box 31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09" name="Text Box 31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10" name="Text Box 31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11" name="Text Box 31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12" name="Text Box 31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13" name="Text Box 31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14" name="Text Box 31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15" name="Text Box 31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16" name="Text Box 31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17" name="Text Box 31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18" name="Text Box 31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19" name="Text Box 31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20" name="Text Box 31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21" name="Text Box 31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22" name="Text Box 31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23" name="Text Box 31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24" name="Text Box 31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25" name="Text Box 31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26" name="Text Box 31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27" name="Text Box 31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28" name="Text Box 31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29" name="Text Box 31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30" name="Text Box 31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31" name="Text Box 32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32" name="Text Box 32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33" name="Text Box 32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34" name="Text Box 32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35" name="Text Box 32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36" name="Text Box 32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37" name="Text Box 32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38" name="Text Box 32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39" name="Text Box 32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40" name="Text Box 32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41" name="Text Box 32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42" name="Text Box 32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43" name="Text Box 32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44" name="Text Box 32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45" name="Text Box 32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46" name="Text Box 32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47" name="Text Box 32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48" name="Text Box 32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49" name="Text Box 32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50" name="Text Box 32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51" name="Text Box 32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52" name="Text Box 32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53" name="Text Box 32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54" name="Text Box 32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55" name="Text Box 32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56" name="Text Box 32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57" name="Text Box 32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58" name="Text Box 32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59" name="Text Box 32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60" name="Text Box 32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61" name="Text Box 32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62" name="Text Box 32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63" name="Text Box 32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64" name="Text Box 32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65" name="Text Box 32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66" name="Text Box 32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67" name="Text Box 32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68" name="Text Box 32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69" name="Text Box 32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70" name="Text Box 32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71" name="Text Box 32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72" name="Text Box 32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73" name="Text Box 32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74" name="Text Box 32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75" name="Text Box 32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76" name="Text Box 32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77" name="Text Box 32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78" name="Text Box 32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79" name="Text Box 32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80" name="Text Box 32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81" name="Text Box 32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82" name="Text Box 32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83" name="Text Box 32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84" name="Text Box 32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85" name="Text Box 32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86" name="Text Box 32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87" name="Text Box 32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88" name="Text Box 32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89" name="Text Box 32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90" name="Text Box 32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91" name="Text Box 32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92" name="Text Box 32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93" name="Text Box 32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94" name="Text Box 32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95" name="Text Box 32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96" name="Text Box 32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97" name="Text Box 32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98" name="Text Box 32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8999" name="Text Box 32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00" name="Text Box 32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01" name="Text Box 32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02" name="Text Box 32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03" name="Text Box 32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04" name="Text Box 32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05" name="Text Box 32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06" name="Text Box 32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07" name="Text Box 32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08" name="Text Box 32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09" name="Text Box 32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10" name="Text Box 32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11" name="Text Box 32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12" name="Text Box 32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13" name="Text Box 32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14" name="Text Box 32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15" name="Text Box 32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16" name="Text Box 32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17" name="Text Box 32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18" name="Text Box 32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19" name="Text Box 32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20" name="Text Box 32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21" name="Text Box 32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22" name="Text Box 32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23" name="Text Box 32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24" name="Text Box 32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25" name="Text Box 32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26" name="Text Box 32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27" name="Text Box 32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28" name="Text Box 32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29" name="Text Box 32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30" name="Text Box 32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31" name="Text Box 33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32" name="Text Box 33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33" name="Text Box 33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34" name="Text Box 33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35" name="Text Box 33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36" name="Text Box 33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37" name="Text Box 33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38" name="Text Box 33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39" name="Text Box 33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40" name="Text Box 33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41" name="Text Box 33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42" name="Text Box 33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43" name="Text Box 33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44" name="Text Box 33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45" name="Text Box 33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46" name="Text Box 33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47" name="Text Box 33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48" name="Text Box 33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49" name="Text Box 33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50" name="Text Box 33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51" name="Text Box 33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52" name="Text Box 33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53" name="Text Box 33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54" name="Text Box 33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55" name="Text Box 33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56" name="Text Box 33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57" name="Text Box 33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58" name="Text Box 33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59" name="Text Box 33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60" name="Text Box 33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61" name="Text Box 33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62" name="Text Box 33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63" name="Text Box 33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64" name="Text Box 33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65" name="Text Box 33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66" name="Text Box 33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67" name="Text Box 33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68" name="Text Box 33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69" name="Text Box 33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70" name="Text Box 33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71" name="Text Box 33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72" name="Text Box 33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73" name="Text Box 33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74" name="Text Box 33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75" name="Text Box 33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76" name="Text Box 33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77" name="Text Box 33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78" name="Text Box 33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79" name="Text Box 33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80" name="Text Box 33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81" name="Text Box 33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82" name="Text Box 33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83" name="Text Box 33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84" name="Text Box 33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85" name="Text Box 33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86" name="Text Box 33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87" name="Text Box 33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88" name="Text Box 33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89" name="Text Box 33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90" name="Text Box 33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91" name="Text Box 33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92" name="Text Box 33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93" name="Text Box 33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94" name="Text Box 33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95" name="Text Box 33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96" name="Text Box 33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97" name="Text Box 33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98" name="Text Box 33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099" name="Text Box 33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00" name="Text Box 33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01" name="Text Box 33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02" name="Text Box 33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03" name="Text Box 33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04" name="Text Box 33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05" name="Text Box 33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06" name="Text Box 33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07" name="Text Box 33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08" name="Text Box 33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09" name="Text Box 33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10" name="Text Box 33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11" name="Text Box 33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12" name="Text Box 33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13" name="Text Box 33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14" name="Text Box 33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15" name="Text Box 33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16" name="Text Box 33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17" name="Text Box 33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18" name="Text Box 33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19" name="Text Box 33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20" name="Text Box 33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21" name="Text Box 33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22" name="Text Box 33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23" name="Text Box 33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24" name="Text Box 33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25" name="Text Box 33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26" name="Text Box 33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27" name="Text Box 33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28" name="Text Box 33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29" name="Text Box 33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30" name="Text Box 33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31" name="Text Box 34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32" name="Text Box 34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33" name="Text Box 34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34" name="Text Box 34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35" name="Text Box 34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36" name="Text Box 34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37" name="Text Box 34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38" name="Text Box 34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39" name="Text Box 34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40" name="Text Box 34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41" name="Text Box 34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42" name="Text Box 34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43" name="Text Box 34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44" name="Text Box 34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45" name="Text Box 34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46" name="Text Box 34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47" name="Text Box 34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48" name="Text Box 34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49" name="Text Box 34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50" name="Text Box 34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51" name="Text Box 34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52" name="Text Box 34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53" name="Text Box 34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54" name="Text Box 34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55" name="Text Box 34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56" name="Text Box 34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57" name="Text Box 34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58" name="Text Box 34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59" name="Text Box 34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60" name="Text Box 34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61" name="Text Box 34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62" name="Text Box 34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63" name="Text Box 34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64" name="Text Box 34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65" name="Text Box 34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66" name="Text Box 34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67" name="Text Box 34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68" name="Text Box 34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69" name="Text Box 34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70" name="Text Box 34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71" name="Text Box 34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72" name="Text Box 34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73" name="Text Box 34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74" name="Text Box 34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75" name="Text Box 34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76" name="Text Box 34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77" name="Text Box 34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78" name="Text Box 34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79" name="Text Box 34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80" name="Text Box 34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81" name="Text Box 34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82" name="Text Box 34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83" name="Text Box 34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84" name="Text Box 34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85" name="Text Box 34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86" name="Text Box 34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87" name="Text Box 34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88" name="Text Box 34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89" name="Text Box 34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90" name="Text Box 34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91" name="Text Box 34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92" name="Text Box 34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93" name="Text Box 34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94" name="Text Box 34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95" name="Text Box 34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96" name="Text Box 34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97" name="Text Box 34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98" name="Text Box 34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199" name="Text Box 34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00" name="Text Box 34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01" name="Text Box 34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02" name="Text Box 34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03" name="Text Box 34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04" name="Text Box 34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05" name="Text Box 34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06" name="Text Box 34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07" name="Text Box 34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08" name="Text Box 34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09" name="Text Box 34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10" name="Text Box 34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11" name="Text Box 34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12" name="Text Box 34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13" name="Text Box 34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14" name="Text Box 34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15" name="Text Box 34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16" name="Text Box 34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17" name="Text Box 34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18" name="Text Box 34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19" name="Text Box 34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20" name="Text Box 34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21" name="Text Box 34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22" name="Text Box 34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23" name="Text Box 34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24" name="Text Box 34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25" name="Text Box 34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26" name="Text Box 34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27" name="Text Box 34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28" name="Text Box 34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29" name="Text Box 34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30" name="Text Box 34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31" name="Text Box 35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32" name="Text Box 35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33" name="Text Box 35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34" name="Text Box 35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35" name="Text Box 35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36" name="Text Box 35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37" name="Text Box 35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38" name="Text Box 35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39" name="Text Box 35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40" name="Text Box 35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41" name="Text Box 35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42" name="Text Box 35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43" name="Text Box 35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44" name="Text Box 35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45" name="Text Box 35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46" name="Text Box 35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47" name="Text Box 35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48" name="Text Box 35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49" name="Text Box 35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50" name="Text Box 35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51" name="Text Box 35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52" name="Text Box 35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53" name="Text Box 35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54" name="Text Box 35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55" name="Text Box 35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56" name="Text Box 35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57" name="Text Box 35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58" name="Text Box 35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59" name="Text Box 35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60" name="Text Box 35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61" name="Text Box 35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62" name="Text Box 35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63" name="Text Box 35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64" name="Text Box 35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65" name="Text Box 35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66" name="Text Box 35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67" name="Text Box 35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68" name="Text Box 35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69" name="Text Box 35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70" name="Text Box 35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71" name="Text Box 35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72" name="Text Box 35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73" name="Text Box 35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74" name="Text Box 35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75" name="Text Box 35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76" name="Text Box 35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77" name="Text Box 35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78" name="Text Box 35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79" name="Text Box 35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80" name="Text Box 35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81" name="Text Box 35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82" name="Text Box 35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83" name="Text Box 35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84" name="Text Box 35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85" name="Text Box 35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86" name="Text Box 35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87" name="Text Box 35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88" name="Text Box 35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89" name="Text Box 35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90" name="Text Box 35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91" name="Text Box 35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92" name="Text Box 35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93" name="Text Box 35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94" name="Text Box 35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95" name="Text Box 35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96" name="Text Box 35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97" name="Text Box 35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98" name="Text Box 35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299" name="Text Box 35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00" name="Text Box 35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01" name="Text Box 35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02" name="Text Box 35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03" name="Text Box 35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04" name="Text Box 35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05" name="Text Box 35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06" name="Text Box 35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07" name="Text Box 35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08" name="Text Box 35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09" name="Text Box 35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10" name="Text Box 35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11" name="Text Box 35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12" name="Text Box 35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13" name="Text Box 35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14" name="Text Box 35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15" name="Text Box 35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16" name="Text Box 35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17" name="Text Box 35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18" name="Text Box 35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19" name="Text Box 35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20" name="Text Box 35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21" name="Text Box 35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22" name="Text Box 35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23" name="Text Box 35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24" name="Text Box 35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25" name="Text Box 35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26" name="Text Box 35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27" name="Text Box 35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28" name="Text Box 35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29" name="Text Box 35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30" name="Text Box 35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31" name="Text Box 36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32" name="Text Box 36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33" name="Text Box 36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34" name="Text Box 36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35" name="Text Box 36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36" name="Text Box 36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37" name="Text Box 36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38" name="Text Box 36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39" name="Text Box 36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40" name="Text Box 36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41" name="Text Box 36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42" name="Text Box 36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43" name="Text Box 36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44" name="Text Box 36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45" name="Text Box 36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46" name="Text Box 36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47" name="Text Box 36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48" name="Text Box 36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49" name="Text Box 36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50" name="Text Box 36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51" name="Text Box 36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52" name="Text Box 36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53" name="Text Box 36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54" name="Text Box 36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55" name="Text Box 36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56" name="Text Box 36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57" name="Text Box 36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58" name="Text Box 36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59" name="Text Box 36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60" name="Text Box 36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61" name="Text Box 36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62" name="Text Box 36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63" name="Text Box 36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64" name="Text Box 36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65" name="Text Box 36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66" name="Text Box 36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67" name="Text Box 36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68" name="Text Box 36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69" name="Text Box 36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70" name="Text Box 36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71" name="Text Box 36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72" name="Text Box 36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73" name="Text Box 36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74" name="Text Box 36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75" name="Text Box 36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76" name="Text Box 36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77" name="Text Box 36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78" name="Text Box 36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79" name="Text Box 36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80" name="Text Box 36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81" name="Text Box 36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82" name="Text Box 36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83" name="Text Box 36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84" name="Text Box 36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85" name="Text Box 36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86" name="Text Box 36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87" name="Text Box 36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88" name="Text Box 36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89" name="Text Box 36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90" name="Text Box 36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91" name="Text Box 36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92" name="Text Box 36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93" name="Text Box 36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94" name="Text Box 36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95" name="Text Box 36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96" name="Text Box 36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97" name="Text Box 36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98" name="Text Box 36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399" name="Text Box 36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00" name="Text Box 36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01" name="Text Box 36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02" name="Text Box 36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03" name="Text Box 36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04" name="Text Box 36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05" name="Text Box 36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06" name="Text Box 36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07" name="Text Box 36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08" name="Text Box 36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09" name="Text Box 36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10" name="Text Box 36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11" name="Text Box 36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12" name="Text Box 36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13" name="Text Box 36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14" name="Text Box 36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15" name="Text Box 36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16" name="Text Box 36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17" name="Text Box 36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18" name="Text Box 36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19" name="Text Box 36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20" name="Text Box 36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21" name="Text Box 36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22" name="Text Box 36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23" name="Text Box 36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24" name="Text Box 36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25" name="Text Box 36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26" name="Text Box 36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27" name="Text Box 36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28" name="Text Box 36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29" name="Text Box 36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30" name="Text Box 36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31" name="Text Box 37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32" name="Text Box 37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33" name="Text Box 37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34" name="Text Box 37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35" name="Text Box 37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36" name="Text Box 37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37" name="Text Box 37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38" name="Text Box 37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39" name="Text Box 37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40" name="Text Box 37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41" name="Text Box 37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42" name="Text Box 37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43" name="Text Box 37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44" name="Text Box 37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45" name="Text Box 37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46" name="Text Box 37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47" name="Text Box 37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48" name="Text Box 37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49" name="Text Box 37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50" name="Text Box 37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51" name="Text Box 37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52" name="Text Box 37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53" name="Text Box 37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54" name="Text Box 37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55" name="Text Box 37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56" name="Text Box 37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57" name="Text Box 37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58" name="Text Box 37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59" name="Text Box 37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60" name="Text Box 37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61" name="Text Box 37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62" name="Text Box 37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63" name="Text Box 37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64" name="Text Box 37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65" name="Text Box 37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66" name="Text Box 37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67" name="Text Box 37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68" name="Text Box 37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69" name="Text Box 37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70" name="Text Box 37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71" name="Text Box 37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72" name="Text Box 37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73" name="Text Box 37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74" name="Text Box 37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75" name="Text Box 37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76" name="Text Box 37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77" name="Text Box 37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78" name="Text Box 37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79" name="Text Box 37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80" name="Text Box 37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81" name="Text Box 37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82" name="Text Box 37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83" name="Text Box 37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84" name="Text Box 37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85" name="Text Box 37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86" name="Text Box 37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87" name="Text Box 37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88" name="Text Box 37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89" name="Text Box 37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90" name="Text Box 37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91" name="Text Box 37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92" name="Text Box 37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93" name="Text Box 37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94" name="Text Box 37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95" name="Text Box 37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96" name="Text Box 37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97" name="Text Box 37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98" name="Text Box 37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499" name="Text Box 37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00" name="Text Box 37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01" name="Text Box 37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02" name="Text Box 37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03" name="Text Box 37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04" name="Text Box 37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05" name="Text Box 37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06" name="Text Box 37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07" name="Text Box 37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08" name="Text Box 37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09" name="Text Box 37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10" name="Text Box 37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11" name="Text Box 37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12" name="Text Box 37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13" name="Text Box 37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14" name="Text Box 37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15" name="Text Box 37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16" name="Text Box 37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17" name="Text Box 37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18" name="Text Box 37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19" name="Text Box 37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20" name="Text Box 37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21" name="Text Box 37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22" name="Text Box 37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23" name="Text Box 37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24" name="Text Box 37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25" name="Text Box 37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26" name="Text Box 37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27" name="Text Box 37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28" name="Text Box 37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29" name="Text Box 37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30" name="Text Box 37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31" name="Text Box 38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32" name="Text Box 38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33" name="Text Box 38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34" name="Text Box 38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35" name="Text Box 38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36" name="Text Box 38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37" name="Text Box 38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38" name="Text Box 38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39" name="Text Box 38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40" name="Text Box 38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41" name="Text Box 38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42" name="Text Box 38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43" name="Text Box 38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44" name="Text Box 38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45" name="Text Box 38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46" name="Text Box 38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47" name="Text Box 38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48" name="Text Box 38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49" name="Text Box 38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50" name="Text Box 38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51" name="Text Box 38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52" name="Text Box 38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53" name="Text Box 38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54" name="Text Box 38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55" name="Text Box 38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56" name="Text Box 38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57" name="Text Box 38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58" name="Text Box 38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59" name="Text Box 38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60" name="Text Box 38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61" name="Text Box 38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62" name="Text Box 38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63" name="Text Box 38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64" name="Text Box 38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65" name="Text Box 38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66" name="Text Box 38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67" name="Text Box 38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68" name="Text Box 38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69" name="Text Box 38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70" name="Text Box 38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71" name="Text Box 38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72" name="Text Box 38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73" name="Text Box 38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74" name="Text Box 38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75" name="Text Box 38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76" name="Text Box 38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77" name="Text Box 38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78" name="Text Box 38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79" name="Text Box 38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80" name="Text Box 38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81" name="Text Box 38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82" name="Text Box 38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83" name="Text Box 38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84" name="Text Box 38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85" name="Text Box 38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86" name="Text Box 38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87" name="Text Box 38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88" name="Text Box 38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89" name="Text Box 38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90" name="Text Box 38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91" name="Text Box 38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92" name="Text Box 38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93" name="Text Box 38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94" name="Text Box 38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95" name="Text Box 38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96" name="Text Box 38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97" name="Text Box 38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98" name="Text Box 38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599" name="Text Box 38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00" name="Text Box 38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01" name="Text Box 38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02" name="Text Box 38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03" name="Text Box 38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04" name="Text Box 38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05" name="Text Box 38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06" name="Text Box 38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07" name="Text Box 38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08" name="Text Box 38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09" name="Text Box 38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10" name="Text Box 38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11" name="Text Box 38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12" name="Text Box 38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13" name="Text Box 38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14" name="Text Box 38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15" name="Text Box 38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16" name="Text Box 38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17" name="Text Box 38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18" name="Text Box 38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19" name="Text Box 38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20" name="Text Box 38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21" name="Text Box 38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22" name="Text Box 38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23" name="Text Box 38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24" name="Text Box 38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25" name="Text Box 38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26" name="Text Box 38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27" name="Text Box 38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28" name="Text Box 38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29" name="Text Box 38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30" name="Text Box 38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31" name="Text Box 39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32" name="Text Box 39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33" name="Text Box 39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34" name="Text Box 39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35" name="Text Box 39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36" name="Text Box 39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37" name="Text Box 39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38" name="Text Box 39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39" name="Text Box 39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40" name="Text Box 39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41" name="Text Box 39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42" name="Text Box 39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43" name="Text Box 39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44" name="Text Box 39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45" name="Text Box 39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46" name="Text Box 39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47" name="Text Box 39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48" name="Text Box 39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49" name="Text Box 39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50" name="Text Box 39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51" name="Text Box 39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52" name="Text Box 39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53" name="Text Box 39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54" name="Text Box 39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55" name="Text Box 39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56" name="Text Box 39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57" name="Text Box 39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58" name="Text Box 39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59" name="Text Box 39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60" name="Text Box 39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61" name="Text Box 39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62" name="Text Box 39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63" name="Text Box 39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64" name="Text Box 39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65" name="Text Box 39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66" name="Text Box 39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67" name="Text Box 39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68" name="Text Box 39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69" name="Text Box 39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70" name="Text Box 39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71" name="Text Box 39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72" name="Text Box 39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73" name="Text Box 39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74" name="Text Box 39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75" name="Text Box 39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76" name="Text Box 39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77" name="Text Box 39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78" name="Text Box 39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79" name="Text Box 39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80" name="Text Box 39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81" name="Text Box 39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82" name="Text Box 39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83" name="Text Box 39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84" name="Text Box 39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85" name="Text Box 39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86" name="Text Box 39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87" name="Text Box 39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88" name="Text Box 39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89" name="Text Box 39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90" name="Text Box 39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91" name="Text Box 39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92" name="Text Box 39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93" name="Text Box 39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94" name="Text Box 39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95" name="Text Box 39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96" name="Text Box 39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97" name="Text Box 39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98" name="Text Box 39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699" name="Text Box 39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00" name="Text Box 39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01" name="Text Box 39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02" name="Text Box 39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03" name="Text Box 39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04" name="Text Box 39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05" name="Text Box 39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06" name="Text Box 39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07" name="Text Box 39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08" name="Text Box 39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09" name="Text Box 39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10" name="Text Box 39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11" name="Text Box 39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12" name="Text Box 39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13" name="Text Box 39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14" name="Text Box 39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15" name="Text Box 39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16" name="Text Box 39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17" name="Text Box 39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18" name="Text Box 39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19" name="Text Box 39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20" name="Text Box 39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21" name="Text Box 39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22" name="Text Box 39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23" name="Text Box 39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24" name="Text Box 39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25" name="Text Box 39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26" name="Text Box 39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27" name="Text Box 39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28" name="Text Box 39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29" name="Text Box 39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30" name="Text Box 39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31" name="Text Box 40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32" name="Text Box 40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33" name="Text Box 40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34" name="Text Box 40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35" name="Text Box 40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36" name="Text Box 40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37" name="Text Box 40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38" name="Text Box 40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39" name="Text Box 40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40" name="Text Box 40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41" name="Text Box 40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42" name="Text Box 40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43" name="Text Box 40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44" name="Text Box 40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45" name="Text Box 40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46" name="Text Box 40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47" name="Text Box 40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48" name="Text Box 40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49" name="Text Box 40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50" name="Text Box 40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51" name="Text Box 40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52" name="Text Box 40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53" name="Text Box 40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54" name="Text Box 40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55" name="Text Box 40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56" name="Text Box 40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57" name="Text Box 40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58" name="Text Box 40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59" name="Text Box 40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60" name="Text Box 40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61" name="Text Box 40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62" name="Text Box 40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63" name="Text Box 40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64" name="Text Box 40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65" name="Text Box 40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66" name="Text Box 40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67" name="Text Box 40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68" name="Text Box 40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69" name="Text Box 40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70" name="Text Box 40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71" name="Text Box 40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72" name="Text Box 40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73" name="Text Box 40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74" name="Text Box 40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75" name="Text Box 40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76" name="Text Box 40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77" name="Text Box 40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78" name="Text Box 40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79" name="Text Box 40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80" name="Text Box 40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81" name="Text Box 40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82" name="Text Box 40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83" name="Text Box 40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84" name="Text Box 40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85" name="Text Box 40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86" name="Text Box 40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87" name="Text Box 40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88" name="Text Box 40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89" name="Text Box 40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90" name="Text Box 40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91" name="Text Box 40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92" name="Text Box 40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93" name="Text Box 40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94" name="Text Box 40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95" name="Text Box 40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96" name="Text Box 40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97" name="Text Box 40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98" name="Text Box 40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799" name="Text Box 40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00" name="Text Box 40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01" name="Text Box 40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02" name="Text Box 40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03" name="Text Box 40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04" name="Text Box 40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05" name="Text Box 40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06" name="Text Box 40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07" name="Text Box 40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08" name="Text Box 40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09" name="Text Box 40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10" name="Text Box 40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11" name="Text Box 40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12" name="Text Box 40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13" name="Text Box 40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14" name="Text Box 40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15" name="Text Box 40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16" name="Text Box 40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17" name="Text Box 40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18" name="Text Box 40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19" name="Text Box 40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20" name="Text Box 40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21" name="Text Box 40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22" name="Text Box 40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23" name="Text Box 40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24" name="Text Box 40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25" name="Text Box 40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26" name="Text Box 40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27" name="Text Box 40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28" name="Text Box 40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29" name="Text Box 40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30" name="Text Box 40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31" name="Text Box 41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32" name="Text Box 41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33" name="Text Box 41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34" name="Text Box 41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35" name="Text Box 41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36" name="Text Box 41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37" name="Text Box 41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38" name="Text Box 41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39" name="Text Box 41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40" name="Text Box 41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41" name="Text Box 41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42" name="Text Box 41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43" name="Text Box 41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44" name="Text Box 41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45" name="Text Box 41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46" name="Text Box 41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47" name="Text Box 41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48" name="Text Box 41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49" name="Text Box 41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50" name="Text Box 41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51" name="Text Box 41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52" name="Text Box 41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53" name="Text Box 41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54" name="Text Box 41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55" name="Text Box 41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56" name="Text Box 41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57" name="Text Box 41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58" name="Text Box 41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59" name="Text Box 41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60" name="Text Box 41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61" name="Text Box 41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62" name="Text Box 41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63" name="Text Box 41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64" name="Text Box 41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65" name="Text Box 41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66" name="Text Box 41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67" name="Text Box 41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68" name="Text Box 41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69" name="Text Box 41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70" name="Text Box 41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71" name="Text Box 41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72" name="Text Box 41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73" name="Text Box 41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74" name="Text Box 41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75" name="Text Box 41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76" name="Text Box 41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77" name="Text Box 41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78" name="Text Box 41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79" name="Text Box 41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80" name="Text Box 41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81" name="Text Box 41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82" name="Text Box 41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83" name="Text Box 41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84" name="Text Box 41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85" name="Text Box 41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86" name="Text Box 41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87" name="Text Box 41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88" name="Text Box 41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89" name="Text Box 41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90" name="Text Box 41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91" name="Text Box 41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92" name="Text Box 41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93" name="Text Box 41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94" name="Text Box 41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95" name="Text Box 41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96" name="Text Box 41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97" name="Text Box 41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98" name="Text Box 41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899" name="Text Box 41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00" name="Text Box 41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01" name="Text Box 41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02" name="Text Box 41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03" name="Text Box 41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04" name="Text Box 41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05" name="Text Box 41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06" name="Text Box 41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07" name="Text Box 41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08" name="Text Box 41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09" name="Text Box 41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10" name="Text Box 41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11" name="Text Box 41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12" name="Text Box 41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13" name="Text Box 41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14" name="Text Box 41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15" name="Text Box 41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16" name="Text Box 41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17" name="Text Box 41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18" name="Text Box 41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19" name="Text Box 41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20" name="Text Box 41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21" name="Text Box 41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22" name="Text Box 41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23" name="Text Box 41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24" name="Text Box 41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25" name="Text Box 41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26" name="Text Box 41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27" name="Text Box 41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28" name="Text Box 41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29" name="Text Box 41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30" name="Text Box 41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31" name="Text Box 42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32" name="Text Box 42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33" name="Text Box 42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34" name="Text Box 42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35" name="Text Box 42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36" name="Text Box 42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37" name="Text Box 42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38" name="Text Box 42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39" name="Text Box 42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40" name="Text Box 42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41" name="Text Box 42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42" name="Text Box 42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43" name="Text Box 42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44" name="Text Box 42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45" name="Text Box 42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46" name="Text Box 42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47" name="Text Box 42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48" name="Text Box 42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49" name="Text Box 42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50" name="Text Box 42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51" name="Text Box 42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52" name="Text Box 42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53" name="Text Box 42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54" name="Text Box 42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55" name="Text Box 42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56" name="Text Box 42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57" name="Text Box 42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58" name="Text Box 42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59" name="Text Box 42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60" name="Text Box 42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61" name="Text Box 42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62" name="Text Box 42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63" name="Text Box 42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64" name="Text Box 42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65" name="Text Box 42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66" name="Text Box 42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67" name="Text Box 42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68" name="Text Box 42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69" name="Text Box 42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70" name="Text Box 42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71" name="Text Box 42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72" name="Text Box 42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73" name="Text Box 42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74" name="Text Box 42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75" name="Text Box 42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76" name="Text Box 42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77" name="Text Box 42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78" name="Text Box 42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79" name="Text Box 42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80" name="Text Box 42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81" name="Text Box 42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82" name="Text Box 42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83" name="Text Box 42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84" name="Text Box 42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85" name="Text Box 42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86" name="Text Box 42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87" name="Text Box 42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88" name="Text Box 42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89" name="Text Box 42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90" name="Text Box 42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91" name="Text Box 42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92" name="Text Box 42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93" name="Text Box 42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94" name="Text Box 42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95" name="Text Box 42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96" name="Text Box 42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97" name="Text Box 42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98" name="Text Box 42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9999" name="Text Box 42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00" name="Text Box 42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01" name="Text Box 42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02" name="Text Box 42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03" name="Text Box 42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04" name="Text Box 42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05" name="Text Box 42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06" name="Text Box 42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07" name="Text Box 42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08" name="Text Box 42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09" name="Text Box 42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10" name="Text Box 42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11" name="Text Box 42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12" name="Text Box 42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13" name="Text Box 42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14" name="Text Box 42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15" name="Text Box 42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16" name="Text Box 42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17" name="Text Box 42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18" name="Text Box 42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19" name="Text Box 42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20" name="Text Box 42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21" name="Text Box 42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22" name="Text Box 42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23" name="Text Box 42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24" name="Text Box 42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25" name="Text Box 42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26" name="Text Box 42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27" name="Text Box 42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28" name="Text Box 42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29" name="Text Box 42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30" name="Text Box 42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31" name="Text Box 43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32" name="Text Box 43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33" name="Text Box 43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34" name="Text Box 43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35" name="Text Box 43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36" name="Text Box 43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37" name="Text Box 43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38" name="Text Box 43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39" name="Text Box 43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40" name="Text Box 43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41" name="Text Box 43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42" name="Text Box 43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43" name="Text Box 43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44" name="Text Box 43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45" name="Text Box 43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46" name="Text Box 43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47" name="Text Box 43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48" name="Text Box 43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49" name="Text Box 43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50" name="Text Box 43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51" name="Text Box 43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52" name="Text Box 43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53" name="Text Box 43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54" name="Text Box 43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55" name="Text Box 43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56" name="Text Box 43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57" name="Text Box 43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58" name="Text Box 43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59" name="Text Box 43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60" name="Text Box 43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61" name="Text Box 43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62" name="Text Box 43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63" name="Text Box 43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64" name="Text Box 43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65" name="Text Box 43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66" name="Text Box 43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67" name="Text Box 43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68" name="Text Box 43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69" name="Text Box 43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70" name="Text Box 43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71" name="Text Box 43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72" name="Text Box 43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73" name="Text Box 43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74" name="Text Box 43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75" name="Text Box 43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76" name="Text Box 43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77" name="Text Box 43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78" name="Text Box 43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79" name="Text Box 43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80" name="Text Box 43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81" name="Text Box 43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82" name="Text Box 43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83" name="Text Box 43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84" name="Text Box 43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85" name="Text Box 43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86" name="Text Box 43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87" name="Text Box 43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88" name="Text Box 43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89" name="Text Box 43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90" name="Text Box 43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91" name="Text Box 43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92" name="Text Box 43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93" name="Text Box 43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94" name="Text Box 43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95" name="Text Box 43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96" name="Text Box 43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97" name="Text Box 43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98" name="Text Box 43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099" name="Text Box 43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00" name="Text Box 43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01" name="Text Box 43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02" name="Text Box 43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03" name="Text Box 43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04" name="Text Box 43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05" name="Text Box 43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06" name="Text Box 43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07" name="Text Box 43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08" name="Text Box 43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09" name="Text Box 43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10" name="Text Box 43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11" name="Text Box 43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12" name="Text Box 43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13" name="Text Box 43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14" name="Text Box 43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15" name="Text Box 43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16" name="Text Box 43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17" name="Text Box 43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18" name="Text Box 43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19" name="Text Box 43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20" name="Text Box 43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21" name="Text Box 43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22" name="Text Box 43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23" name="Text Box 43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24" name="Text Box 43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25" name="Text Box 43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26" name="Text Box 43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27" name="Text Box 43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28" name="Text Box 43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29" name="Text Box 43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30" name="Text Box 43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31" name="Text Box 44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32" name="Text Box 44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33" name="Text Box 44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34" name="Text Box 44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35" name="Text Box 44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36" name="Text Box 44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37" name="Text Box 44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38" name="Text Box 44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39" name="Text Box 44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40" name="Text Box 44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41" name="Text Box 44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42" name="Text Box 44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43" name="Text Box 44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44" name="Text Box 44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45" name="Text Box 44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46" name="Text Box 44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47" name="Text Box 44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48" name="Text Box 44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49" name="Text Box 44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50" name="Text Box 44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51" name="Text Box 44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52" name="Text Box 44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53" name="Text Box 44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54" name="Text Box 44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55" name="Text Box 44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56" name="Text Box 44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57" name="Text Box 44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58" name="Text Box 44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59" name="Text Box 44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60" name="Text Box 44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61" name="Text Box 44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62" name="Text Box 44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63" name="Text Box 44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64" name="Text Box 44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65" name="Text Box 44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66" name="Text Box 44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67" name="Text Box 44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68" name="Text Box 44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69" name="Text Box 44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70" name="Text Box 44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71" name="Text Box 44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72" name="Text Box 44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73" name="Text Box 44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74" name="Text Box 44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75" name="Text Box 44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76" name="Text Box 44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77" name="Text Box 44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78" name="Text Box 44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79" name="Text Box 44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80" name="Text Box 44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81" name="Text Box 44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82" name="Text Box 44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83" name="Text Box 44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84" name="Text Box 44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85" name="Text Box 44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86" name="Text Box 44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87" name="Text Box 44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88" name="Text Box 44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89" name="Text Box 44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90" name="Text Box 44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91" name="Text Box 44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92" name="Text Box 44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93" name="Text Box 44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94" name="Text Box 44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95" name="Text Box 44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96" name="Text Box 44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97" name="Text Box 44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98" name="Text Box 44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199" name="Text Box 44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00" name="Text Box 44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01" name="Text Box 44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02" name="Text Box 44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03" name="Text Box 44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04" name="Text Box 44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05" name="Text Box 44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06" name="Text Box 44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07" name="Text Box 44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08" name="Text Box 44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09" name="Text Box 44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10" name="Text Box 44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11" name="Text Box 44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12" name="Text Box 44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13" name="Text Box 44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14" name="Text Box 44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15" name="Text Box 44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16" name="Text Box 44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17" name="Text Box 44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18" name="Text Box 44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19" name="Text Box 44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20" name="Text Box 44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21" name="Text Box 44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22" name="Text Box 44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23" name="Text Box 44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24" name="Text Box 44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25" name="Text Box 44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26" name="Text Box 44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27" name="Text Box 44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28" name="Text Box 44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29" name="Text Box 44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30" name="Text Box 44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31" name="Text Box 45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32" name="Text Box 45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33" name="Text Box 45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34" name="Text Box 45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35" name="Text Box 45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36" name="Text Box 45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37" name="Text Box 45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38" name="Text Box 45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39" name="Text Box 45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40" name="Text Box 45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41" name="Text Box 45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42" name="Text Box 45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43" name="Text Box 45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44" name="Text Box 45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45" name="Text Box 45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46" name="Text Box 45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47" name="Text Box 45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48" name="Text Box 45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49" name="Text Box 45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50" name="Text Box 45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51" name="Text Box 45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52" name="Text Box 45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53" name="Text Box 45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54" name="Text Box 45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55" name="Text Box 45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56" name="Text Box 45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57" name="Text Box 45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58" name="Text Box 45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59" name="Text Box 45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60" name="Text Box 45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61" name="Text Box 45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62" name="Text Box 45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63" name="Text Box 45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64" name="Text Box 45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65" name="Text Box 45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66" name="Text Box 45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67" name="Text Box 45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68" name="Text Box 45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69" name="Text Box 45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70" name="Text Box 45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71" name="Text Box 45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72" name="Text Box 45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73" name="Text Box 45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74" name="Text Box 45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75" name="Text Box 45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76" name="Text Box 45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77" name="Text Box 45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78" name="Text Box 45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79" name="Text Box 45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80" name="Text Box 45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81" name="Text Box 45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82" name="Text Box 45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83" name="Text Box 45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84" name="Text Box 45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85" name="Text Box 45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86" name="Text Box 45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87" name="Text Box 45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88" name="Text Box 45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89" name="Text Box 45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90" name="Text Box 45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91" name="Text Box 45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92" name="Text Box 45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93" name="Text Box 45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94" name="Text Box 45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95" name="Text Box 45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96" name="Text Box 45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97" name="Text Box 45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98" name="Text Box 45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299" name="Text Box 45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00" name="Text Box 45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01" name="Text Box 45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02" name="Text Box 45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03" name="Text Box 45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04" name="Text Box 45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05" name="Text Box 45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06" name="Text Box 45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07" name="Text Box 45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08" name="Text Box 45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09" name="Text Box 45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10" name="Text Box 45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11" name="Text Box 45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12" name="Text Box 45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13" name="Text Box 45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14" name="Text Box 45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15" name="Text Box 45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16" name="Text Box 45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17" name="Text Box 45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18" name="Text Box 45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19" name="Text Box 45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20" name="Text Box 45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21" name="Text Box 45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22" name="Text Box 45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23" name="Text Box 45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24" name="Text Box 45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25" name="Text Box 45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26" name="Text Box 45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27" name="Text Box 45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28" name="Text Box 45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29" name="Text Box 45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30" name="Text Box 45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31" name="Text Box 46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32" name="Text Box 46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33" name="Text Box 46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34" name="Text Box 46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35" name="Text Box 46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36" name="Text Box 46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37" name="Text Box 46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38" name="Text Box 46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39" name="Text Box 46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40" name="Text Box 46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41" name="Text Box 46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42" name="Text Box 46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43" name="Text Box 46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44" name="Text Box 46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45" name="Text Box 46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46" name="Text Box 46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47" name="Text Box 46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48" name="Text Box 46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49" name="Text Box 46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50" name="Text Box 46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51" name="Text Box 46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52" name="Text Box 46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53" name="Text Box 46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54" name="Text Box 46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55" name="Text Box 46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56" name="Text Box 46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57" name="Text Box 46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58" name="Text Box 46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59" name="Text Box 46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60" name="Text Box 46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61" name="Text Box 46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62" name="Text Box 46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63" name="Text Box 46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64" name="Text Box 46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65" name="Text Box 46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66" name="Text Box 46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67" name="Text Box 46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68" name="Text Box 46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69" name="Text Box 46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70" name="Text Box 46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71" name="Text Box 46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72" name="Text Box 46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73" name="Text Box 46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74" name="Text Box 46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75" name="Text Box 46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76" name="Text Box 46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77" name="Text Box 46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78" name="Text Box 46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79" name="Text Box 46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80" name="Text Box 46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81" name="Text Box 46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82" name="Text Box 46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83" name="Text Box 46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84" name="Text Box 46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85" name="Text Box 46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86" name="Text Box 46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87" name="Text Box 46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88" name="Text Box 46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89" name="Text Box 46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90" name="Text Box 46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91" name="Text Box 46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92" name="Text Box 46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93" name="Text Box 46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94" name="Text Box 46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95" name="Text Box 46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96" name="Text Box 46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97" name="Text Box 46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98" name="Text Box 46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399" name="Text Box 46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00" name="Text Box 46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01" name="Text Box 46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02" name="Text Box 46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03" name="Text Box 46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04" name="Text Box 46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05" name="Text Box 46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06" name="Text Box 46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07" name="Text Box 46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08" name="Text Box 46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09" name="Text Box 46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10" name="Text Box 46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11" name="Text Box 46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12" name="Text Box 46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13" name="Text Box 46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14" name="Text Box 46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15" name="Text Box 46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16" name="Text Box 46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17" name="Text Box 46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18" name="Text Box 46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19" name="Text Box 46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20" name="Text Box 46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21" name="Text Box 46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22" name="Text Box 46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23" name="Text Box 46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24" name="Text Box 46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25" name="Text Box 46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26" name="Text Box 46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27" name="Text Box 46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28" name="Text Box 46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29" name="Text Box 46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30" name="Text Box 46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31" name="Text Box 47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32" name="Text Box 47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33" name="Text Box 47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34" name="Text Box 47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35" name="Text Box 47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36" name="Text Box 47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37" name="Text Box 47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38" name="Text Box 47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39" name="Text Box 47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40" name="Text Box 47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41" name="Text Box 47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42" name="Text Box 47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43" name="Text Box 47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44" name="Text Box 47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45" name="Text Box 47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46" name="Text Box 47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47" name="Text Box 47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48" name="Text Box 47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49" name="Text Box 47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50" name="Text Box 47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51" name="Text Box 47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52" name="Text Box 47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53" name="Text Box 47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54" name="Text Box 47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55" name="Text Box 47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56" name="Text Box 47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57" name="Text Box 47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58" name="Text Box 47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59" name="Text Box 47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60" name="Text Box 47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61" name="Text Box 47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62" name="Text Box 47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63" name="Text Box 47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64" name="Text Box 47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65" name="Text Box 47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66" name="Text Box 47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67" name="Text Box 47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68" name="Text Box 47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69" name="Text Box 47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70" name="Text Box 47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71" name="Text Box 47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72" name="Text Box 47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73" name="Text Box 47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74" name="Text Box 47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75" name="Text Box 47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76" name="Text Box 47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77" name="Text Box 47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78" name="Text Box 47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79" name="Text Box 47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80" name="Text Box 47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81" name="Text Box 47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82" name="Text Box 47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83" name="Text Box 47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84" name="Text Box 47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85" name="Text Box 47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86" name="Text Box 47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87" name="Text Box 47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88" name="Text Box 47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89" name="Text Box 47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90" name="Text Box 47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91" name="Text Box 47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92" name="Text Box 47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93" name="Text Box 47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94" name="Text Box 47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95" name="Text Box 47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96" name="Text Box 47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97" name="Text Box 47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98" name="Text Box 47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499" name="Text Box 47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00" name="Text Box 47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01" name="Text Box 47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02" name="Text Box 47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03" name="Text Box 47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04" name="Text Box 47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05" name="Text Box 47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06" name="Text Box 47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07" name="Text Box 47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08" name="Text Box 47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09" name="Text Box 47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10" name="Text Box 47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11" name="Text Box 47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12" name="Text Box 47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13" name="Text Box 47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14" name="Text Box 47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15" name="Text Box 47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16" name="Text Box 47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17" name="Text Box 47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18" name="Text Box 47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19" name="Text Box 47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20" name="Text Box 47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21" name="Text Box 47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22" name="Text Box 47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23" name="Text Box 47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24" name="Text Box 47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25" name="Text Box 47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26" name="Text Box 47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27" name="Text Box 47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28" name="Text Box 47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29" name="Text Box 47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30" name="Text Box 47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31" name="Text Box 48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32" name="Text Box 48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33" name="Text Box 48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34" name="Text Box 48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35" name="Text Box 48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36" name="Text Box 48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37" name="Text Box 48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38" name="Text Box 48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39" name="Text Box 48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40" name="Text Box 48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41" name="Text Box 48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42" name="Text Box 48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43" name="Text Box 48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44" name="Text Box 48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45" name="Text Box 48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46" name="Text Box 48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47" name="Text Box 48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48" name="Text Box 48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49" name="Text Box 48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50" name="Text Box 48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51" name="Text Box 48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52" name="Text Box 48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53" name="Text Box 48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54" name="Text Box 48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55" name="Text Box 48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56" name="Text Box 48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57" name="Text Box 48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58" name="Text Box 48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59" name="Text Box 48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60" name="Text Box 48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61" name="Text Box 48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62" name="Text Box 48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63" name="Text Box 48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64" name="Text Box 48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65" name="Text Box 48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66" name="Text Box 48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67" name="Text Box 48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68" name="Text Box 48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69" name="Text Box 48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70" name="Text Box 48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71" name="Text Box 48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72" name="Text Box 48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73" name="Text Box 48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74" name="Text Box 48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75" name="Text Box 48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76" name="Text Box 48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77" name="Text Box 48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78" name="Text Box 48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79" name="Text Box 48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80" name="Text Box 48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81" name="Text Box 48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82" name="Text Box 48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83" name="Text Box 48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84" name="Text Box 48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85" name="Text Box 48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86" name="Text Box 48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87" name="Text Box 48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88" name="Text Box 48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89" name="Text Box 48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90" name="Text Box 48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91" name="Text Box 48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92" name="Text Box 48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93" name="Text Box 48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94" name="Text Box 48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95" name="Text Box 48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96" name="Text Box 48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97" name="Text Box 48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98" name="Text Box 48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599" name="Text Box 48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00" name="Text Box 48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01" name="Text Box 48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02" name="Text Box 48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03" name="Text Box 48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04" name="Text Box 48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05" name="Text Box 48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06" name="Text Box 48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07" name="Text Box 48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08" name="Text Box 48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09" name="Text Box 48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10" name="Text Box 48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11" name="Text Box 48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12" name="Text Box 48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13" name="Text Box 48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14" name="Text Box 48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15" name="Text Box 48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16" name="Text Box 48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17" name="Text Box 48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18" name="Text Box 48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19" name="Text Box 48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20" name="Text Box 48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21" name="Text Box 48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22" name="Text Box 48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23" name="Text Box 48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24" name="Text Box 48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25" name="Text Box 48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26" name="Text Box 48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27" name="Text Box 48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28" name="Text Box 48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29" name="Text Box 48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30" name="Text Box 48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31" name="Text Box 49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32" name="Text Box 49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33" name="Text Box 49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34" name="Text Box 49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35" name="Text Box 49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36" name="Text Box 49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37" name="Text Box 49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38" name="Text Box 49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39" name="Text Box 49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40" name="Text Box 49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41" name="Text Box 49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42" name="Text Box 49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43" name="Text Box 49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44" name="Text Box 49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45" name="Text Box 49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46" name="Text Box 49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47" name="Text Box 49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48" name="Text Box 49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49" name="Text Box 49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50" name="Text Box 49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51" name="Text Box 49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52" name="Text Box 49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53" name="Text Box 49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54" name="Text Box 49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55" name="Text Box 49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56" name="Text Box 49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57" name="Text Box 49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58" name="Text Box 49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59" name="Text Box 49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60" name="Text Box 49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61" name="Text Box 49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62" name="Text Box 49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63" name="Text Box 49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64" name="Text Box 49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65" name="Text Box 49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66" name="Text Box 49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67" name="Text Box 49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68" name="Text Box 49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69" name="Text Box 49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70" name="Text Box 49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71" name="Text Box 49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72" name="Text Box 49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73" name="Text Box 49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74" name="Text Box 49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75" name="Text Box 49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76" name="Text Box 49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77" name="Text Box 49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78" name="Text Box 49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79" name="Text Box 49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80" name="Text Box 49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81" name="Text Box 49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82" name="Text Box 49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83" name="Text Box 49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84" name="Text Box 49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85" name="Text Box 49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86" name="Text Box 49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87" name="Text Box 49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88" name="Text Box 49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89" name="Text Box 49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90" name="Text Box 49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91" name="Text Box 49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92" name="Text Box 49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93" name="Text Box 49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94" name="Text Box 49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95" name="Text Box 49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96" name="Text Box 49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97" name="Text Box 49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98" name="Text Box 49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699" name="Text Box 49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00" name="Text Box 49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01" name="Text Box 49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02" name="Text Box 49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03" name="Text Box 49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04" name="Text Box 49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05" name="Text Box 49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06" name="Text Box 49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07" name="Text Box 49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08" name="Text Box 49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09" name="Text Box 49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10" name="Text Box 49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11" name="Text Box 49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12" name="Text Box 49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13" name="Text Box 49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14" name="Text Box 49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15" name="Text Box 49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16" name="Text Box 49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17" name="Text Box 49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18" name="Text Box 49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19" name="Text Box 49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20" name="Text Box 49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21" name="Text Box 49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22" name="Text Box 49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23" name="Text Box 49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24" name="Text Box 49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25" name="Text Box 49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26" name="Text Box 49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27" name="Text Box 49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28" name="Text Box 49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29" name="Text Box 49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30" name="Text Box 49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31" name="Text Box 50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32" name="Text Box 50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33" name="Text Box 50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34" name="Text Box 50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35" name="Text Box 50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36" name="Text Box 50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37" name="Text Box 50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38" name="Text Box 50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39" name="Text Box 50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40" name="Text Box 50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41" name="Text Box 50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42" name="Text Box 50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43" name="Text Box 50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44" name="Text Box 50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45" name="Text Box 50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46" name="Text Box 50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47" name="Text Box 50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48" name="Text Box 50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49" name="Text Box 50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50" name="Text Box 50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51" name="Text Box 50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52" name="Text Box 50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53" name="Text Box 50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54" name="Text Box 50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55" name="Text Box 50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56" name="Text Box 50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57" name="Text Box 50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58" name="Text Box 50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59" name="Text Box 50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60" name="Text Box 50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61" name="Text Box 50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62" name="Text Box 50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63" name="Text Box 50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64" name="Text Box 50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65" name="Text Box 50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66" name="Text Box 50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67" name="Text Box 50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68" name="Text Box 50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69" name="Text Box 50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70" name="Text Box 50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71" name="Text Box 50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72" name="Text Box 50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73" name="Text Box 50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74" name="Text Box 50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75" name="Text Box 50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76" name="Text Box 50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77" name="Text Box 50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78" name="Text Box 50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79" name="Text Box 50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80" name="Text Box 50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81" name="Text Box 50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82" name="Text Box 50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83" name="Text Box 50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84" name="Text Box 50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85" name="Text Box 50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86" name="Text Box 50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87" name="Text Box 50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88" name="Text Box 50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89" name="Text Box 50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90" name="Text Box 50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91" name="Text Box 50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92" name="Text Box 50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93" name="Text Box 50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94" name="Text Box 50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95" name="Text Box 50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96" name="Text Box 50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97" name="Text Box 50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98" name="Text Box 50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799" name="Text Box 50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00" name="Text Box 50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01" name="Text Box 50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02" name="Text Box 50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03" name="Text Box 50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04" name="Text Box 50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05" name="Text Box 50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06" name="Text Box 50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07" name="Text Box 50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08" name="Text Box 50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09" name="Text Box 50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10" name="Text Box 50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11" name="Text Box 50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12" name="Text Box 50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13" name="Text Box 50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14" name="Text Box 50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15" name="Text Box 50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16" name="Text Box 50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17" name="Text Box 50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18" name="Text Box 50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19" name="Text Box 50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20" name="Text Box 50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21" name="Text Box 50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22" name="Text Box 50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23" name="Text Box 50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24" name="Text Box 50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25" name="Text Box 50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26" name="Text Box 50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27" name="Text Box 50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28" name="Text Box 50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29" name="Text Box 50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30" name="Text Box 50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31" name="Text Box 51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32" name="Text Box 51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33" name="Text Box 51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34" name="Text Box 51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35" name="Text Box 51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36" name="Text Box 51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37" name="Text Box 51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38" name="Text Box 51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39" name="Text Box 51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40" name="Text Box 51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41" name="Text Box 51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42" name="Text Box 51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43" name="Text Box 51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44" name="Text Box 51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45" name="Text Box 51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46" name="Text Box 51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47" name="Text Box 51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48" name="Text Box 51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49" name="Text Box 51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50" name="Text Box 51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51" name="Text Box 51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52" name="Text Box 51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53" name="Text Box 51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54" name="Text Box 51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55" name="Text Box 51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56" name="Text Box 51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57" name="Text Box 51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58" name="Text Box 51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59" name="Text Box 51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60" name="Text Box 51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61" name="Text Box 51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62" name="Text Box 51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63" name="Text Box 51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64" name="Text Box 51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65" name="Text Box 51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66" name="Text Box 51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67" name="Text Box 51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68" name="Text Box 51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69" name="Text Box 51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70" name="Text Box 51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71" name="Text Box 51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72" name="Text Box 51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73" name="Text Box 51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74" name="Text Box 51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75" name="Text Box 51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76" name="Text Box 51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77" name="Text Box 51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78" name="Text Box 51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79" name="Text Box 51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80" name="Text Box 51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81" name="Text Box 51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82" name="Text Box 51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83" name="Text Box 51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84" name="Text Box 51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85" name="Text Box 51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86" name="Text Box 51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87" name="Text Box 51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88" name="Text Box 51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89" name="Text Box 51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90" name="Text Box 51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91" name="Text Box 51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92" name="Text Box 51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93" name="Text Box 51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94" name="Text Box 51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95" name="Text Box 51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96" name="Text Box 51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97" name="Text Box 51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98" name="Text Box 51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899" name="Text Box 51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00" name="Text Box 51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01" name="Text Box 51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02" name="Text Box 51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03" name="Text Box 51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04" name="Text Box 51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05" name="Text Box 51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06" name="Text Box 51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07" name="Text Box 51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08" name="Text Box 51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09" name="Text Box 51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10" name="Text Box 51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11" name="Text Box 51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12" name="Text Box 51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13" name="Text Box 51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14" name="Text Box 51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15" name="Text Box 51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16" name="Text Box 51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17" name="Text Box 51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18" name="Text Box 51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19" name="Text Box 51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20" name="Text Box 51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21" name="Text Box 51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22" name="Text Box 51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23" name="Text Box 51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24" name="Text Box 51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25" name="Text Box 51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26" name="Text Box 51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27" name="Text Box 51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28" name="Text Box 51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29" name="Text Box 51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30" name="Text Box 51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31" name="Text Box 52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32" name="Text Box 52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33" name="Text Box 52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34" name="Text Box 52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35" name="Text Box 52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36" name="Text Box 52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37" name="Text Box 52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38" name="Text Box 52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39" name="Text Box 52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40" name="Text Box 52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41" name="Text Box 52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42" name="Text Box 52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43" name="Text Box 52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44" name="Text Box 52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45" name="Text Box 52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46" name="Text Box 52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47" name="Text Box 52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48" name="Text Box 52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49" name="Text Box 52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50" name="Text Box 52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51" name="Text Box 52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52" name="Text Box 52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53" name="Text Box 52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54" name="Text Box 52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55" name="Text Box 52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56" name="Text Box 52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57" name="Text Box 52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58" name="Text Box 52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59" name="Text Box 52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60" name="Text Box 52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61" name="Text Box 52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62" name="Text Box 52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63" name="Text Box 52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64" name="Text Box 52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65" name="Text Box 52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66" name="Text Box 52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67" name="Text Box 52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68" name="Text Box 52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69" name="Text Box 52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70" name="Text Box 52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71" name="Text Box 52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72" name="Text Box 52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73" name="Text Box 52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74" name="Text Box 52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75" name="Text Box 52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76" name="Text Box 52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77" name="Text Box 52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78" name="Text Box 52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79" name="Text Box 52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80" name="Text Box 52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81" name="Text Box 52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82" name="Text Box 52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83" name="Text Box 52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84" name="Text Box 52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85" name="Text Box 52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86" name="Text Box 52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87" name="Text Box 52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88" name="Text Box 52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89" name="Text Box 52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90" name="Text Box 52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91" name="Text Box 52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92" name="Text Box 52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93" name="Text Box 52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94" name="Text Box 52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95" name="Text Box 52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96" name="Text Box 52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97" name="Text Box 52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98" name="Text Box 52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0999" name="Text Box 52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00" name="Text Box 52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01" name="Text Box 52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02" name="Text Box 52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03" name="Text Box 52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04" name="Text Box 52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05" name="Text Box 52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06" name="Text Box 52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07" name="Text Box 52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08" name="Text Box 52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09" name="Text Box 52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10" name="Text Box 52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11" name="Text Box 52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12" name="Text Box 52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13" name="Text Box 52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14" name="Text Box 52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15" name="Text Box 52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16" name="Text Box 52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17" name="Text Box 52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18" name="Text Box 52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19" name="Text Box 52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20" name="Text Box 52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21" name="Text Box 52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22" name="Text Box 52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23" name="Text Box 52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24" name="Text Box 52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25" name="Text Box 52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26" name="Text Box 52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27" name="Text Box 52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28" name="Text Box 52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29" name="Text Box 52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30" name="Text Box 52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31" name="Text Box 53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32" name="Text Box 53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33" name="Text Box 53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34" name="Text Box 53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35" name="Text Box 53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36" name="Text Box 53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37" name="Text Box 53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38" name="Text Box 53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39" name="Text Box 530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40" name="Text Box 530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41" name="Text Box 531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42" name="Text Box 531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43" name="Text Box 531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44" name="Text Box 531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45" name="Text Box 531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46" name="Text Box 531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47" name="Text Box 531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48" name="Text Box 531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49" name="Text Box 531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50" name="Text Box 531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51" name="Text Box 532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52" name="Text Box 532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53" name="Text Box 532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54" name="Text Box 532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55" name="Text Box 532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56" name="Text Box 532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57" name="Text Box 532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58" name="Text Box 532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59" name="Text Box 532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60" name="Text Box 532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61" name="Text Box 533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62" name="Text Box 533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63" name="Text Box 533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64" name="Text Box 533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65" name="Text Box 533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66" name="Text Box 533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67" name="Text Box 533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68" name="Text Box 533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69" name="Text Box 533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70" name="Text Box 533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71" name="Text Box 534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72" name="Text Box 534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73" name="Text Box 534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74" name="Text Box 534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75" name="Text Box 534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76" name="Text Box 534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77" name="Text Box 534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78" name="Text Box 534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79" name="Text Box 534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80" name="Text Box 534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81" name="Text Box 535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82" name="Text Box 535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83" name="Text Box 535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84" name="Text Box 535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85" name="Text Box 535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86" name="Text Box 535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87" name="Text Box 535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88" name="Text Box 535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89" name="Text Box 535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90" name="Text Box 535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91" name="Text Box 536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92" name="Text Box 536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93" name="Text Box 536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94" name="Text Box 536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95" name="Text Box 536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96" name="Text Box 536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97" name="Text Box 536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98" name="Text Box 536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099" name="Text Box 536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00" name="Text Box 536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01" name="Text Box 537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02" name="Text Box 537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03" name="Text Box 537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04" name="Text Box 537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05" name="Text Box 537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06" name="Text Box 537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07" name="Text Box 537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08" name="Text Box 537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09" name="Text Box 537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10" name="Text Box 537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11" name="Text Box 538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12" name="Text Box 538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13" name="Text Box 538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14" name="Text Box 538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15" name="Text Box 538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16" name="Text Box 538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17" name="Text Box 538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18" name="Text Box 538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19" name="Text Box 538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20" name="Text Box 538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21" name="Text Box 539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22" name="Text Box 539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23" name="Text Box 539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24" name="Text Box 539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25" name="Text Box 539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26" name="Text Box 539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27" name="Text Box 539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28" name="Text Box 539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29" name="Text Box 5398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30" name="Text Box 5399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31" name="Text Box 5400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32" name="Text Box 5401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33" name="Text Box 5402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34" name="Text Box 5403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35" name="Text Box 5404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36" name="Text Box 5405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37" name="Text Box 5406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653</xdr:row>
      <xdr:rowOff>0</xdr:rowOff>
    </xdr:from>
    <xdr:ext cx="85725" cy="205409"/>
    <xdr:sp macro="" textlink="">
      <xdr:nvSpPr>
        <xdr:cNvPr id="11138" name="Text Box 5407"/>
        <xdr:cNvSpPr txBox="1">
          <a:spLocks noChangeArrowheads="1"/>
        </xdr:cNvSpPr>
      </xdr:nvSpPr>
      <xdr:spPr bwMode="auto">
        <a:xfrm>
          <a:off x="4686300" y="12439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39" name="Text Box 5427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40" name="Text Box 5428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41" name="Text Box 5429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42" name="Text Box 5430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43" name="Text Box 5431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44" name="Text Box 5432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45" name="Text Box 5433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46" name="Text Box 5434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47" name="Text Box 5435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48" name="Text Box 5436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49" name="Text Box 5437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50" name="Text Box 5438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51" name="Text Box 5439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52" name="Text Box 5440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53" name="Text Box 5441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54" name="Text Box 5442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55" name="Text Box 5443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56" name="Text Box 5444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57" name="Text Box 5445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58" name="Text Box 5446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59" name="Text Box 5447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60" name="Text Box 5448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61" name="Text Box 5449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62" name="Text Box 5450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63" name="Text Box 5451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64" name="Text Box 5452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65" name="Text Box 5453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66" name="Text Box 5454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67" name="Text Box 5455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68" name="Text Box 5456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69" name="Text Box 5457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70" name="Text Box 5458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71" name="Text Box 5459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72" name="Text Box 5460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73" name="Text Box 5461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74" name="Text Box 5462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75" name="Text Box 5463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76" name="Text Box 5464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77" name="Text Box 5465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78" name="Text Box 5466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79" name="Text Box 5467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652</xdr:row>
      <xdr:rowOff>0</xdr:rowOff>
    </xdr:from>
    <xdr:ext cx="85725" cy="205408"/>
    <xdr:sp macro="" textlink="">
      <xdr:nvSpPr>
        <xdr:cNvPr id="11180" name="Text Box 5468"/>
        <xdr:cNvSpPr txBox="1">
          <a:spLocks noChangeArrowheads="1"/>
        </xdr:cNvSpPr>
      </xdr:nvSpPr>
      <xdr:spPr bwMode="auto">
        <a:xfrm>
          <a:off x="4686300" y="12420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1181" name="Text Box 377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1182" name="Text Box 378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1183" name="Text Box 379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1184" name="Text Box 380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1185" name="Text Box 381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1186" name="Text Box 382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1187" name="Text Box 383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1188" name="Text Box 384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1189" name="Text Box 385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1190" name="Text Box 386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1191" name="Text Box 387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85725</xdr:colOff>
      <xdr:row>505</xdr:row>
      <xdr:rowOff>330</xdr:rowOff>
    </xdr:to>
    <xdr:sp macro="" textlink="">
      <xdr:nvSpPr>
        <xdr:cNvPr id="11192" name="Text Box 388"/>
        <xdr:cNvSpPr txBox="1">
          <a:spLocks noChangeArrowheads="1"/>
        </xdr:cNvSpPr>
      </xdr:nvSpPr>
      <xdr:spPr bwMode="auto">
        <a:xfrm>
          <a:off x="4686300" y="96012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332</xdr:rowOff>
    </xdr:to>
    <xdr:sp macro="" textlink="">
      <xdr:nvSpPr>
        <xdr:cNvPr id="11193" name="Text Box 389"/>
        <xdr:cNvSpPr txBox="1">
          <a:spLocks noChangeArrowheads="1"/>
        </xdr:cNvSpPr>
      </xdr:nvSpPr>
      <xdr:spPr bwMode="auto">
        <a:xfrm>
          <a:off x="4686300" y="96202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332</xdr:rowOff>
    </xdr:to>
    <xdr:sp macro="" textlink="">
      <xdr:nvSpPr>
        <xdr:cNvPr id="11194" name="Text Box 390"/>
        <xdr:cNvSpPr txBox="1">
          <a:spLocks noChangeArrowheads="1"/>
        </xdr:cNvSpPr>
      </xdr:nvSpPr>
      <xdr:spPr bwMode="auto">
        <a:xfrm>
          <a:off x="4686300" y="96202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332</xdr:rowOff>
    </xdr:to>
    <xdr:sp macro="" textlink="">
      <xdr:nvSpPr>
        <xdr:cNvPr id="11195" name="Text Box 391"/>
        <xdr:cNvSpPr txBox="1">
          <a:spLocks noChangeArrowheads="1"/>
        </xdr:cNvSpPr>
      </xdr:nvSpPr>
      <xdr:spPr bwMode="auto">
        <a:xfrm>
          <a:off x="4686300" y="96202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332</xdr:rowOff>
    </xdr:to>
    <xdr:sp macro="" textlink="">
      <xdr:nvSpPr>
        <xdr:cNvPr id="11196" name="Text Box 392"/>
        <xdr:cNvSpPr txBox="1">
          <a:spLocks noChangeArrowheads="1"/>
        </xdr:cNvSpPr>
      </xdr:nvSpPr>
      <xdr:spPr bwMode="auto">
        <a:xfrm>
          <a:off x="4686300" y="96202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332</xdr:rowOff>
    </xdr:to>
    <xdr:sp macro="" textlink="">
      <xdr:nvSpPr>
        <xdr:cNvPr id="11197" name="Text Box 393"/>
        <xdr:cNvSpPr txBox="1">
          <a:spLocks noChangeArrowheads="1"/>
        </xdr:cNvSpPr>
      </xdr:nvSpPr>
      <xdr:spPr bwMode="auto">
        <a:xfrm>
          <a:off x="4686300" y="96202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332</xdr:rowOff>
    </xdr:to>
    <xdr:sp macro="" textlink="">
      <xdr:nvSpPr>
        <xdr:cNvPr id="11198" name="Text Box 394"/>
        <xdr:cNvSpPr txBox="1">
          <a:spLocks noChangeArrowheads="1"/>
        </xdr:cNvSpPr>
      </xdr:nvSpPr>
      <xdr:spPr bwMode="auto">
        <a:xfrm>
          <a:off x="4686300" y="96202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332</xdr:rowOff>
    </xdr:to>
    <xdr:sp macro="" textlink="">
      <xdr:nvSpPr>
        <xdr:cNvPr id="11199" name="Text Box 395"/>
        <xdr:cNvSpPr txBox="1">
          <a:spLocks noChangeArrowheads="1"/>
        </xdr:cNvSpPr>
      </xdr:nvSpPr>
      <xdr:spPr bwMode="auto">
        <a:xfrm>
          <a:off x="4686300" y="96202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332</xdr:rowOff>
    </xdr:to>
    <xdr:sp macro="" textlink="">
      <xdr:nvSpPr>
        <xdr:cNvPr id="11200" name="Text Box 396"/>
        <xdr:cNvSpPr txBox="1">
          <a:spLocks noChangeArrowheads="1"/>
        </xdr:cNvSpPr>
      </xdr:nvSpPr>
      <xdr:spPr bwMode="auto">
        <a:xfrm>
          <a:off x="4686300" y="96202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332</xdr:rowOff>
    </xdr:to>
    <xdr:sp macro="" textlink="">
      <xdr:nvSpPr>
        <xdr:cNvPr id="11201" name="Text Box 397"/>
        <xdr:cNvSpPr txBox="1">
          <a:spLocks noChangeArrowheads="1"/>
        </xdr:cNvSpPr>
      </xdr:nvSpPr>
      <xdr:spPr bwMode="auto">
        <a:xfrm>
          <a:off x="4686300" y="96202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85725</xdr:colOff>
      <xdr:row>506</xdr:row>
      <xdr:rowOff>332</xdr:rowOff>
    </xdr:to>
    <xdr:sp macro="" textlink="">
      <xdr:nvSpPr>
        <xdr:cNvPr id="11202" name="Text Box 398"/>
        <xdr:cNvSpPr txBox="1">
          <a:spLocks noChangeArrowheads="1"/>
        </xdr:cNvSpPr>
      </xdr:nvSpPr>
      <xdr:spPr bwMode="auto">
        <a:xfrm>
          <a:off x="4686300" y="96202500"/>
          <a:ext cx="85725" cy="190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03" name="Text Box 25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04" name="Text Box 25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05" name="Text Box 25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06" name="Text Box 25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07" name="Text Box 25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08" name="Text Box 25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09" name="Text Box 25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10" name="Text Box 25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11" name="Text Box 25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12" name="Text Box 25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13" name="Text Box 25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14" name="Text Box 25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15" name="Text Box 25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16" name="Text Box 25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17" name="Text Box 26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18" name="Text Box 26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19" name="Text Box 26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20" name="Text Box 26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21" name="Text Box 26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22" name="Text Box 26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23" name="Text Box 26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24" name="Text Box 26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25" name="Text Box 26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26" name="Text Box 26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27" name="Text Box 26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28" name="Text Box 26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29" name="Text Box 26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30" name="Text Box 26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31" name="Text Box 26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32" name="Text Box 26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33" name="Text Box 26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34" name="Text Box 26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35" name="Text Box 26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36" name="Text Box 26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37" name="Text Box 26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38" name="Text Box 26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39" name="Text Box 26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40" name="Text Box 26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41" name="Text Box 26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42" name="Text Box 26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43" name="Text Box 26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44" name="Text Box 26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45" name="Text Box 26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46" name="Text Box 26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47" name="Text Box 26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48" name="Text Box 26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49" name="Text Box 26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50" name="Text Box 26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51" name="Text Box 26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52" name="Text Box 26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53" name="Text Box 26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54" name="Text Box 26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55" name="Text Box 26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56" name="Text Box 26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57" name="Text Box 26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58" name="Text Box 26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59" name="Text Box 26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60" name="Text Box 26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61" name="Text Box 26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62" name="Text Box 26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63" name="Text Box 26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64" name="Text Box 26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65" name="Text Box 26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66" name="Text Box 26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67" name="Text Box 26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68" name="Text Box 26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69" name="Text Box 26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70" name="Text Box 26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71" name="Text Box 26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72" name="Text Box 26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73" name="Text Box 26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74" name="Text Box 26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75" name="Text Box 27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76" name="Text Box 27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77" name="Text Box 27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78" name="Text Box 27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79" name="Text Box 27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80" name="Text Box 27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81" name="Text Box 27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82" name="Text Box 27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83" name="Text Box 27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84" name="Text Box 27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85" name="Text Box 27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86" name="Text Box 27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87" name="Text Box 27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88" name="Text Box 27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89" name="Text Box 27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90" name="Text Box 27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91" name="Text Box 27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92" name="Text Box 27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93" name="Text Box 27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94" name="Text Box 27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95" name="Text Box 27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96" name="Text Box 27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97" name="Text Box 27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98" name="Text Box 27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299" name="Text Box 27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00" name="Text Box 27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01" name="Text Box 27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02" name="Text Box 27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03" name="Text Box 27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04" name="Text Box 27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05" name="Text Box 27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06" name="Text Box 27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07" name="Text Box 27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08" name="Text Box 27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09" name="Text Box 27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10" name="Text Box 27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11" name="Text Box 27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12" name="Text Box 27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13" name="Text Box 27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14" name="Text Box 27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15" name="Text Box 27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16" name="Text Box 27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17" name="Text Box 27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18" name="Text Box 27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19" name="Text Box 27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20" name="Text Box 27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21" name="Text Box 27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22" name="Text Box 27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23" name="Text Box 27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24" name="Text Box 27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25" name="Text Box 27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26" name="Text Box 27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27" name="Text Box 27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28" name="Text Box 27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29" name="Text Box 27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30" name="Text Box 27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31" name="Text Box 27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32" name="Text Box 27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33" name="Text Box 27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34" name="Text Box 27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35" name="Text Box 27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36" name="Text Box 27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37" name="Text Box 27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38" name="Text Box 27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39" name="Text Box 27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40" name="Text Box 27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41" name="Text Box 27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42" name="Text Box 27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43" name="Text Box 27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44" name="Text Box 27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45" name="Text Box 27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46" name="Text Box 27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47" name="Text Box 27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48" name="Text Box 27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49" name="Text Box 27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50" name="Text Box 27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51" name="Text Box 27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52" name="Text Box 27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53" name="Text Box 27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54" name="Text Box 27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55" name="Text Box 27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56" name="Text Box 27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57" name="Text Box 27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58" name="Text Box 27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59" name="Text Box 27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60" name="Text Box 27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61" name="Text Box 27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62" name="Text Box 27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63" name="Text Box 27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64" name="Text Box 27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65" name="Text Box 27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66" name="Text Box 27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67" name="Text Box 27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68" name="Text Box 27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69" name="Text Box 27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70" name="Text Box 27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71" name="Text Box 27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72" name="Text Box 27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73" name="Text Box 27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74" name="Text Box 27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75" name="Text Box 28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76" name="Text Box 28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77" name="Text Box 28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78" name="Text Box 28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79" name="Text Box 28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80" name="Text Box 28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81" name="Text Box 28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82" name="Text Box 28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83" name="Text Box 28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84" name="Text Box 28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85" name="Text Box 28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86" name="Text Box 28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87" name="Text Box 28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88" name="Text Box 28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89" name="Text Box 28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90" name="Text Box 28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91" name="Text Box 28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92" name="Text Box 28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93" name="Text Box 28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94" name="Text Box 28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95" name="Text Box 28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96" name="Text Box 28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97" name="Text Box 28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98" name="Text Box 28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399" name="Text Box 28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00" name="Text Box 28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01" name="Text Box 28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02" name="Text Box 28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03" name="Text Box 28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04" name="Text Box 28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05" name="Text Box 28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06" name="Text Box 28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07" name="Text Box 28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08" name="Text Box 28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09" name="Text Box 28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10" name="Text Box 28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11" name="Text Box 28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12" name="Text Box 28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13" name="Text Box 28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14" name="Text Box 28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15" name="Text Box 28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16" name="Text Box 28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17" name="Text Box 28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18" name="Text Box 28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19" name="Text Box 28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20" name="Text Box 28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21" name="Text Box 28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22" name="Text Box 28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23" name="Text Box 28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24" name="Text Box 28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25" name="Text Box 28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26" name="Text Box 28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27" name="Text Box 28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28" name="Text Box 28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29" name="Text Box 28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30" name="Text Box 28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31" name="Text Box 28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32" name="Text Box 28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33" name="Text Box 28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34" name="Text Box 28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35" name="Text Box 28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36" name="Text Box 28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37" name="Text Box 28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38" name="Text Box 28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39" name="Text Box 28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40" name="Text Box 28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41" name="Text Box 28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42" name="Text Box 28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43" name="Text Box 28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44" name="Text Box 28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45" name="Text Box 28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46" name="Text Box 28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47" name="Text Box 28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48" name="Text Box 28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49" name="Text Box 28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50" name="Text Box 28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51" name="Text Box 28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52" name="Text Box 28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53" name="Text Box 28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54" name="Text Box 28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55" name="Text Box 28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56" name="Text Box 28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57" name="Text Box 28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58" name="Text Box 28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59" name="Text Box 28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60" name="Text Box 28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61" name="Text Box 28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62" name="Text Box 28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63" name="Text Box 28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64" name="Text Box 28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65" name="Text Box 28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66" name="Text Box 28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67" name="Text Box 28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68" name="Text Box 28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69" name="Text Box 28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70" name="Text Box 28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71" name="Text Box 28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72" name="Text Box 28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73" name="Text Box 28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74" name="Text Box 28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75" name="Text Box 29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76" name="Text Box 29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77" name="Text Box 29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78" name="Text Box 29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79" name="Text Box 29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80" name="Text Box 29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81" name="Text Box 29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82" name="Text Box 29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83" name="Text Box 29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84" name="Text Box 29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85" name="Text Box 29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86" name="Text Box 29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87" name="Text Box 29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88" name="Text Box 29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89" name="Text Box 29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90" name="Text Box 29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91" name="Text Box 29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92" name="Text Box 29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93" name="Text Box 29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94" name="Text Box 29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95" name="Text Box 29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96" name="Text Box 29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97" name="Text Box 29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98" name="Text Box 29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499" name="Text Box 29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00" name="Text Box 29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01" name="Text Box 29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02" name="Text Box 29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03" name="Text Box 29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04" name="Text Box 29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05" name="Text Box 29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06" name="Text Box 29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07" name="Text Box 29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08" name="Text Box 29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09" name="Text Box 29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10" name="Text Box 29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11" name="Text Box 29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12" name="Text Box 29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13" name="Text Box 29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14" name="Text Box 29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15" name="Text Box 29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16" name="Text Box 29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17" name="Text Box 29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18" name="Text Box 29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19" name="Text Box 29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20" name="Text Box 29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21" name="Text Box 29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22" name="Text Box 29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23" name="Text Box 29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24" name="Text Box 29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25" name="Text Box 29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26" name="Text Box 29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27" name="Text Box 29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28" name="Text Box 29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29" name="Text Box 29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30" name="Text Box 29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31" name="Text Box 29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32" name="Text Box 29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33" name="Text Box 29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34" name="Text Box 29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35" name="Text Box 29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36" name="Text Box 29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37" name="Text Box 29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38" name="Text Box 29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39" name="Text Box 29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40" name="Text Box 29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41" name="Text Box 29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42" name="Text Box 29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43" name="Text Box 29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44" name="Text Box 29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45" name="Text Box 29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46" name="Text Box 29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47" name="Text Box 29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48" name="Text Box 29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49" name="Text Box 29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50" name="Text Box 29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51" name="Text Box 29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52" name="Text Box 29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53" name="Text Box 29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54" name="Text Box 29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55" name="Text Box 29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56" name="Text Box 29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57" name="Text Box 29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58" name="Text Box 29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59" name="Text Box 29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60" name="Text Box 29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61" name="Text Box 29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62" name="Text Box 29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63" name="Text Box 29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64" name="Text Box 29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65" name="Text Box 29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66" name="Text Box 29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67" name="Text Box 29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68" name="Text Box 29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69" name="Text Box 29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70" name="Text Box 29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71" name="Text Box 29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72" name="Text Box 29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73" name="Text Box 29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74" name="Text Box 29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75" name="Text Box 30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76" name="Text Box 30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77" name="Text Box 30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78" name="Text Box 30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79" name="Text Box 30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80" name="Text Box 30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81" name="Text Box 30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82" name="Text Box 30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83" name="Text Box 30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84" name="Text Box 30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85" name="Text Box 30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86" name="Text Box 30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87" name="Text Box 30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88" name="Text Box 30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89" name="Text Box 30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90" name="Text Box 30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91" name="Text Box 30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92" name="Text Box 30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93" name="Text Box 30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94" name="Text Box 30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95" name="Text Box 30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96" name="Text Box 30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97" name="Text Box 30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98" name="Text Box 30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599" name="Text Box 30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00" name="Text Box 30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01" name="Text Box 30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02" name="Text Box 30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03" name="Text Box 30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04" name="Text Box 30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05" name="Text Box 30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06" name="Text Box 30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07" name="Text Box 30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08" name="Text Box 30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09" name="Text Box 30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10" name="Text Box 30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11" name="Text Box 30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12" name="Text Box 30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13" name="Text Box 30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14" name="Text Box 30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15" name="Text Box 30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16" name="Text Box 30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17" name="Text Box 30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18" name="Text Box 30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19" name="Text Box 30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20" name="Text Box 30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21" name="Text Box 30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22" name="Text Box 30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23" name="Text Box 30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24" name="Text Box 30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25" name="Text Box 30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26" name="Text Box 30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27" name="Text Box 30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28" name="Text Box 30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29" name="Text Box 30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30" name="Text Box 30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31" name="Text Box 30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32" name="Text Box 30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33" name="Text Box 30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34" name="Text Box 30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35" name="Text Box 30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36" name="Text Box 30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37" name="Text Box 30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38" name="Text Box 30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39" name="Text Box 30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40" name="Text Box 30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41" name="Text Box 30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42" name="Text Box 30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43" name="Text Box 30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44" name="Text Box 30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45" name="Text Box 30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46" name="Text Box 30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47" name="Text Box 30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48" name="Text Box 30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49" name="Text Box 30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50" name="Text Box 30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51" name="Text Box 30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52" name="Text Box 30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53" name="Text Box 30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54" name="Text Box 30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55" name="Text Box 30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56" name="Text Box 30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57" name="Text Box 30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58" name="Text Box 30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59" name="Text Box 30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60" name="Text Box 30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61" name="Text Box 30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62" name="Text Box 30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63" name="Text Box 30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64" name="Text Box 30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65" name="Text Box 30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66" name="Text Box 30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67" name="Text Box 30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68" name="Text Box 30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69" name="Text Box 30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70" name="Text Box 30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71" name="Text Box 30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72" name="Text Box 30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73" name="Text Box 30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74" name="Text Box 30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75" name="Text Box 31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76" name="Text Box 31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77" name="Text Box 31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78" name="Text Box 31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79" name="Text Box 31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80" name="Text Box 31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81" name="Text Box 31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82" name="Text Box 31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83" name="Text Box 31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84" name="Text Box 31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85" name="Text Box 31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86" name="Text Box 31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87" name="Text Box 31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88" name="Text Box 31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89" name="Text Box 31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90" name="Text Box 31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91" name="Text Box 31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92" name="Text Box 31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93" name="Text Box 31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94" name="Text Box 31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95" name="Text Box 31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96" name="Text Box 31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97" name="Text Box 31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98" name="Text Box 31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699" name="Text Box 31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00" name="Text Box 31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01" name="Text Box 31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02" name="Text Box 31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03" name="Text Box 31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04" name="Text Box 31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05" name="Text Box 31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06" name="Text Box 31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07" name="Text Box 31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08" name="Text Box 31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09" name="Text Box 31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10" name="Text Box 31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11" name="Text Box 31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12" name="Text Box 31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13" name="Text Box 31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14" name="Text Box 31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15" name="Text Box 31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16" name="Text Box 31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17" name="Text Box 31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18" name="Text Box 31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19" name="Text Box 31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20" name="Text Box 31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21" name="Text Box 31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22" name="Text Box 31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23" name="Text Box 31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24" name="Text Box 31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25" name="Text Box 31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26" name="Text Box 31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27" name="Text Box 31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28" name="Text Box 31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29" name="Text Box 31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30" name="Text Box 31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31" name="Text Box 31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32" name="Text Box 31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33" name="Text Box 31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34" name="Text Box 31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35" name="Text Box 31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36" name="Text Box 31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37" name="Text Box 31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38" name="Text Box 31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39" name="Text Box 31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40" name="Text Box 31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41" name="Text Box 31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42" name="Text Box 31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43" name="Text Box 31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44" name="Text Box 31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45" name="Text Box 31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46" name="Text Box 31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47" name="Text Box 31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48" name="Text Box 31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49" name="Text Box 31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50" name="Text Box 31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51" name="Text Box 31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52" name="Text Box 31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53" name="Text Box 31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54" name="Text Box 31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55" name="Text Box 31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56" name="Text Box 31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57" name="Text Box 31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58" name="Text Box 31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59" name="Text Box 31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60" name="Text Box 31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61" name="Text Box 31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62" name="Text Box 31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63" name="Text Box 31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64" name="Text Box 31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65" name="Text Box 31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66" name="Text Box 31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67" name="Text Box 31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68" name="Text Box 31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69" name="Text Box 31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70" name="Text Box 31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71" name="Text Box 31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72" name="Text Box 31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73" name="Text Box 31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74" name="Text Box 31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75" name="Text Box 32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76" name="Text Box 32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77" name="Text Box 32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78" name="Text Box 32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79" name="Text Box 32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80" name="Text Box 32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81" name="Text Box 32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82" name="Text Box 32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83" name="Text Box 32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84" name="Text Box 32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85" name="Text Box 32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86" name="Text Box 32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87" name="Text Box 32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88" name="Text Box 32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89" name="Text Box 32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90" name="Text Box 32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91" name="Text Box 32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92" name="Text Box 32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93" name="Text Box 32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94" name="Text Box 32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95" name="Text Box 32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96" name="Text Box 32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97" name="Text Box 32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98" name="Text Box 32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799" name="Text Box 32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00" name="Text Box 32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01" name="Text Box 32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02" name="Text Box 32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03" name="Text Box 32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04" name="Text Box 32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05" name="Text Box 32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06" name="Text Box 32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07" name="Text Box 32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08" name="Text Box 32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09" name="Text Box 32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10" name="Text Box 32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11" name="Text Box 32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12" name="Text Box 32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13" name="Text Box 32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14" name="Text Box 32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15" name="Text Box 32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16" name="Text Box 32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17" name="Text Box 32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18" name="Text Box 32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19" name="Text Box 32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20" name="Text Box 32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21" name="Text Box 32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22" name="Text Box 32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23" name="Text Box 32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24" name="Text Box 32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25" name="Text Box 32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26" name="Text Box 32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27" name="Text Box 32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28" name="Text Box 32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29" name="Text Box 32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30" name="Text Box 32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31" name="Text Box 32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32" name="Text Box 32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33" name="Text Box 32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34" name="Text Box 32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35" name="Text Box 32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36" name="Text Box 32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37" name="Text Box 32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38" name="Text Box 32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39" name="Text Box 32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40" name="Text Box 32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41" name="Text Box 32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42" name="Text Box 32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43" name="Text Box 32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44" name="Text Box 32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45" name="Text Box 32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46" name="Text Box 32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47" name="Text Box 32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48" name="Text Box 32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49" name="Text Box 32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50" name="Text Box 32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51" name="Text Box 32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52" name="Text Box 32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53" name="Text Box 32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54" name="Text Box 32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55" name="Text Box 32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56" name="Text Box 32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57" name="Text Box 32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58" name="Text Box 32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59" name="Text Box 32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60" name="Text Box 32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61" name="Text Box 32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62" name="Text Box 32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63" name="Text Box 32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64" name="Text Box 32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65" name="Text Box 32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66" name="Text Box 32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67" name="Text Box 32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68" name="Text Box 32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69" name="Text Box 32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70" name="Text Box 32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71" name="Text Box 32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72" name="Text Box 32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73" name="Text Box 32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74" name="Text Box 32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75" name="Text Box 33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76" name="Text Box 33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77" name="Text Box 33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78" name="Text Box 33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79" name="Text Box 33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80" name="Text Box 33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81" name="Text Box 33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82" name="Text Box 33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83" name="Text Box 33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84" name="Text Box 33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85" name="Text Box 33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86" name="Text Box 33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87" name="Text Box 33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88" name="Text Box 33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89" name="Text Box 33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90" name="Text Box 33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91" name="Text Box 33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92" name="Text Box 33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93" name="Text Box 33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94" name="Text Box 33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95" name="Text Box 33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96" name="Text Box 33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97" name="Text Box 33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98" name="Text Box 33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899" name="Text Box 33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00" name="Text Box 33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01" name="Text Box 33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02" name="Text Box 33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03" name="Text Box 33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04" name="Text Box 33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05" name="Text Box 33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06" name="Text Box 33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07" name="Text Box 33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08" name="Text Box 33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09" name="Text Box 33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10" name="Text Box 33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11" name="Text Box 33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12" name="Text Box 33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13" name="Text Box 33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14" name="Text Box 33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15" name="Text Box 33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16" name="Text Box 33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17" name="Text Box 33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18" name="Text Box 33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19" name="Text Box 33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20" name="Text Box 33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21" name="Text Box 33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22" name="Text Box 33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23" name="Text Box 33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24" name="Text Box 33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25" name="Text Box 33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26" name="Text Box 33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27" name="Text Box 33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28" name="Text Box 33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29" name="Text Box 33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30" name="Text Box 33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31" name="Text Box 33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32" name="Text Box 33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33" name="Text Box 33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34" name="Text Box 33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35" name="Text Box 33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36" name="Text Box 33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37" name="Text Box 33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38" name="Text Box 33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39" name="Text Box 33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40" name="Text Box 33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41" name="Text Box 33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42" name="Text Box 33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43" name="Text Box 33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44" name="Text Box 33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45" name="Text Box 33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46" name="Text Box 33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47" name="Text Box 33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48" name="Text Box 33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49" name="Text Box 33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50" name="Text Box 33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51" name="Text Box 33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52" name="Text Box 33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53" name="Text Box 33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54" name="Text Box 33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55" name="Text Box 33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56" name="Text Box 33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57" name="Text Box 33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58" name="Text Box 33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59" name="Text Box 33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60" name="Text Box 33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61" name="Text Box 33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62" name="Text Box 33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63" name="Text Box 33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64" name="Text Box 33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65" name="Text Box 33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66" name="Text Box 33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67" name="Text Box 33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68" name="Text Box 33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69" name="Text Box 33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70" name="Text Box 33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71" name="Text Box 33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72" name="Text Box 33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73" name="Text Box 33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74" name="Text Box 33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75" name="Text Box 34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76" name="Text Box 34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77" name="Text Box 34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78" name="Text Box 34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79" name="Text Box 34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80" name="Text Box 34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81" name="Text Box 34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82" name="Text Box 34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83" name="Text Box 34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84" name="Text Box 34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85" name="Text Box 34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86" name="Text Box 34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87" name="Text Box 34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88" name="Text Box 34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89" name="Text Box 34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90" name="Text Box 34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91" name="Text Box 34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92" name="Text Box 34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93" name="Text Box 34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94" name="Text Box 34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95" name="Text Box 34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96" name="Text Box 34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97" name="Text Box 34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98" name="Text Box 34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1999" name="Text Box 34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00" name="Text Box 34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01" name="Text Box 34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02" name="Text Box 34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03" name="Text Box 34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04" name="Text Box 34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05" name="Text Box 34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06" name="Text Box 34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07" name="Text Box 34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08" name="Text Box 34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09" name="Text Box 34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10" name="Text Box 34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11" name="Text Box 34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12" name="Text Box 34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13" name="Text Box 34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14" name="Text Box 34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15" name="Text Box 34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16" name="Text Box 34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17" name="Text Box 34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18" name="Text Box 34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19" name="Text Box 34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20" name="Text Box 34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21" name="Text Box 34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22" name="Text Box 34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23" name="Text Box 34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24" name="Text Box 34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25" name="Text Box 34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26" name="Text Box 34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27" name="Text Box 34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28" name="Text Box 34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29" name="Text Box 34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30" name="Text Box 34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31" name="Text Box 34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32" name="Text Box 34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33" name="Text Box 34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34" name="Text Box 34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35" name="Text Box 34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36" name="Text Box 34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37" name="Text Box 34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38" name="Text Box 34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39" name="Text Box 34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40" name="Text Box 34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41" name="Text Box 34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42" name="Text Box 34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43" name="Text Box 34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44" name="Text Box 34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45" name="Text Box 34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46" name="Text Box 34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47" name="Text Box 34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48" name="Text Box 34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49" name="Text Box 34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50" name="Text Box 34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51" name="Text Box 34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52" name="Text Box 34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53" name="Text Box 34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54" name="Text Box 34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55" name="Text Box 34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56" name="Text Box 34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57" name="Text Box 34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58" name="Text Box 34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59" name="Text Box 34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60" name="Text Box 34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61" name="Text Box 34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62" name="Text Box 34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63" name="Text Box 34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64" name="Text Box 34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65" name="Text Box 34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66" name="Text Box 34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67" name="Text Box 34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68" name="Text Box 34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69" name="Text Box 34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70" name="Text Box 34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71" name="Text Box 34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72" name="Text Box 34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73" name="Text Box 34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74" name="Text Box 34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75" name="Text Box 35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76" name="Text Box 35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77" name="Text Box 35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78" name="Text Box 35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79" name="Text Box 35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80" name="Text Box 35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81" name="Text Box 35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82" name="Text Box 35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83" name="Text Box 35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84" name="Text Box 35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85" name="Text Box 35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86" name="Text Box 35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87" name="Text Box 35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88" name="Text Box 35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89" name="Text Box 35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90" name="Text Box 35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91" name="Text Box 35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92" name="Text Box 35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93" name="Text Box 35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94" name="Text Box 35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95" name="Text Box 35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96" name="Text Box 35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97" name="Text Box 35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98" name="Text Box 35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099" name="Text Box 35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00" name="Text Box 35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01" name="Text Box 35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02" name="Text Box 35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03" name="Text Box 35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04" name="Text Box 35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05" name="Text Box 35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06" name="Text Box 35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07" name="Text Box 35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08" name="Text Box 35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09" name="Text Box 35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10" name="Text Box 35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11" name="Text Box 35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12" name="Text Box 35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13" name="Text Box 35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14" name="Text Box 35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15" name="Text Box 35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16" name="Text Box 35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17" name="Text Box 35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18" name="Text Box 35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19" name="Text Box 35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20" name="Text Box 35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21" name="Text Box 35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22" name="Text Box 35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23" name="Text Box 35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24" name="Text Box 35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25" name="Text Box 35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26" name="Text Box 35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27" name="Text Box 35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28" name="Text Box 35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29" name="Text Box 35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30" name="Text Box 35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31" name="Text Box 35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32" name="Text Box 35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33" name="Text Box 35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34" name="Text Box 35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35" name="Text Box 35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36" name="Text Box 35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37" name="Text Box 35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38" name="Text Box 35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39" name="Text Box 35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40" name="Text Box 35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41" name="Text Box 35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42" name="Text Box 35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43" name="Text Box 35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44" name="Text Box 35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45" name="Text Box 35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46" name="Text Box 35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47" name="Text Box 35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48" name="Text Box 35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49" name="Text Box 35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50" name="Text Box 35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51" name="Text Box 35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52" name="Text Box 35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53" name="Text Box 35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54" name="Text Box 35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55" name="Text Box 35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56" name="Text Box 35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57" name="Text Box 35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58" name="Text Box 35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59" name="Text Box 35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60" name="Text Box 35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61" name="Text Box 35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62" name="Text Box 35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63" name="Text Box 35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64" name="Text Box 35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65" name="Text Box 35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66" name="Text Box 35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67" name="Text Box 35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68" name="Text Box 35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69" name="Text Box 35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70" name="Text Box 35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71" name="Text Box 35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72" name="Text Box 35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73" name="Text Box 35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74" name="Text Box 35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75" name="Text Box 36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76" name="Text Box 36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77" name="Text Box 36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78" name="Text Box 36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79" name="Text Box 36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80" name="Text Box 36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81" name="Text Box 36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82" name="Text Box 36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83" name="Text Box 36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84" name="Text Box 36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85" name="Text Box 36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86" name="Text Box 36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87" name="Text Box 36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88" name="Text Box 36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89" name="Text Box 36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90" name="Text Box 36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91" name="Text Box 36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92" name="Text Box 36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93" name="Text Box 36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94" name="Text Box 36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95" name="Text Box 36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96" name="Text Box 36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97" name="Text Box 36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98" name="Text Box 36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199" name="Text Box 36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00" name="Text Box 36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01" name="Text Box 36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02" name="Text Box 36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03" name="Text Box 36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04" name="Text Box 36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05" name="Text Box 36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06" name="Text Box 36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07" name="Text Box 36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08" name="Text Box 36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09" name="Text Box 36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10" name="Text Box 36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11" name="Text Box 36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12" name="Text Box 36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13" name="Text Box 36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14" name="Text Box 36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15" name="Text Box 36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16" name="Text Box 36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17" name="Text Box 36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18" name="Text Box 36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19" name="Text Box 36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20" name="Text Box 36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21" name="Text Box 36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22" name="Text Box 36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23" name="Text Box 36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24" name="Text Box 36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25" name="Text Box 36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26" name="Text Box 36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27" name="Text Box 36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28" name="Text Box 36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29" name="Text Box 36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30" name="Text Box 36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31" name="Text Box 36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32" name="Text Box 36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33" name="Text Box 36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34" name="Text Box 36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35" name="Text Box 36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36" name="Text Box 36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37" name="Text Box 36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38" name="Text Box 36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39" name="Text Box 36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40" name="Text Box 36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41" name="Text Box 36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42" name="Text Box 36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43" name="Text Box 36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44" name="Text Box 36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45" name="Text Box 36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46" name="Text Box 36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47" name="Text Box 36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48" name="Text Box 36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49" name="Text Box 36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50" name="Text Box 36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51" name="Text Box 36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52" name="Text Box 36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53" name="Text Box 36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54" name="Text Box 36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55" name="Text Box 36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56" name="Text Box 36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57" name="Text Box 36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58" name="Text Box 36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59" name="Text Box 36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60" name="Text Box 36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61" name="Text Box 36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62" name="Text Box 36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63" name="Text Box 36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64" name="Text Box 36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65" name="Text Box 36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66" name="Text Box 36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67" name="Text Box 36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68" name="Text Box 36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69" name="Text Box 36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70" name="Text Box 36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71" name="Text Box 36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72" name="Text Box 36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73" name="Text Box 36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74" name="Text Box 36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75" name="Text Box 37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76" name="Text Box 37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77" name="Text Box 37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78" name="Text Box 37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79" name="Text Box 37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80" name="Text Box 37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81" name="Text Box 37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82" name="Text Box 37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83" name="Text Box 37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84" name="Text Box 37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85" name="Text Box 37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86" name="Text Box 37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87" name="Text Box 37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88" name="Text Box 37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89" name="Text Box 37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90" name="Text Box 37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91" name="Text Box 37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92" name="Text Box 37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93" name="Text Box 37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94" name="Text Box 37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95" name="Text Box 37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96" name="Text Box 37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97" name="Text Box 37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98" name="Text Box 37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299" name="Text Box 37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00" name="Text Box 37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01" name="Text Box 37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02" name="Text Box 37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03" name="Text Box 37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04" name="Text Box 37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05" name="Text Box 37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06" name="Text Box 37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07" name="Text Box 37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08" name="Text Box 37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09" name="Text Box 37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10" name="Text Box 37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11" name="Text Box 37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12" name="Text Box 37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13" name="Text Box 37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14" name="Text Box 37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15" name="Text Box 37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16" name="Text Box 37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17" name="Text Box 37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18" name="Text Box 37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19" name="Text Box 37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20" name="Text Box 37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21" name="Text Box 37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22" name="Text Box 37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23" name="Text Box 37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24" name="Text Box 37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25" name="Text Box 37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26" name="Text Box 37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27" name="Text Box 37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28" name="Text Box 37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29" name="Text Box 37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30" name="Text Box 37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31" name="Text Box 37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32" name="Text Box 37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33" name="Text Box 37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34" name="Text Box 37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35" name="Text Box 37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36" name="Text Box 37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37" name="Text Box 37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38" name="Text Box 37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39" name="Text Box 37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40" name="Text Box 37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41" name="Text Box 37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42" name="Text Box 37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43" name="Text Box 37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44" name="Text Box 37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45" name="Text Box 37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46" name="Text Box 37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47" name="Text Box 37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48" name="Text Box 37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49" name="Text Box 37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50" name="Text Box 37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51" name="Text Box 37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52" name="Text Box 37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53" name="Text Box 37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54" name="Text Box 37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55" name="Text Box 37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56" name="Text Box 37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57" name="Text Box 37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58" name="Text Box 37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59" name="Text Box 37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60" name="Text Box 37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61" name="Text Box 37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62" name="Text Box 37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63" name="Text Box 37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64" name="Text Box 37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65" name="Text Box 37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66" name="Text Box 37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67" name="Text Box 37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68" name="Text Box 37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69" name="Text Box 37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70" name="Text Box 37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71" name="Text Box 37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72" name="Text Box 37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73" name="Text Box 37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74" name="Text Box 37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75" name="Text Box 38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76" name="Text Box 38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77" name="Text Box 38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78" name="Text Box 38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79" name="Text Box 38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80" name="Text Box 38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81" name="Text Box 38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82" name="Text Box 38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83" name="Text Box 38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84" name="Text Box 38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85" name="Text Box 38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86" name="Text Box 38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87" name="Text Box 38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88" name="Text Box 38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89" name="Text Box 38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90" name="Text Box 38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91" name="Text Box 38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92" name="Text Box 38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93" name="Text Box 38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94" name="Text Box 38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95" name="Text Box 38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96" name="Text Box 38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97" name="Text Box 38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98" name="Text Box 38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399" name="Text Box 38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00" name="Text Box 38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01" name="Text Box 38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02" name="Text Box 38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03" name="Text Box 38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04" name="Text Box 38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05" name="Text Box 38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06" name="Text Box 38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07" name="Text Box 38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08" name="Text Box 38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09" name="Text Box 38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10" name="Text Box 38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11" name="Text Box 38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12" name="Text Box 38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13" name="Text Box 38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14" name="Text Box 38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15" name="Text Box 38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16" name="Text Box 38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17" name="Text Box 38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18" name="Text Box 38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19" name="Text Box 38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20" name="Text Box 38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21" name="Text Box 38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22" name="Text Box 38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23" name="Text Box 38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24" name="Text Box 38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25" name="Text Box 38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26" name="Text Box 38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27" name="Text Box 38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28" name="Text Box 38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29" name="Text Box 38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30" name="Text Box 38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31" name="Text Box 38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32" name="Text Box 38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33" name="Text Box 38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34" name="Text Box 38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35" name="Text Box 38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36" name="Text Box 38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37" name="Text Box 38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38" name="Text Box 38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39" name="Text Box 38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40" name="Text Box 38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41" name="Text Box 38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42" name="Text Box 38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43" name="Text Box 38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44" name="Text Box 38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45" name="Text Box 38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46" name="Text Box 38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47" name="Text Box 38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48" name="Text Box 38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49" name="Text Box 38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50" name="Text Box 38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51" name="Text Box 38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52" name="Text Box 38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53" name="Text Box 38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54" name="Text Box 38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55" name="Text Box 38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56" name="Text Box 38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57" name="Text Box 38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58" name="Text Box 38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59" name="Text Box 38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60" name="Text Box 38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61" name="Text Box 38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62" name="Text Box 38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63" name="Text Box 38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64" name="Text Box 38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65" name="Text Box 38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66" name="Text Box 38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67" name="Text Box 38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68" name="Text Box 38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69" name="Text Box 38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70" name="Text Box 38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71" name="Text Box 38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72" name="Text Box 38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73" name="Text Box 38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74" name="Text Box 38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75" name="Text Box 39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76" name="Text Box 39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77" name="Text Box 39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78" name="Text Box 39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79" name="Text Box 39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80" name="Text Box 39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81" name="Text Box 39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82" name="Text Box 39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83" name="Text Box 39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84" name="Text Box 39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85" name="Text Box 39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86" name="Text Box 39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87" name="Text Box 39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88" name="Text Box 39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89" name="Text Box 39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90" name="Text Box 39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91" name="Text Box 39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92" name="Text Box 39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93" name="Text Box 39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94" name="Text Box 39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95" name="Text Box 39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96" name="Text Box 39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97" name="Text Box 39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98" name="Text Box 39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499" name="Text Box 39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00" name="Text Box 39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01" name="Text Box 39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02" name="Text Box 39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03" name="Text Box 39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04" name="Text Box 39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05" name="Text Box 39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06" name="Text Box 39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07" name="Text Box 39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08" name="Text Box 39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09" name="Text Box 39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10" name="Text Box 39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11" name="Text Box 39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12" name="Text Box 39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13" name="Text Box 39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14" name="Text Box 39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15" name="Text Box 39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16" name="Text Box 39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17" name="Text Box 39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18" name="Text Box 39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19" name="Text Box 39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20" name="Text Box 39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21" name="Text Box 39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22" name="Text Box 39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23" name="Text Box 39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24" name="Text Box 39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25" name="Text Box 39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26" name="Text Box 39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27" name="Text Box 39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28" name="Text Box 39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29" name="Text Box 39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30" name="Text Box 39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31" name="Text Box 39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32" name="Text Box 39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33" name="Text Box 39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34" name="Text Box 39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35" name="Text Box 39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36" name="Text Box 39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37" name="Text Box 39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38" name="Text Box 39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39" name="Text Box 39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40" name="Text Box 39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41" name="Text Box 39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42" name="Text Box 39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43" name="Text Box 39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44" name="Text Box 39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45" name="Text Box 39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46" name="Text Box 39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47" name="Text Box 39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48" name="Text Box 39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49" name="Text Box 39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50" name="Text Box 39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51" name="Text Box 39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52" name="Text Box 39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53" name="Text Box 39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54" name="Text Box 39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55" name="Text Box 39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56" name="Text Box 39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57" name="Text Box 39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58" name="Text Box 39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59" name="Text Box 39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60" name="Text Box 39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61" name="Text Box 39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62" name="Text Box 39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63" name="Text Box 39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64" name="Text Box 39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65" name="Text Box 39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66" name="Text Box 39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67" name="Text Box 39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68" name="Text Box 39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69" name="Text Box 39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70" name="Text Box 39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71" name="Text Box 39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72" name="Text Box 39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73" name="Text Box 39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74" name="Text Box 39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75" name="Text Box 40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76" name="Text Box 40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77" name="Text Box 40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78" name="Text Box 40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79" name="Text Box 40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80" name="Text Box 40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81" name="Text Box 40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82" name="Text Box 40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83" name="Text Box 40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84" name="Text Box 40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85" name="Text Box 40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86" name="Text Box 40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87" name="Text Box 40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88" name="Text Box 40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89" name="Text Box 40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90" name="Text Box 40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91" name="Text Box 40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92" name="Text Box 40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93" name="Text Box 40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94" name="Text Box 40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95" name="Text Box 40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96" name="Text Box 40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97" name="Text Box 40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98" name="Text Box 40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599" name="Text Box 40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00" name="Text Box 40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01" name="Text Box 40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02" name="Text Box 40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03" name="Text Box 40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04" name="Text Box 40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05" name="Text Box 40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06" name="Text Box 40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07" name="Text Box 40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08" name="Text Box 40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09" name="Text Box 40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10" name="Text Box 40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11" name="Text Box 40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12" name="Text Box 40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13" name="Text Box 40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14" name="Text Box 40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15" name="Text Box 40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16" name="Text Box 40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17" name="Text Box 40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18" name="Text Box 40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19" name="Text Box 40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20" name="Text Box 40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21" name="Text Box 40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22" name="Text Box 40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23" name="Text Box 40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24" name="Text Box 40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25" name="Text Box 40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26" name="Text Box 40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27" name="Text Box 40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28" name="Text Box 40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29" name="Text Box 40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30" name="Text Box 40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31" name="Text Box 40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32" name="Text Box 40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33" name="Text Box 40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34" name="Text Box 40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35" name="Text Box 40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36" name="Text Box 40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37" name="Text Box 40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38" name="Text Box 40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39" name="Text Box 40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40" name="Text Box 40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41" name="Text Box 40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42" name="Text Box 40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43" name="Text Box 40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44" name="Text Box 40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45" name="Text Box 40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46" name="Text Box 40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47" name="Text Box 40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48" name="Text Box 40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49" name="Text Box 40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50" name="Text Box 40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51" name="Text Box 40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52" name="Text Box 40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53" name="Text Box 40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54" name="Text Box 40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55" name="Text Box 40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56" name="Text Box 40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57" name="Text Box 40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58" name="Text Box 40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59" name="Text Box 40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60" name="Text Box 40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61" name="Text Box 40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62" name="Text Box 40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63" name="Text Box 40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64" name="Text Box 40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65" name="Text Box 40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66" name="Text Box 40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67" name="Text Box 40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68" name="Text Box 40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69" name="Text Box 40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70" name="Text Box 40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71" name="Text Box 40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72" name="Text Box 40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73" name="Text Box 40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74" name="Text Box 40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75" name="Text Box 41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76" name="Text Box 41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77" name="Text Box 41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78" name="Text Box 41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79" name="Text Box 41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80" name="Text Box 41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81" name="Text Box 41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82" name="Text Box 41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83" name="Text Box 41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84" name="Text Box 41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85" name="Text Box 41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86" name="Text Box 41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87" name="Text Box 41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88" name="Text Box 41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89" name="Text Box 41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90" name="Text Box 41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91" name="Text Box 41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92" name="Text Box 41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93" name="Text Box 41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94" name="Text Box 41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95" name="Text Box 41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96" name="Text Box 41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97" name="Text Box 41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98" name="Text Box 41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699" name="Text Box 41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00" name="Text Box 41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01" name="Text Box 41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02" name="Text Box 41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03" name="Text Box 41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04" name="Text Box 41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05" name="Text Box 41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06" name="Text Box 41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07" name="Text Box 41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08" name="Text Box 41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09" name="Text Box 41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10" name="Text Box 41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11" name="Text Box 41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12" name="Text Box 41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13" name="Text Box 41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14" name="Text Box 41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15" name="Text Box 41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16" name="Text Box 41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17" name="Text Box 41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18" name="Text Box 41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19" name="Text Box 41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20" name="Text Box 41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21" name="Text Box 41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22" name="Text Box 41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23" name="Text Box 41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24" name="Text Box 41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25" name="Text Box 41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26" name="Text Box 41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27" name="Text Box 41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28" name="Text Box 41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29" name="Text Box 41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30" name="Text Box 41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31" name="Text Box 41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32" name="Text Box 41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33" name="Text Box 41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34" name="Text Box 41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35" name="Text Box 41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36" name="Text Box 41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37" name="Text Box 41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38" name="Text Box 41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39" name="Text Box 41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40" name="Text Box 41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41" name="Text Box 41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42" name="Text Box 41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43" name="Text Box 41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44" name="Text Box 41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45" name="Text Box 41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46" name="Text Box 41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47" name="Text Box 41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48" name="Text Box 41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49" name="Text Box 41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50" name="Text Box 41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51" name="Text Box 41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52" name="Text Box 41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53" name="Text Box 41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54" name="Text Box 41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55" name="Text Box 41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56" name="Text Box 41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57" name="Text Box 41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58" name="Text Box 41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59" name="Text Box 41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60" name="Text Box 41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61" name="Text Box 41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62" name="Text Box 41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63" name="Text Box 41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64" name="Text Box 41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65" name="Text Box 41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66" name="Text Box 41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67" name="Text Box 41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68" name="Text Box 41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69" name="Text Box 41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70" name="Text Box 41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71" name="Text Box 41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72" name="Text Box 41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73" name="Text Box 41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74" name="Text Box 41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75" name="Text Box 42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76" name="Text Box 42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77" name="Text Box 42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78" name="Text Box 42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79" name="Text Box 42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80" name="Text Box 42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81" name="Text Box 42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82" name="Text Box 42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83" name="Text Box 42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84" name="Text Box 42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85" name="Text Box 42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86" name="Text Box 42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87" name="Text Box 42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88" name="Text Box 42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89" name="Text Box 42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90" name="Text Box 42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91" name="Text Box 42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92" name="Text Box 42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93" name="Text Box 42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94" name="Text Box 42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95" name="Text Box 42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96" name="Text Box 42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97" name="Text Box 42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98" name="Text Box 42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799" name="Text Box 42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00" name="Text Box 42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01" name="Text Box 42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02" name="Text Box 42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03" name="Text Box 42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04" name="Text Box 42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05" name="Text Box 42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06" name="Text Box 42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07" name="Text Box 42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08" name="Text Box 42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09" name="Text Box 42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10" name="Text Box 42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11" name="Text Box 42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12" name="Text Box 42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13" name="Text Box 42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14" name="Text Box 42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15" name="Text Box 42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16" name="Text Box 42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17" name="Text Box 42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18" name="Text Box 42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19" name="Text Box 42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20" name="Text Box 42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21" name="Text Box 42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22" name="Text Box 42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23" name="Text Box 42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24" name="Text Box 42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25" name="Text Box 42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26" name="Text Box 42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27" name="Text Box 42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28" name="Text Box 42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29" name="Text Box 42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30" name="Text Box 42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31" name="Text Box 42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32" name="Text Box 42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33" name="Text Box 42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34" name="Text Box 42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35" name="Text Box 42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36" name="Text Box 42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37" name="Text Box 42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38" name="Text Box 42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39" name="Text Box 42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40" name="Text Box 42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41" name="Text Box 42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42" name="Text Box 42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43" name="Text Box 42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44" name="Text Box 42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45" name="Text Box 42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46" name="Text Box 42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47" name="Text Box 42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48" name="Text Box 42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49" name="Text Box 42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50" name="Text Box 42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51" name="Text Box 42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52" name="Text Box 42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53" name="Text Box 42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54" name="Text Box 42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55" name="Text Box 42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56" name="Text Box 42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57" name="Text Box 42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58" name="Text Box 42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59" name="Text Box 42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60" name="Text Box 42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61" name="Text Box 42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62" name="Text Box 42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63" name="Text Box 42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64" name="Text Box 42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65" name="Text Box 42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66" name="Text Box 42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67" name="Text Box 42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68" name="Text Box 42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69" name="Text Box 42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70" name="Text Box 42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71" name="Text Box 42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72" name="Text Box 42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73" name="Text Box 42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74" name="Text Box 42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75" name="Text Box 43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76" name="Text Box 43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77" name="Text Box 43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78" name="Text Box 43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79" name="Text Box 43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80" name="Text Box 43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81" name="Text Box 43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82" name="Text Box 43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83" name="Text Box 43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84" name="Text Box 43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85" name="Text Box 43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86" name="Text Box 43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87" name="Text Box 43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88" name="Text Box 43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89" name="Text Box 43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90" name="Text Box 43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91" name="Text Box 43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92" name="Text Box 43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93" name="Text Box 43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94" name="Text Box 43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95" name="Text Box 43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96" name="Text Box 43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97" name="Text Box 43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98" name="Text Box 43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899" name="Text Box 43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00" name="Text Box 43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01" name="Text Box 43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02" name="Text Box 43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03" name="Text Box 43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04" name="Text Box 43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05" name="Text Box 43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06" name="Text Box 43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07" name="Text Box 43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08" name="Text Box 43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09" name="Text Box 43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10" name="Text Box 43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11" name="Text Box 43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12" name="Text Box 43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13" name="Text Box 43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14" name="Text Box 43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15" name="Text Box 43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16" name="Text Box 43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17" name="Text Box 43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18" name="Text Box 43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19" name="Text Box 43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20" name="Text Box 43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21" name="Text Box 43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22" name="Text Box 43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23" name="Text Box 43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24" name="Text Box 43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25" name="Text Box 43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26" name="Text Box 43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27" name="Text Box 43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28" name="Text Box 43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29" name="Text Box 43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30" name="Text Box 43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31" name="Text Box 43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32" name="Text Box 43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33" name="Text Box 43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34" name="Text Box 43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35" name="Text Box 43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36" name="Text Box 43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37" name="Text Box 43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38" name="Text Box 43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39" name="Text Box 43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40" name="Text Box 43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41" name="Text Box 43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42" name="Text Box 43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43" name="Text Box 43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44" name="Text Box 43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45" name="Text Box 43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46" name="Text Box 43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47" name="Text Box 43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48" name="Text Box 43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49" name="Text Box 43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50" name="Text Box 43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51" name="Text Box 43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52" name="Text Box 43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53" name="Text Box 43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54" name="Text Box 43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55" name="Text Box 43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56" name="Text Box 43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57" name="Text Box 43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58" name="Text Box 43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59" name="Text Box 43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60" name="Text Box 43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61" name="Text Box 43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62" name="Text Box 43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63" name="Text Box 43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64" name="Text Box 43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65" name="Text Box 43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66" name="Text Box 43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67" name="Text Box 43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68" name="Text Box 43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69" name="Text Box 43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70" name="Text Box 43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71" name="Text Box 43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72" name="Text Box 43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73" name="Text Box 43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74" name="Text Box 43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75" name="Text Box 44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76" name="Text Box 44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77" name="Text Box 44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78" name="Text Box 44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79" name="Text Box 44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80" name="Text Box 44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81" name="Text Box 44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82" name="Text Box 44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83" name="Text Box 44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84" name="Text Box 44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85" name="Text Box 44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86" name="Text Box 44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87" name="Text Box 44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88" name="Text Box 44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89" name="Text Box 44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90" name="Text Box 44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91" name="Text Box 44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92" name="Text Box 44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93" name="Text Box 44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94" name="Text Box 44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95" name="Text Box 44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96" name="Text Box 44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97" name="Text Box 44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98" name="Text Box 44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2999" name="Text Box 44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00" name="Text Box 44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01" name="Text Box 44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02" name="Text Box 44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03" name="Text Box 44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04" name="Text Box 44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05" name="Text Box 44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06" name="Text Box 44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07" name="Text Box 44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08" name="Text Box 44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09" name="Text Box 44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10" name="Text Box 44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11" name="Text Box 44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12" name="Text Box 44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13" name="Text Box 44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14" name="Text Box 44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15" name="Text Box 44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16" name="Text Box 44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17" name="Text Box 44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18" name="Text Box 44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19" name="Text Box 44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20" name="Text Box 44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21" name="Text Box 44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22" name="Text Box 44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23" name="Text Box 44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24" name="Text Box 44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25" name="Text Box 44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26" name="Text Box 44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27" name="Text Box 44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28" name="Text Box 44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29" name="Text Box 44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30" name="Text Box 44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31" name="Text Box 44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32" name="Text Box 44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33" name="Text Box 44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34" name="Text Box 44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35" name="Text Box 44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36" name="Text Box 44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37" name="Text Box 44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38" name="Text Box 44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39" name="Text Box 44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40" name="Text Box 44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41" name="Text Box 44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42" name="Text Box 44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43" name="Text Box 44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44" name="Text Box 44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45" name="Text Box 44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46" name="Text Box 44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47" name="Text Box 44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48" name="Text Box 44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49" name="Text Box 44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50" name="Text Box 44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51" name="Text Box 44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52" name="Text Box 44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53" name="Text Box 44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54" name="Text Box 44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55" name="Text Box 44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56" name="Text Box 44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57" name="Text Box 44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58" name="Text Box 44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59" name="Text Box 44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60" name="Text Box 44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61" name="Text Box 44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62" name="Text Box 44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63" name="Text Box 44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64" name="Text Box 44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65" name="Text Box 44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66" name="Text Box 44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67" name="Text Box 44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68" name="Text Box 44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69" name="Text Box 44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70" name="Text Box 44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71" name="Text Box 44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72" name="Text Box 44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73" name="Text Box 44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74" name="Text Box 44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75" name="Text Box 45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76" name="Text Box 45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77" name="Text Box 45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78" name="Text Box 45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79" name="Text Box 45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80" name="Text Box 45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81" name="Text Box 45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82" name="Text Box 45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83" name="Text Box 45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84" name="Text Box 45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85" name="Text Box 45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86" name="Text Box 45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87" name="Text Box 45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88" name="Text Box 45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89" name="Text Box 45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90" name="Text Box 45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91" name="Text Box 45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92" name="Text Box 45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93" name="Text Box 45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94" name="Text Box 45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95" name="Text Box 45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96" name="Text Box 45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97" name="Text Box 45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98" name="Text Box 45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099" name="Text Box 45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00" name="Text Box 45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01" name="Text Box 45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02" name="Text Box 45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03" name="Text Box 45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04" name="Text Box 45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05" name="Text Box 45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06" name="Text Box 45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07" name="Text Box 45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08" name="Text Box 45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09" name="Text Box 45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10" name="Text Box 45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11" name="Text Box 45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12" name="Text Box 45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13" name="Text Box 45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14" name="Text Box 45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15" name="Text Box 45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16" name="Text Box 45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17" name="Text Box 45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18" name="Text Box 45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19" name="Text Box 45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20" name="Text Box 45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21" name="Text Box 45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22" name="Text Box 45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23" name="Text Box 45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24" name="Text Box 45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25" name="Text Box 45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26" name="Text Box 45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27" name="Text Box 45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28" name="Text Box 45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29" name="Text Box 45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30" name="Text Box 45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31" name="Text Box 45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32" name="Text Box 45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33" name="Text Box 45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34" name="Text Box 45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35" name="Text Box 45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36" name="Text Box 45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37" name="Text Box 45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38" name="Text Box 45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39" name="Text Box 45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40" name="Text Box 45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41" name="Text Box 45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42" name="Text Box 45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43" name="Text Box 45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44" name="Text Box 45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45" name="Text Box 45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46" name="Text Box 45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47" name="Text Box 45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48" name="Text Box 45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49" name="Text Box 45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50" name="Text Box 45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51" name="Text Box 45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52" name="Text Box 45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53" name="Text Box 45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54" name="Text Box 45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55" name="Text Box 45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56" name="Text Box 45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57" name="Text Box 45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58" name="Text Box 45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59" name="Text Box 45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60" name="Text Box 45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61" name="Text Box 45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62" name="Text Box 45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63" name="Text Box 45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64" name="Text Box 45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65" name="Text Box 45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66" name="Text Box 45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67" name="Text Box 45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68" name="Text Box 45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69" name="Text Box 45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70" name="Text Box 45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71" name="Text Box 45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72" name="Text Box 45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73" name="Text Box 45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74" name="Text Box 45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75" name="Text Box 46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76" name="Text Box 46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77" name="Text Box 46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78" name="Text Box 46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79" name="Text Box 46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80" name="Text Box 46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81" name="Text Box 46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82" name="Text Box 46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83" name="Text Box 46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84" name="Text Box 46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85" name="Text Box 46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86" name="Text Box 46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87" name="Text Box 46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88" name="Text Box 46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89" name="Text Box 46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90" name="Text Box 46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91" name="Text Box 46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92" name="Text Box 46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93" name="Text Box 46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94" name="Text Box 46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95" name="Text Box 46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96" name="Text Box 46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97" name="Text Box 46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98" name="Text Box 46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199" name="Text Box 46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00" name="Text Box 46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01" name="Text Box 46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02" name="Text Box 46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03" name="Text Box 46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04" name="Text Box 46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05" name="Text Box 46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06" name="Text Box 46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07" name="Text Box 46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08" name="Text Box 46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09" name="Text Box 46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10" name="Text Box 46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11" name="Text Box 46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12" name="Text Box 46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13" name="Text Box 46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14" name="Text Box 46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15" name="Text Box 46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16" name="Text Box 46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17" name="Text Box 46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18" name="Text Box 46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19" name="Text Box 46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20" name="Text Box 46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21" name="Text Box 46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22" name="Text Box 46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23" name="Text Box 46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24" name="Text Box 46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25" name="Text Box 46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26" name="Text Box 46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27" name="Text Box 46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28" name="Text Box 46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29" name="Text Box 46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30" name="Text Box 46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31" name="Text Box 46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32" name="Text Box 46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33" name="Text Box 46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34" name="Text Box 46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35" name="Text Box 46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36" name="Text Box 46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37" name="Text Box 46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38" name="Text Box 46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39" name="Text Box 46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40" name="Text Box 46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41" name="Text Box 46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42" name="Text Box 46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43" name="Text Box 46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44" name="Text Box 46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45" name="Text Box 46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46" name="Text Box 46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47" name="Text Box 46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48" name="Text Box 46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49" name="Text Box 46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50" name="Text Box 46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51" name="Text Box 46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52" name="Text Box 46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53" name="Text Box 46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54" name="Text Box 46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55" name="Text Box 46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56" name="Text Box 46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57" name="Text Box 46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58" name="Text Box 46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59" name="Text Box 46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60" name="Text Box 46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61" name="Text Box 46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62" name="Text Box 46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63" name="Text Box 46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64" name="Text Box 46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65" name="Text Box 46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66" name="Text Box 46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67" name="Text Box 46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68" name="Text Box 46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69" name="Text Box 46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70" name="Text Box 46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71" name="Text Box 46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72" name="Text Box 46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73" name="Text Box 46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74" name="Text Box 46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75" name="Text Box 47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76" name="Text Box 47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77" name="Text Box 47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78" name="Text Box 47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79" name="Text Box 47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80" name="Text Box 47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81" name="Text Box 47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82" name="Text Box 47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83" name="Text Box 47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84" name="Text Box 47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85" name="Text Box 47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86" name="Text Box 47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87" name="Text Box 47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88" name="Text Box 47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89" name="Text Box 47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90" name="Text Box 47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91" name="Text Box 47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92" name="Text Box 47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93" name="Text Box 47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94" name="Text Box 47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95" name="Text Box 47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96" name="Text Box 47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97" name="Text Box 47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98" name="Text Box 47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299" name="Text Box 47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00" name="Text Box 47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01" name="Text Box 47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02" name="Text Box 47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03" name="Text Box 47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04" name="Text Box 47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05" name="Text Box 47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06" name="Text Box 47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07" name="Text Box 47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08" name="Text Box 47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09" name="Text Box 47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10" name="Text Box 47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11" name="Text Box 47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12" name="Text Box 47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13" name="Text Box 47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14" name="Text Box 47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15" name="Text Box 47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16" name="Text Box 47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17" name="Text Box 47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18" name="Text Box 47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19" name="Text Box 47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20" name="Text Box 47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21" name="Text Box 47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22" name="Text Box 47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23" name="Text Box 47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24" name="Text Box 47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25" name="Text Box 47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26" name="Text Box 47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27" name="Text Box 47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28" name="Text Box 47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29" name="Text Box 47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30" name="Text Box 47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31" name="Text Box 47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32" name="Text Box 47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33" name="Text Box 47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34" name="Text Box 47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35" name="Text Box 47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36" name="Text Box 47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37" name="Text Box 47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38" name="Text Box 47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39" name="Text Box 47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40" name="Text Box 47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41" name="Text Box 47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42" name="Text Box 47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43" name="Text Box 47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44" name="Text Box 47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45" name="Text Box 47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46" name="Text Box 47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47" name="Text Box 47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48" name="Text Box 47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49" name="Text Box 47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50" name="Text Box 47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51" name="Text Box 47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52" name="Text Box 47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53" name="Text Box 47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54" name="Text Box 47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55" name="Text Box 47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56" name="Text Box 47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57" name="Text Box 47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58" name="Text Box 47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59" name="Text Box 47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60" name="Text Box 47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61" name="Text Box 47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62" name="Text Box 47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63" name="Text Box 47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64" name="Text Box 47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65" name="Text Box 47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66" name="Text Box 47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67" name="Text Box 47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68" name="Text Box 47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69" name="Text Box 47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70" name="Text Box 47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71" name="Text Box 47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72" name="Text Box 47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73" name="Text Box 47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74" name="Text Box 47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75" name="Text Box 48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76" name="Text Box 48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77" name="Text Box 48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78" name="Text Box 48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79" name="Text Box 48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80" name="Text Box 48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81" name="Text Box 48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82" name="Text Box 48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83" name="Text Box 48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84" name="Text Box 48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85" name="Text Box 48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86" name="Text Box 48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87" name="Text Box 48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88" name="Text Box 48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89" name="Text Box 48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90" name="Text Box 48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91" name="Text Box 48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92" name="Text Box 48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93" name="Text Box 48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94" name="Text Box 48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95" name="Text Box 48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96" name="Text Box 48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97" name="Text Box 48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98" name="Text Box 48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399" name="Text Box 48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00" name="Text Box 48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01" name="Text Box 48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02" name="Text Box 48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03" name="Text Box 48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04" name="Text Box 48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05" name="Text Box 48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06" name="Text Box 48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07" name="Text Box 48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08" name="Text Box 48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09" name="Text Box 48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10" name="Text Box 48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11" name="Text Box 48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12" name="Text Box 48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13" name="Text Box 48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14" name="Text Box 48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15" name="Text Box 48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16" name="Text Box 48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17" name="Text Box 48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18" name="Text Box 48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19" name="Text Box 48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20" name="Text Box 48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21" name="Text Box 48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22" name="Text Box 48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23" name="Text Box 48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24" name="Text Box 48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25" name="Text Box 48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26" name="Text Box 48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27" name="Text Box 48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28" name="Text Box 48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29" name="Text Box 48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30" name="Text Box 48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31" name="Text Box 48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32" name="Text Box 48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33" name="Text Box 48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34" name="Text Box 48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35" name="Text Box 48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36" name="Text Box 48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37" name="Text Box 48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38" name="Text Box 48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39" name="Text Box 48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40" name="Text Box 48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41" name="Text Box 48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42" name="Text Box 48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43" name="Text Box 48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44" name="Text Box 48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45" name="Text Box 48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46" name="Text Box 48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47" name="Text Box 48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48" name="Text Box 48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49" name="Text Box 48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50" name="Text Box 48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51" name="Text Box 48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52" name="Text Box 48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53" name="Text Box 48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54" name="Text Box 48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55" name="Text Box 48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56" name="Text Box 48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57" name="Text Box 48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58" name="Text Box 48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59" name="Text Box 48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60" name="Text Box 48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61" name="Text Box 48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62" name="Text Box 48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63" name="Text Box 48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64" name="Text Box 48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65" name="Text Box 48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66" name="Text Box 48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67" name="Text Box 48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68" name="Text Box 48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69" name="Text Box 48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70" name="Text Box 48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71" name="Text Box 48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72" name="Text Box 48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73" name="Text Box 48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74" name="Text Box 48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75" name="Text Box 49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76" name="Text Box 49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77" name="Text Box 49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78" name="Text Box 49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79" name="Text Box 49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80" name="Text Box 49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81" name="Text Box 49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82" name="Text Box 49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83" name="Text Box 49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84" name="Text Box 49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85" name="Text Box 49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86" name="Text Box 49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87" name="Text Box 49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88" name="Text Box 49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89" name="Text Box 49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90" name="Text Box 49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91" name="Text Box 49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92" name="Text Box 49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93" name="Text Box 49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94" name="Text Box 49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95" name="Text Box 49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96" name="Text Box 49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97" name="Text Box 49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98" name="Text Box 49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499" name="Text Box 49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00" name="Text Box 49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01" name="Text Box 49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02" name="Text Box 49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03" name="Text Box 49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04" name="Text Box 49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05" name="Text Box 49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06" name="Text Box 49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07" name="Text Box 49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08" name="Text Box 49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09" name="Text Box 49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10" name="Text Box 49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11" name="Text Box 49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12" name="Text Box 49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13" name="Text Box 49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14" name="Text Box 49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15" name="Text Box 49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16" name="Text Box 49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17" name="Text Box 49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18" name="Text Box 49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19" name="Text Box 49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20" name="Text Box 49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21" name="Text Box 49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22" name="Text Box 49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23" name="Text Box 49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24" name="Text Box 49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25" name="Text Box 49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26" name="Text Box 49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27" name="Text Box 49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28" name="Text Box 49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29" name="Text Box 49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30" name="Text Box 49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31" name="Text Box 49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32" name="Text Box 49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33" name="Text Box 49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34" name="Text Box 49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35" name="Text Box 49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36" name="Text Box 49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37" name="Text Box 49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38" name="Text Box 49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39" name="Text Box 49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40" name="Text Box 49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41" name="Text Box 49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42" name="Text Box 49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43" name="Text Box 49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44" name="Text Box 49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45" name="Text Box 49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46" name="Text Box 49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47" name="Text Box 49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48" name="Text Box 49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49" name="Text Box 49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50" name="Text Box 49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51" name="Text Box 49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52" name="Text Box 49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53" name="Text Box 49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54" name="Text Box 49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55" name="Text Box 49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56" name="Text Box 49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57" name="Text Box 49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58" name="Text Box 49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59" name="Text Box 49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60" name="Text Box 49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61" name="Text Box 49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62" name="Text Box 49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63" name="Text Box 49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64" name="Text Box 49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65" name="Text Box 49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66" name="Text Box 49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67" name="Text Box 49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68" name="Text Box 49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69" name="Text Box 49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70" name="Text Box 49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71" name="Text Box 49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72" name="Text Box 49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73" name="Text Box 49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74" name="Text Box 49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75" name="Text Box 50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76" name="Text Box 50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77" name="Text Box 50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78" name="Text Box 50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79" name="Text Box 50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80" name="Text Box 50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81" name="Text Box 50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82" name="Text Box 50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83" name="Text Box 50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84" name="Text Box 50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85" name="Text Box 50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86" name="Text Box 50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87" name="Text Box 50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88" name="Text Box 50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89" name="Text Box 50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90" name="Text Box 50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91" name="Text Box 50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92" name="Text Box 50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93" name="Text Box 50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94" name="Text Box 50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95" name="Text Box 50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96" name="Text Box 50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97" name="Text Box 50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98" name="Text Box 50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599" name="Text Box 50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00" name="Text Box 50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01" name="Text Box 50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02" name="Text Box 50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03" name="Text Box 50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04" name="Text Box 50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05" name="Text Box 50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06" name="Text Box 50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07" name="Text Box 50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08" name="Text Box 50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09" name="Text Box 50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10" name="Text Box 50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11" name="Text Box 50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12" name="Text Box 50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13" name="Text Box 50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14" name="Text Box 50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15" name="Text Box 50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16" name="Text Box 50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17" name="Text Box 50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18" name="Text Box 50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19" name="Text Box 50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20" name="Text Box 50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21" name="Text Box 50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22" name="Text Box 50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23" name="Text Box 50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24" name="Text Box 50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25" name="Text Box 50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26" name="Text Box 50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27" name="Text Box 50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28" name="Text Box 50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29" name="Text Box 50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30" name="Text Box 50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31" name="Text Box 50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32" name="Text Box 50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33" name="Text Box 50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34" name="Text Box 50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35" name="Text Box 50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36" name="Text Box 50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37" name="Text Box 50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38" name="Text Box 50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39" name="Text Box 50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40" name="Text Box 50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41" name="Text Box 50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42" name="Text Box 50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43" name="Text Box 50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44" name="Text Box 50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45" name="Text Box 50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46" name="Text Box 50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47" name="Text Box 50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48" name="Text Box 50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49" name="Text Box 50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50" name="Text Box 50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51" name="Text Box 50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52" name="Text Box 50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53" name="Text Box 50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54" name="Text Box 50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55" name="Text Box 50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56" name="Text Box 50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57" name="Text Box 50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58" name="Text Box 50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59" name="Text Box 50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60" name="Text Box 50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61" name="Text Box 50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62" name="Text Box 50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63" name="Text Box 50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64" name="Text Box 50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65" name="Text Box 50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66" name="Text Box 50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67" name="Text Box 50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68" name="Text Box 50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69" name="Text Box 50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70" name="Text Box 50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71" name="Text Box 50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72" name="Text Box 50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73" name="Text Box 50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74" name="Text Box 50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75" name="Text Box 51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76" name="Text Box 51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77" name="Text Box 51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78" name="Text Box 51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79" name="Text Box 51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80" name="Text Box 51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81" name="Text Box 51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82" name="Text Box 51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83" name="Text Box 51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84" name="Text Box 51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85" name="Text Box 51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86" name="Text Box 51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87" name="Text Box 51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88" name="Text Box 51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89" name="Text Box 51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90" name="Text Box 51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91" name="Text Box 51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92" name="Text Box 51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93" name="Text Box 51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94" name="Text Box 51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95" name="Text Box 51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96" name="Text Box 51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97" name="Text Box 51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98" name="Text Box 51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699" name="Text Box 51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00" name="Text Box 51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01" name="Text Box 51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02" name="Text Box 51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03" name="Text Box 51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04" name="Text Box 51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05" name="Text Box 51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06" name="Text Box 51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07" name="Text Box 51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08" name="Text Box 51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09" name="Text Box 51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10" name="Text Box 51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11" name="Text Box 51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12" name="Text Box 51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13" name="Text Box 51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14" name="Text Box 51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15" name="Text Box 51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16" name="Text Box 51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17" name="Text Box 51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18" name="Text Box 51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19" name="Text Box 51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20" name="Text Box 51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21" name="Text Box 51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22" name="Text Box 51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23" name="Text Box 51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24" name="Text Box 51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25" name="Text Box 51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26" name="Text Box 51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27" name="Text Box 51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28" name="Text Box 51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29" name="Text Box 51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30" name="Text Box 51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31" name="Text Box 51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32" name="Text Box 51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33" name="Text Box 51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34" name="Text Box 51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35" name="Text Box 51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36" name="Text Box 51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37" name="Text Box 51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38" name="Text Box 51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39" name="Text Box 51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40" name="Text Box 51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41" name="Text Box 51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42" name="Text Box 51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43" name="Text Box 51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44" name="Text Box 51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45" name="Text Box 51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46" name="Text Box 51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47" name="Text Box 51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48" name="Text Box 51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49" name="Text Box 51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50" name="Text Box 51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51" name="Text Box 51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52" name="Text Box 51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53" name="Text Box 51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54" name="Text Box 51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55" name="Text Box 51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56" name="Text Box 51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57" name="Text Box 51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58" name="Text Box 51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59" name="Text Box 51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60" name="Text Box 51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61" name="Text Box 51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62" name="Text Box 51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63" name="Text Box 51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64" name="Text Box 51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65" name="Text Box 51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66" name="Text Box 51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67" name="Text Box 51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68" name="Text Box 51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69" name="Text Box 51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70" name="Text Box 51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71" name="Text Box 51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72" name="Text Box 51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73" name="Text Box 51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74" name="Text Box 51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75" name="Text Box 52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76" name="Text Box 52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77" name="Text Box 52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78" name="Text Box 52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79" name="Text Box 52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80" name="Text Box 52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81" name="Text Box 52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82" name="Text Box 52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83" name="Text Box 52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84" name="Text Box 52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85" name="Text Box 52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86" name="Text Box 52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87" name="Text Box 52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88" name="Text Box 52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89" name="Text Box 52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90" name="Text Box 52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91" name="Text Box 52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92" name="Text Box 52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93" name="Text Box 52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94" name="Text Box 52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95" name="Text Box 52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96" name="Text Box 52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97" name="Text Box 52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98" name="Text Box 52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799" name="Text Box 52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00" name="Text Box 52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01" name="Text Box 52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02" name="Text Box 52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03" name="Text Box 52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04" name="Text Box 52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05" name="Text Box 52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06" name="Text Box 52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07" name="Text Box 52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08" name="Text Box 52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09" name="Text Box 52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10" name="Text Box 52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11" name="Text Box 52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12" name="Text Box 52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13" name="Text Box 52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14" name="Text Box 52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15" name="Text Box 52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16" name="Text Box 52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17" name="Text Box 52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18" name="Text Box 52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19" name="Text Box 52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20" name="Text Box 52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21" name="Text Box 52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22" name="Text Box 52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23" name="Text Box 52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24" name="Text Box 52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25" name="Text Box 52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26" name="Text Box 52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27" name="Text Box 52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28" name="Text Box 52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29" name="Text Box 52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30" name="Text Box 52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31" name="Text Box 52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32" name="Text Box 52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33" name="Text Box 52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34" name="Text Box 52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35" name="Text Box 52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36" name="Text Box 52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37" name="Text Box 52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38" name="Text Box 52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39" name="Text Box 52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40" name="Text Box 52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41" name="Text Box 52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42" name="Text Box 52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43" name="Text Box 52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44" name="Text Box 52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45" name="Text Box 52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46" name="Text Box 52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47" name="Text Box 52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48" name="Text Box 52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49" name="Text Box 52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50" name="Text Box 52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51" name="Text Box 52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52" name="Text Box 52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53" name="Text Box 52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54" name="Text Box 52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55" name="Text Box 52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56" name="Text Box 52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57" name="Text Box 52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58" name="Text Box 52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59" name="Text Box 52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60" name="Text Box 52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61" name="Text Box 52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62" name="Text Box 52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63" name="Text Box 52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64" name="Text Box 52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65" name="Text Box 52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66" name="Text Box 52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67" name="Text Box 52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68" name="Text Box 52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69" name="Text Box 52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70" name="Text Box 52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71" name="Text Box 52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72" name="Text Box 52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73" name="Text Box 52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74" name="Text Box 52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75" name="Text Box 53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76" name="Text Box 53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77" name="Text Box 53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78" name="Text Box 53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79" name="Text Box 53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80" name="Text Box 53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81" name="Text Box 53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82" name="Text Box 53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83" name="Text Box 530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84" name="Text Box 530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85" name="Text Box 531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86" name="Text Box 531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87" name="Text Box 531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88" name="Text Box 531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89" name="Text Box 531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90" name="Text Box 531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91" name="Text Box 531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92" name="Text Box 531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93" name="Text Box 531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94" name="Text Box 531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95" name="Text Box 532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96" name="Text Box 532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97" name="Text Box 532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98" name="Text Box 532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899" name="Text Box 532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00" name="Text Box 532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01" name="Text Box 532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02" name="Text Box 532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03" name="Text Box 532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04" name="Text Box 532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05" name="Text Box 533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06" name="Text Box 533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07" name="Text Box 533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08" name="Text Box 533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09" name="Text Box 533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10" name="Text Box 533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11" name="Text Box 533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12" name="Text Box 533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13" name="Text Box 533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14" name="Text Box 533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15" name="Text Box 534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16" name="Text Box 534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17" name="Text Box 534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18" name="Text Box 534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19" name="Text Box 534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20" name="Text Box 534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21" name="Text Box 534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22" name="Text Box 534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23" name="Text Box 534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24" name="Text Box 534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25" name="Text Box 535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26" name="Text Box 535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27" name="Text Box 535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28" name="Text Box 535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29" name="Text Box 535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30" name="Text Box 535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31" name="Text Box 535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32" name="Text Box 535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33" name="Text Box 535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34" name="Text Box 535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35" name="Text Box 536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36" name="Text Box 536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37" name="Text Box 536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38" name="Text Box 536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39" name="Text Box 536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40" name="Text Box 536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41" name="Text Box 536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42" name="Text Box 536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43" name="Text Box 536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44" name="Text Box 536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45" name="Text Box 537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46" name="Text Box 537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47" name="Text Box 537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48" name="Text Box 537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49" name="Text Box 537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50" name="Text Box 537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51" name="Text Box 537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52" name="Text Box 537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53" name="Text Box 537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54" name="Text Box 537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55" name="Text Box 538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56" name="Text Box 538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57" name="Text Box 538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58" name="Text Box 538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59" name="Text Box 538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60" name="Text Box 538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61" name="Text Box 538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62" name="Text Box 538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63" name="Text Box 538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64" name="Text Box 538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65" name="Text Box 539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66" name="Text Box 539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67" name="Text Box 539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68" name="Text Box 539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69" name="Text Box 539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70" name="Text Box 539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71" name="Text Box 539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72" name="Text Box 539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73" name="Text Box 5398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74" name="Text Box 5399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75" name="Text Box 5400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76" name="Text Box 5401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77" name="Text Box 5402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78" name="Text Box 5403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79" name="Text Box 5404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80" name="Text Box 5405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81" name="Text Box 5406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19049</xdr:rowOff>
    </xdr:to>
    <xdr:sp macro="" textlink="">
      <xdr:nvSpPr>
        <xdr:cNvPr id="13982" name="Text Box 5407"/>
        <xdr:cNvSpPr txBox="1">
          <a:spLocks noChangeArrowheads="1"/>
        </xdr:cNvSpPr>
      </xdr:nvSpPr>
      <xdr:spPr bwMode="auto">
        <a:xfrm>
          <a:off x="4686300" y="203835000"/>
          <a:ext cx="85725" cy="209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83" name="Text Box 25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84" name="Text Box 25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85" name="Text Box 25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86" name="Text Box 25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87" name="Text Box 25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88" name="Text Box 25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89" name="Text Box 25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90" name="Text Box 25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91" name="Text Box 25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92" name="Text Box 25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93" name="Text Box 25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94" name="Text Box 25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95" name="Text Box 25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96" name="Text Box 25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97" name="Text Box 26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98" name="Text Box 26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3999" name="Text Box 26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00" name="Text Box 26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01" name="Text Box 26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02" name="Text Box 26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03" name="Text Box 26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04" name="Text Box 26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05" name="Text Box 26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06" name="Text Box 26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07" name="Text Box 26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08" name="Text Box 26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09" name="Text Box 26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10" name="Text Box 26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11" name="Text Box 26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12" name="Text Box 26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13" name="Text Box 26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14" name="Text Box 26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15" name="Text Box 26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16" name="Text Box 26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17" name="Text Box 26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18" name="Text Box 26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19" name="Text Box 26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20" name="Text Box 26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21" name="Text Box 26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22" name="Text Box 26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23" name="Text Box 26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24" name="Text Box 26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25" name="Text Box 26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26" name="Text Box 26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27" name="Text Box 26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28" name="Text Box 26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29" name="Text Box 26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30" name="Text Box 26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31" name="Text Box 26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32" name="Text Box 26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33" name="Text Box 26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34" name="Text Box 26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35" name="Text Box 26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36" name="Text Box 26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37" name="Text Box 26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38" name="Text Box 26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39" name="Text Box 26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40" name="Text Box 26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41" name="Text Box 26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42" name="Text Box 26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43" name="Text Box 26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44" name="Text Box 26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45" name="Text Box 26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46" name="Text Box 26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47" name="Text Box 26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48" name="Text Box 26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49" name="Text Box 26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50" name="Text Box 26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51" name="Text Box 26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52" name="Text Box 26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53" name="Text Box 26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54" name="Text Box 26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55" name="Text Box 27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56" name="Text Box 27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57" name="Text Box 27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58" name="Text Box 27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59" name="Text Box 27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60" name="Text Box 27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61" name="Text Box 27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62" name="Text Box 27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63" name="Text Box 27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64" name="Text Box 27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65" name="Text Box 27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66" name="Text Box 27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67" name="Text Box 27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68" name="Text Box 27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69" name="Text Box 27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70" name="Text Box 27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71" name="Text Box 27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72" name="Text Box 27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73" name="Text Box 27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74" name="Text Box 27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75" name="Text Box 27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76" name="Text Box 27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77" name="Text Box 27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78" name="Text Box 27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79" name="Text Box 27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80" name="Text Box 27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81" name="Text Box 27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82" name="Text Box 27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83" name="Text Box 27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84" name="Text Box 27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85" name="Text Box 27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86" name="Text Box 27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87" name="Text Box 27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88" name="Text Box 27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89" name="Text Box 27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90" name="Text Box 27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91" name="Text Box 27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92" name="Text Box 27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93" name="Text Box 27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94" name="Text Box 27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95" name="Text Box 27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96" name="Text Box 27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97" name="Text Box 27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98" name="Text Box 27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099" name="Text Box 27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00" name="Text Box 27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01" name="Text Box 27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02" name="Text Box 27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03" name="Text Box 27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04" name="Text Box 27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05" name="Text Box 27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06" name="Text Box 27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07" name="Text Box 27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08" name="Text Box 27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09" name="Text Box 27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10" name="Text Box 27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11" name="Text Box 27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12" name="Text Box 27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13" name="Text Box 27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14" name="Text Box 27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15" name="Text Box 27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16" name="Text Box 27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17" name="Text Box 27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18" name="Text Box 27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19" name="Text Box 27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20" name="Text Box 27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21" name="Text Box 27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22" name="Text Box 27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23" name="Text Box 27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24" name="Text Box 27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25" name="Text Box 27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26" name="Text Box 27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27" name="Text Box 27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28" name="Text Box 27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29" name="Text Box 27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30" name="Text Box 27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31" name="Text Box 27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32" name="Text Box 27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33" name="Text Box 27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34" name="Text Box 27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35" name="Text Box 27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36" name="Text Box 27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37" name="Text Box 27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38" name="Text Box 27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39" name="Text Box 27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40" name="Text Box 27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41" name="Text Box 27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42" name="Text Box 27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43" name="Text Box 27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44" name="Text Box 27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45" name="Text Box 27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46" name="Text Box 27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47" name="Text Box 27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48" name="Text Box 27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49" name="Text Box 27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50" name="Text Box 27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51" name="Text Box 27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52" name="Text Box 27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53" name="Text Box 27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54" name="Text Box 27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55" name="Text Box 28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56" name="Text Box 28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57" name="Text Box 28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58" name="Text Box 28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59" name="Text Box 28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60" name="Text Box 28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61" name="Text Box 28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62" name="Text Box 28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63" name="Text Box 28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64" name="Text Box 28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65" name="Text Box 28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66" name="Text Box 28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67" name="Text Box 28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68" name="Text Box 28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69" name="Text Box 28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70" name="Text Box 28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71" name="Text Box 28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72" name="Text Box 28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73" name="Text Box 28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74" name="Text Box 28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75" name="Text Box 28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76" name="Text Box 28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77" name="Text Box 28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78" name="Text Box 28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79" name="Text Box 28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80" name="Text Box 28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81" name="Text Box 28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82" name="Text Box 28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83" name="Text Box 28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84" name="Text Box 28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85" name="Text Box 28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86" name="Text Box 28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87" name="Text Box 28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88" name="Text Box 28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89" name="Text Box 28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90" name="Text Box 28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91" name="Text Box 28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92" name="Text Box 28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93" name="Text Box 28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94" name="Text Box 28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95" name="Text Box 28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96" name="Text Box 28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97" name="Text Box 28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98" name="Text Box 28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199" name="Text Box 28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00" name="Text Box 28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01" name="Text Box 28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02" name="Text Box 28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03" name="Text Box 28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04" name="Text Box 28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05" name="Text Box 28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06" name="Text Box 28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07" name="Text Box 28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08" name="Text Box 28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09" name="Text Box 28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10" name="Text Box 28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11" name="Text Box 28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12" name="Text Box 28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13" name="Text Box 28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14" name="Text Box 28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15" name="Text Box 28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16" name="Text Box 28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17" name="Text Box 28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18" name="Text Box 28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19" name="Text Box 28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20" name="Text Box 28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21" name="Text Box 28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22" name="Text Box 28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23" name="Text Box 28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24" name="Text Box 28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25" name="Text Box 28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26" name="Text Box 28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27" name="Text Box 28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28" name="Text Box 28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29" name="Text Box 28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30" name="Text Box 28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31" name="Text Box 28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32" name="Text Box 28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33" name="Text Box 28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34" name="Text Box 28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35" name="Text Box 28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36" name="Text Box 28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37" name="Text Box 28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38" name="Text Box 28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39" name="Text Box 28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40" name="Text Box 28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41" name="Text Box 28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42" name="Text Box 28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43" name="Text Box 28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44" name="Text Box 28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45" name="Text Box 28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46" name="Text Box 28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47" name="Text Box 28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48" name="Text Box 28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49" name="Text Box 28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50" name="Text Box 28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51" name="Text Box 28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52" name="Text Box 28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53" name="Text Box 28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54" name="Text Box 28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55" name="Text Box 29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56" name="Text Box 29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57" name="Text Box 29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58" name="Text Box 29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59" name="Text Box 29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60" name="Text Box 29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61" name="Text Box 29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62" name="Text Box 29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63" name="Text Box 29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64" name="Text Box 29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65" name="Text Box 29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66" name="Text Box 29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67" name="Text Box 29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68" name="Text Box 29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69" name="Text Box 29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70" name="Text Box 29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71" name="Text Box 29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72" name="Text Box 29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73" name="Text Box 29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74" name="Text Box 29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75" name="Text Box 29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76" name="Text Box 29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77" name="Text Box 29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78" name="Text Box 29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79" name="Text Box 29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80" name="Text Box 29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81" name="Text Box 29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82" name="Text Box 29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83" name="Text Box 29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84" name="Text Box 29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85" name="Text Box 29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86" name="Text Box 29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87" name="Text Box 29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88" name="Text Box 29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89" name="Text Box 29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90" name="Text Box 29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91" name="Text Box 29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92" name="Text Box 29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93" name="Text Box 29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94" name="Text Box 29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95" name="Text Box 29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96" name="Text Box 29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97" name="Text Box 29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98" name="Text Box 29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299" name="Text Box 29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00" name="Text Box 29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01" name="Text Box 29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02" name="Text Box 29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03" name="Text Box 29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04" name="Text Box 29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05" name="Text Box 29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06" name="Text Box 29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07" name="Text Box 29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08" name="Text Box 29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09" name="Text Box 29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10" name="Text Box 29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11" name="Text Box 29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12" name="Text Box 29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13" name="Text Box 29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14" name="Text Box 29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15" name="Text Box 29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16" name="Text Box 29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17" name="Text Box 29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18" name="Text Box 29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19" name="Text Box 29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20" name="Text Box 29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21" name="Text Box 29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22" name="Text Box 29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23" name="Text Box 29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24" name="Text Box 29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25" name="Text Box 29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26" name="Text Box 29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27" name="Text Box 29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28" name="Text Box 29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29" name="Text Box 29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30" name="Text Box 29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31" name="Text Box 29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32" name="Text Box 29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33" name="Text Box 29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34" name="Text Box 29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35" name="Text Box 29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36" name="Text Box 29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37" name="Text Box 29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38" name="Text Box 29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39" name="Text Box 29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40" name="Text Box 29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41" name="Text Box 29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42" name="Text Box 29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43" name="Text Box 29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44" name="Text Box 29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45" name="Text Box 29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46" name="Text Box 29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47" name="Text Box 29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48" name="Text Box 29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49" name="Text Box 29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50" name="Text Box 29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51" name="Text Box 29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52" name="Text Box 29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53" name="Text Box 29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54" name="Text Box 29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55" name="Text Box 30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56" name="Text Box 30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57" name="Text Box 30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58" name="Text Box 30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59" name="Text Box 30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60" name="Text Box 30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61" name="Text Box 30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62" name="Text Box 30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63" name="Text Box 30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64" name="Text Box 30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65" name="Text Box 30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66" name="Text Box 30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67" name="Text Box 30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68" name="Text Box 30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69" name="Text Box 30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70" name="Text Box 30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71" name="Text Box 30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72" name="Text Box 30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73" name="Text Box 30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74" name="Text Box 30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75" name="Text Box 30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76" name="Text Box 30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77" name="Text Box 30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78" name="Text Box 30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79" name="Text Box 30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80" name="Text Box 30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81" name="Text Box 30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82" name="Text Box 30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83" name="Text Box 30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84" name="Text Box 30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85" name="Text Box 30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86" name="Text Box 30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87" name="Text Box 30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88" name="Text Box 30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89" name="Text Box 30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90" name="Text Box 30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91" name="Text Box 30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92" name="Text Box 30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93" name="Text Box 30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94" name="Text Box 30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95" name="Text Box 30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96" name="Text Box 30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97" name="Text Box 30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98" name="Text Box 30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399" name="Text Box 30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00" name="Text Box 30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01" name="Text Box 30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02" name="Text Box 30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03" name="Text Box 30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04" name="Text Box 30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05" name="Text Box 30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06" name="Text Box 30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07" name="Text Box 30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08" name="Text Box 30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09" name="Text Box 30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10" name="Text Box 30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11" name="Text Box 30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12" name="Text Box 30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13" name="Text Box 30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14" name="Text Box 30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15" name="Text Box 30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16" name="Text Box 30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17" name="Text Box 30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18" name="Text Box 30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19" name="Text Box 30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20" name="Text Box 30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21" name="Text Box 30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22" name="Text Box 30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23" name="Text Box 30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24" name="Text Box 30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25" name="Text Box 30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26" name="Text Box 30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27" name="Text Box 30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28" name="Text Box 30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29" name="Text Box 30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30" name="Text Box 30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31" name="Text Box 30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32" name="Text Box 30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33" name="Text Box 30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34" name="Text Box 30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35" name="Text Box 30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36" name="Text Box 30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37" name="Text Box 30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38" name="Text Box 30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39" name="Text Box 30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40" name="Text Box 30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41" name="Text Box 30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42" name="Text Box 30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43" name="Text Box 30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44" name="Text Box 30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45" name="Text Box 30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46" name="Text Box 30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47" name="Text Box 30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48" name="Text Box 30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49" name="Text Box 30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50" name="Text Box 30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51" name="Text Box 30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52" name="Text Box 30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53" name="Text Box 30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54" name="Text Box 30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55" name="Text Box 31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56" name="Text Box 31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57" name="Text Box 31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58" name="Text Box 31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59" name="Text Box 31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60" name="Text Box 31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61" name="Text Box 31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62" name="Text Box 31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63" name="Text Box 31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64" name="Text Box 31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65" name="Text Box 31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66" name="Text Box 31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67" name="Text Box 31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68" name="Text Box 31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69" name="Text Box 31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70" name="Text Box 31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71" name="Text Box 31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72" name="Text Box 31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73" name="Text Box 31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74" name="Text Box 31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75" name="Text Box 31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76" name="Text Box 31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77" name="Text Box 31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78" name="Text Box 31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79" name="Text Box 31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80" name="Text Box 31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81" name="Text Box 31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82" name="Text Box 31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83" name="Text Box 31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84" name="Text Box 31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85" name="Text Box 31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86" name="Text Box 31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87" name="Text Box 31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88" name="Text Box 31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89" name="Text Box 31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90" name="Text Box 31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91" name="Text Box 31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92" name="Text Box 31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93" name="Text Box 31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94" name="Text Box 31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95" name="Text Box 31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96" name="Text Box 31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97" name="Text Box 31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98" name="Text Box 31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499" name="Text Box 31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00" name="Text Box 31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01" name="Text Box 31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02" name="Text Box 31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03" name="Text Box 31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04" name="Text Box 31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05" name="Text Box 31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06" name="Text Box 31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07" name="Text Box 31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08" name="Text Box 31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09" name="Text Box 31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10" name="Text Box 31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11" name="Text Box 31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12" name="Text Box 31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13" name="Text Box 31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14" name="Text Box 31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15" name="Text Box 31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16" name="Text Box 31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17" name="Text Box 31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18" name="Text Box 31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19" name="Text Box 31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20" name="Text Box 31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21" name="Text Box 31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22" name="Text Box 31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23" name="Text Box 31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24" name="Text Box 31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25" name="Text Box 31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26" name="Text Box 31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27" name="Text Box 31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28" name="Text Box 31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29" name="Text Box 31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30" name="Text Box 31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31" name="Text Box 31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32" name="Text Box 31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33" name="Text Box 31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34" name="Text Box 31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35" name="Text Box 31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36" name="Text Box 31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37" name="Text Box 31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38" name="Text Box 31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39" name="Text Box 31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40" name="Text Box 31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41" name="Text Box 31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42" name="Text Box 31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43" name="Text Box 31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44" name="Text Box 31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45" name="Text Box 31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46" name="Text Box 31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47" name="Text Box 31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48" name="Text Box 31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49" name="Text Box 31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50" name="Text Box 31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51" name="Text Box 31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52" name="Text Box 31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53" name="Text Box 31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54" name="Text Box 31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55" name="Text Box 32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56" name="Text Box 32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57" name="Text Box 32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58" name="Text Box 32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59" name="Text Box 32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60" name="Text Box 32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61" name="Text Box 32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62" name="Text Box 32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63" name="Text Box 32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64" name="Text Box 32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65" name="Text Box 32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66" name="Text Box 32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67" name="Text Box 32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68" name="Text Box 32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69" name="Text Box 32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70" name="Text Box 32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71" name="Text Box 32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72" name="Text Box 32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73" name="Text Box 32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74" name="Text Box 32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75" name="Text Box 32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76" name="Text Box 32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77" name="Text Box 32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78" name="Text Box 32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79" name="Text Box 32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80" name="Text Box 32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81" name="Text Box 32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82" name="Text Box 32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83" name="Text Box 32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84" name="Text Box 32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85" name="Text Box 32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86" name="Text Box 32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87" name="Text Box 32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88" name="Text Box 32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89" name="Text Box 32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90" name="Text Box 32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91" name="Text Box 32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92" name="Text Box 32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93" name="Text Box 32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94" name="Text Box 32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95" name="Text Box 32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96" name="Text Box 32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97" name="Text Box 32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98" name="Text Box 32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599" name="Text Box 32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00" name="Text Box 32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01" name="Text Box 32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02" name="Text Box 32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03" name="Text Box 32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04" name="Text Box 32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05" name="Text Box 32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06" name="Text Box 32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07" name="Text Box 32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08" name="Text Box 32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09" name="Text Box 32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10" name="Text Box 32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11" name="Text Box 32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12" name="Text Box 32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13" name="Text Box 32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14" name="Text Box 32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15" name="Text Box 32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16" name="Text Box 32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17" name="Text Box 32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18" name="Text Box 32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19" name="Text Box 32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20" name="Text Box 32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21" name="Text Box 32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22" name="Text Box 32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23" name="Text Box 32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24" name="Text Box 32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25" name="Text Box 32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26" name="Text Box 32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27" name="Text Box 32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28" name="Text Box 32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29" name="Text Box 32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30" name="Text Box 32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31" name="Text Box 32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32" name="Text Box 32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33" name="Text Box 32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34" name="Text Box 32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35" name="Text Box 32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36" name="Text Box 32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37" name="Text Box 32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38" name="Text Box 32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39" name="Text Box 32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40" name="Text Box 32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41" name="Text Box 32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42" name="Text Box 32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43" name="Text Box 32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44" name="Text Box 32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45" name="Text Box 32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46" name="Text Box 32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47" name="Text Box 32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48" name="Text Box 32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49" name="Text Box 32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50" name="Text Box 32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51" name="Text Box 32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52" name="Text Box 32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53" name="Text Box 32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54" name="Text Box 32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55" name="Text Box 33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56" name="Text Box 33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57" name="Text Box 33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58" name="Text Box 33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59" name="Text Box 33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60" name="Text Box 33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61" name="Text Box 33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62" name="Text Box 33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63" name="Text Box 33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64" name="Text Box 33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65" name="Text Box 33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66" name="Text Box 33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67" name="Text Box 33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68" name="Text Box 33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69" name="Text Box 33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70" name="Text Box 33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71" name="Text Box 33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72" name="Text Box 33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73" name="Text Box 33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74" name="Text Box 33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75" name="Text Box 33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76" name="Text Box 33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77" name="Text Box 33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78" name="Text Box 33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79" name="Text Box 33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80" name="Text Box 33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81" name="Text Box 33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82" name="Text Box 33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83" name="Text Box 33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84" name="Text Box 33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85" name="Text Box 33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86" name="Text Box 33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87" name="Text Box 33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88" name="Text Box 33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89" name="Text Box 33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90" name="Text Box 33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91" name="Text Box 33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92" name="Text Box 33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93" name="Text Box 33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94" name="Text Box 33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95" name="Text Box 33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96" name="Text Box 33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97" name="Text Box 33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98" name="Text Box 33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699" name="Text Box 33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00" name="Text Box 33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01" name="Text Box 33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02" name="Text Box 33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03" name="Text Box 33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04" name="Text Box 33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05" name="Text Box 33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06" name="Text Box 33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07" name="Text Box 33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08" name="Text Box 33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09" name="Text Box 33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10" name="Text Box 33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11" name="Text Box 33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12" name="Text Box 33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13" name="Text Box 33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14" name="Text Box 33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15" name="Text Box 33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16" name="Text Box 33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17" name="Text Box 33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18" name="Text Box 33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19" name="Text Box 33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20" name="Text Box 33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21" name="Text Box 33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22" name="Text Box 33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23" name="Text Box 33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24" name="Text Box 33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25" name="Text Box 33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26" name="Text Box 33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27" name="Text Box 33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28" name="Text Box 33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29" name="Text Box 33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30" name="Text Box 33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31" name="Text Box 33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32" name="Text Box 33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33" name="Text Box 33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34" name="Text Box 33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35" name="Text Box 33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36" name="Text Box 33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37" name="Text Box 33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38" name="Text Box 33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39" name="Text Box 33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40" name="Text Box 33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41" name="Text Box 33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42" name="Text Box 33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43" name="Text Box 33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44" name="Text Box 33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45" name="Text Box 33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46" name="Text Box 33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47" name="Text Box 33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48" name="Text Box 33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49" name="Text Box 33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50" name="Text Box 33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51" name="Text Box 33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52" name="Text Box 33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53" name="Text Box 33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54" name="Text Box 33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55" name="Text Box 34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56" name="Text Box 34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57" name="Text Box 34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58" name="Text Box 34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59" name="Text Box 34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60" name="Text Box 34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61" name="Text Box 34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62" name="Text Box 34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63" name="Text Box 34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64" name="Text Box 34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65" name="Text Box 34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66" name="Text Box 34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67" name="Text Box 34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68" name="Text Box 34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69" name="Text Box 34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70" name="Text Box 34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71" name="Text Box 34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72" name="Text Box 34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73" name="Text Box 34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74" name="Text Box 34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75" name="Text Box 34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76" name="Text Box 34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77" name="Text Box 34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78" name="Text Box 34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79" name="Text Box 34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80" name="Text Box 34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81" name="Text Box 34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82" name="Text Box 34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83" name="Text Box 34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84" name="Text Box 34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85" name="Text Box 34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86" name="Text Box 34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87" name="Text Box 34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88" name="Text Box 34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89" name="Text Box 34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90" name="Text Box 34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91" name="Text Box 34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92" name="Text Box 34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93" name="Text Box 34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94" name="Text Box 34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95" name="Text Box 34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96" name="Text Box 34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97" name="Text Box 34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98" name="Text Box 34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799" name="Text Box 34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00" name="Text Box 34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01" name="Text Box 34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02" name="Text Box 34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03" name="Text Box 34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04" name="Text Box 34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05" name="Text Box 34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06" name="Text Box 34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07" name="Text Box 34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08" name="Text Box 34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09" name="Text Box 34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10" name="Text Box 34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11" name="Text Box 34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12" name="Text Box 34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13" name="Text Box 34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14" name="Text Box 34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15" name="Text Box 34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16" name="Text Box 34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17" name="Text Box 34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18" name="Text Box 34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19" name="Text Box 34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20" name="Text Box 34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21" name="Text Box 34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22" name="Text Box 34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23" name="Text Box 34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24" name="Text Box 34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25" name="Text Box 34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26" name="Text Box 34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27" name="Text Box 34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28" name="Text Box 34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29" name="Text Box 34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30" name="Text Box 34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31" name="Text Box 34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32" name="Text Box 34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33" name="Text Box 34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34" name="Text Box 34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35" name="Text Box 34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36" name="Text Box 34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37" name="Text Box 34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38" name="Text Box 34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39" name="Text Box 34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40" name="Text Box 34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41" name="Text Box 34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42" name="Text Box 34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43" name="Text Box 34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44" name="Text Box 34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45" name="Text Box 34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46" name="Text Box 34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47" name="Text Box 34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48" name="Text Box 34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49" name="Text Box 34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50" name="Text Box 34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51" name="Text Box 34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52" name="Text Box 34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53" name="Text Box 34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54" name="Text Box 34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55" name="Text Box 35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56" name="Text Box 35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57" name="Text Box 35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58" name="Text Box 35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59" name="Text Box 35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60" name="Text Box 35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61" name="Text Box 35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62" name="Text Box 35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63" name="Text Box 35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64" name="Text Box 35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65" name="Text Box 35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66" name="Text Box 35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67" name="Text Box 35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68" name="Text Box 35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69" name="Text Box 35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70" name="Text Box 35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71" name="Text Box 35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72" name="Text Box 35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73" name="Text Box 35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74" name="Text Box 35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75" name="Text Box 35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76" name="Text Box 35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77" name="Text Box 35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78" name="Text Box 35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79" name="Text Box 35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80" name="Text Box 35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81" name="Text Box 35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82" name="Text Box 35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83" name="Text Box 35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84" name="Text Box 35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85" name="Text Box 35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86" name="Text Box 35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87" name="Text Box 35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88" name="Text Box 35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89" name="Text Box 35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90" name="Text Box 35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91" name="Text Box 35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92" name="Text Box 35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93" name="Text Box 35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94" name="Text Box 35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95" name="Text Box 35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96" name="Text Box 35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97" name="Text Box 35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98" name="Text Box 35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899" name="Text Box 35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00" name="Text Box 35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01" name="Text Box 35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02" name="Text Box 35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03" name="Text Box 35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04" name="Text Box 35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05" name="Text Box 35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06" name="Text Box 35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07" name="Text Box 35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08" name="Text Box 35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09" name="Text Box 35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10" name="Text Box 35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11" name="Text Box 35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12" name="Text Box 35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13" name="Text Box 35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14" name="Text Box 35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15" name="Text Box 35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16" name="Text Box 35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17" name="Text Box 35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18" name="Text Box 35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19" name="Text Box 35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20" name="Text Box 35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21" name="Text Box 35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22" name="Text Box 35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23" name="Text Box 35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24" name="Text Box 35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25" name="Text Box 35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26" name="Text Box 35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27" name="Text Box 35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28" name="Text Box 35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29" name="Text Box 35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30" name="Text Box 35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31" name="Text Box 35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32" name="Text Box 35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33" name="Text Box 35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34" name="Text Box 35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35" name="Text Box 35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36" name="Text Box 35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37" name="Text Box 35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38" name="Text Box 35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39" name="Text Box 35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40" name="Text Box 35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41" name="Text Box 35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42" name="Text Box 35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43" name="Text Box 35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44" name="Text Box 35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45" name="Text Box 35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46" name="Text Box 35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47" name="Text Box 35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48" name="Text Box 35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49" name="Text Box 35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50" name="Text Box 35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51" name="Text Box 35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52" name="Text Box 35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53" name="Text Box 35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54" name="Text Box 35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55" name="Text Box 36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56" name="Text Box 36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57" name="Text Box 36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58" name="Text Box 36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59" name="Text Box 36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60" name="Text Box 36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61" name="Text Box 36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62" name="Text Box 36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63" name="Text Box 36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64" name="Text Box 36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65" name="Text Box 36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66" name="Text Box 36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67" name="Text Box 36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68" name="Text Box 36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69" name="Text Box 36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70" name="Text Box 36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71" name="Text Box 36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72" name="Text Box 36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73" name="Text Box 36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74" name="Text Box 36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75" name="Text Box 36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76" name="Text Box 36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77" name="Text Box 36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78" name="Text Box 36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79" name="Text Box 36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80" name="Text Box 36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81" name="Text Box 36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82" name="Text Box 36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83" name="Text Box 36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84" name="Text Box 36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85" name="Text Box 36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86" name="Text Box 36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87" name="Text Box 36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88" name="Text Box 36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89" name="Text Box 36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90" name="Text Box 36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91" name="Text Box 36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92" name="Text Box 36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93" name="Text Box 36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94" name="Text Box 36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95" name="Text Box 36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96" name="Text Box 36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97" name="Text Box 36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98" name="Text Box 36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4999" name="Text Box 36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00" name="Text Box 36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01" name="Text Box 36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02" name="Text Box 36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03" name="Text Box 36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04" name="Text Box 36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05" name="Text Box 36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06" name="Text Box 36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07" name="Text Box 36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08" name="Text Box 36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09" name="Text Box 36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10" name="Text Box 36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11" name="Text Box 36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12" name="Text Box 36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13" name="Text Box 36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14" name="Text Box 36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15" name="Text Box 36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16" name="Text Box 36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17" name="Text Box 36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18" name="Text Box 36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19" name="Text Box 36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20" name="Text Box 36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21" name="Text Box 36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22" name="Text Box 36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23" name="Text Box 36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24" name="Text Box 36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25" name="Text Box 36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26" name="Text Box 36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27" name="Text Box 36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28" name="Text Box 36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29" name="Text Box 36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30" name="Text Box 36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31" name="Text Box 36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32" name="Text Box 36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33" name="Text Box 36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34" name="Text Box 36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35" name="Text Box 36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36" name="Text Box 36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37" name="Text Box 36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38" name="Text Box 36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39" name="Text Box 36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40" name="Text Box 36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41" name="Text Box 36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42" name="Text Box 36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43" name="Text Box 36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44" name="Text Box 36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45" name="Text Box 36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46" name="Text Box 36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47" name="Text Box 36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48" name="Text Box 36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49" name="Text Box 36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50" name="Text Box 36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51" name="Text Box 36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52" name="Text Box 36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53" name="Text Box 36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54" name="Text Box 36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55" name="Text Box 37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56" name="Text Box 37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57" name="Text Box 37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58" name="Text Box 37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59" name="Text Box 37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60" name="Text Box 37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61" name="Text Box 37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62" name="Text Box 37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63" name="Text Box 37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64" name="Text Box 37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65" name="Text Box 37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66" name="Text Box 37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67" name="Text Box 37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68" name="Text Box 37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69" name="Text Box 37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70" name="Text Box 37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71" name="Text Box 37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72" name="Text Box 37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73" name="Text Box 37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74" name="Text Box 37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75" name="Text Box 37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76" name="Text Box 37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77" name="Text Box 37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78" name="Text Box 37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79" name="Text Box 37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80" name="Text Box 37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81" name="Text Box 37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82" name="Text Box 37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83" name="Text Box 37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84" name="Text Box 37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85" name="Text Box 37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86" name="Text Box 37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87" name="Text Box 37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88" name="Text Box 37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89" name="Text Box 37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90" name="Text Box 37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91" name="Text Box 37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92" name="Text Box 37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93" name="Text Box 37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94" name="Text Box 37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95" name="Text Box 37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96" name="Text Box 37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97" name="Text Box 37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98" name="Text Box 37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099" name="Text Box 37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00" name="Text Box 37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01" name="Text Box 37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02" name="Text Box 37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03" name="Text Box 37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04" name="Text Box 37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05" name="Text Box 37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06" name="Text Box 37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07" name="Text Box 37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08" name="Text Box 37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09" name="Text Box 37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10" name="Text Box 37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11" name="Text Box 37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12" name="Text Box 37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13" name="Text Box 37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14" name="Text Box 37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15" name="Text Box 37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16" name="Text Box 37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17" name="Text Box 37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18" name="Text Box 37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19" name="Text Box 37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20" name="Text Box 37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21" name="Text Box 37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22" name="Text Box 37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23" name="Text Box 37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24" name="Text Box 37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25" name="Text Box 37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26" name="Text Box 37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27" name="Text Box 37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28" name="Text Box 37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29" name="Text Box 37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30" name="Text Box 37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31" name="Text Box 37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32" name="Text Box 37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33" name="Text Box 37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34" name="Text Box 37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35" name="Text Box 37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36" name="Text Box 37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37" name="Text Box 37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38" name="Text Box 37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39" name="Text Box 37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40" name="Text Box 37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41" name="Text Box 37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42" name="Text Box 37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43" name="Text Box 37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44" name="Text Box 37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45" name="Text Box 37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46" name="Text Box 37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47" name="Text Box 37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48" name="Text Box 37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49" name="Text Box 37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50" name="Text Box 37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51" name="Text Box 37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52" name="Text Box 37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53" name="Text Box 37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54" name="Text Box 37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55" name="Text Box 38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56" name="Text Box 38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57" name="Text Box 38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58" name="Text Box 38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59" name="Text Box 38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60" name="Text Box 38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61" name="Text Box 38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62" name="Text Box 38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63" name="Text Box 38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64" name="Text Box 38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65" name="Text Box 38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66" name="Text Box 38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67" name="Text Box 38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68" name="Text Box 38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69" name="Text Box 38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70" name="Text Box 38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71" name="Text Box 38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72" name="Text Box 38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73" name="Text Box 38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74" name="Text Box 38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75" name="Text Box 38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76" name="Text Box 38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77" name="Text Box 38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78" name="Text Box 38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79" name="Text Box 38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80" name="Text Box 38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81" name="Text Box 38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82" name="Text Box 38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83" name="Text Box 38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84" name="Text Box 38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85" name="Text Box 38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86" name="Text Box 38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87" name="Text Box 38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88" name="Text Box 38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89" name="Text Box 38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90" name="Text Box 38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91" name="Text Box 38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92" name="Text Box 38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93" name="Text Box 38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94" name="Text Box 38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95" name="Text Box 38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96" name="Text Box 38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97" name="Text Box 38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98" name="Text Box 38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199" name="Text Box 38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00" name="Text Box 38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01" name="Text Box 38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02" name="Text Box 38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03" name="Text Box 38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04" name="Text Box 38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05" name="Text Box 38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06" name="Text Box 38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07" name="Text Box 38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08" name="Text Box 38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09" name="Text Box 38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10" name="Text Box 38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11" name="Text Box 38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12" name="Text Box 38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13" name="Text Box 38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14" name="Text Box 38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15" name="Text Box 38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16" name="Text Box 38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17" name="Text Box 38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18" name="Text Box 38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19" name="Text Box 38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20" name="Text Box 38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21" name="Text Box 38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22" name="Text Box 38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23" name="Text Box 38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24" name="Text Box 38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25" name="Text Box 38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26" name="Text Box 38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27" name="Text Box 38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28" name="Text Box 38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29" name="Text Box 38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30" name="Text Box 38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31" name="Text Box 38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32" name="Text Box 38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33" name="Text Box 38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34" name="Text Box 38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35" name="Text Box 38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36" name="Text Box 38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37" name="Text Box 38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38" name="Text Box 38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39" name="Text Box 38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40" name="Text Box 38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41" name="Text Box 38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42" name="Text Box 38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43" name="Text Box 38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44" name="Text Box 38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45" name="Text Box 38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46" name="Text Box 38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47" name="Text Box 38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48" name="Text Box 38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49" name="Text Box 38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50" name="Text Box 38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51" name="Text Box 38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52" name="Text Box 38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53" name="Text Box 38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54" name="Text Box 38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55" name="Text Box 39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56" name="Text Box 39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57" name="Text Box 39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58" name="Text Box 39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59" name="Text Box 39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60" name="Text Box 39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61" name="Text Box 39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62" name="Text Box 39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63" name="Text Box 39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64" name="Text Box 39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65" name="Text Box 39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66" name="Text Box 39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67" name="Text Box 39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68" name="Text Box 39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69" name="Text Box 39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70" name="Text Box 39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71" name="Text Box 39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72" name="Text Box 39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73" name="Text Box 39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74" name="Text Box 39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75" name="Text Box 39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76" name="Text Box 39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77" name="Text Box 39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78" name="Text Box 39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79" name="Text Box 39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80" name="Text Box 39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81" name="Text Box 39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82" name="Text Box 39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83" name="Text Box 39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84" name="Text Box 39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85" name="Text Box 39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86" name="Text Box 39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87" name="Text Box 39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88" name="Text Box 39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89" name="Text Box 39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90" name="Text Box 39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91" name="Text Box 39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92" name="Text Box 39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93" name="Text Box 39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94" name="Text Box 39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95" name="Text Box 39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96" name="Text Box 39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97" name="Text Box 39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98" name="Text Box 39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299" name="Text Box 39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00" name="Text Box 39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01" name="Text Box 39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02" name="Text Box 39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03" name="Text Box 39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04" name="Text Box 39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05" name="Text Box 39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06" name="Text Box 39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07" name="Text Box 39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08" name="Text Box 39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09" name="Text Box 39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10" name="Text Box 39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11" name="Text Box 39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12" name="Text Box 39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13" name="Text Box 39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14" name="Text Box 39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15" name="Text Box 39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16" name="Text Box 39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17" name="Text Box 39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18" name="Text Box 39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19" name="Text Box 39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20" name="Text Box 39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21" name="Text Box 39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22" name="Text Box 39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23" name="Text Box 39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24" name="Text Box 39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25" name="Text Box 39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26" name="Text Box 39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27" name="Text Box 39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28" name="Text Box 39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29" name="Text Box 39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30" name="Text Box 39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31" name="Text Box 39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32" name="Text Box 39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33" name="Text Box 39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34" name="Text Box 39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35" name="Text Box 39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36" name="Text Box 39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37" name="Text Box 39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38" name="Text Box 39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39" name="Text Box 39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40" name="Text Box 39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41" name="Text Box 39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42" name="Text Box 39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43" name="Text Box 39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44" name="Text Box 39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45" name="Text Box 39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46" name="Text Box 39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47" name="Text Box 39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48" name="Text Box 39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49" name="Text Box 39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50" name="Text Box 39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51" name="Text Box 39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52" name="Text Box 39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53" name="Text Box 39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54" name="Text Box 39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55" name="Text Box 40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56" name="Text Box 40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57" name="Text Box 40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58" name="Text Box 40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59" name="Text Box 40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60" name="Text Box 40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61" name="Text Box 40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62" name="Text Box 40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63" name="Text Box 40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64" name="Text Box 40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65" name="Text Box 40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66" name="Text Box 40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67" name="Text Box 40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68" name="Text Box 40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69" name="Text Box 40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70" name="Text Box 40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71" name="Text Box 40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72" name="Text Box 40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73" name="Text Box 40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74" name="Text Box 40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75" name="Text Box 40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76" name="Text Box 40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77" name="Text Box 40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78" name="Text Box 40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79" name="Text Box 40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80" name="Text Box 40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81" name="Text Box 40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82" name="Text Box 40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83" name="Text Box 40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84" name="Text Box 40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85" name="Text Box 40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86" name="Text Box 40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87" name="Text Box 40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88" name="Text Box 40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89" name="Text Box 40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90" name="Text Box 40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91" name="Text Box 40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92" name="Text Box 40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93" name="Text Box 40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94" name="Text Box 40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95" name="Text Box 40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96" name="Text Box 40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97" name="Text Box 40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98" name="Text Box 40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399" name="Text Box 40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00" name="Text Box 40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01" name="Text Box 40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02" name="Text Box 40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03" name="Text Box 40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04" name="Text Box 40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05" name="Text Box 40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06" name="Text Box 40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07" name="Text Box 40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08" name="Text Box 40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09" name="Text Box 40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10" name="Text Box 40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11" name="Text Box 40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12" name="Text Box 40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13" name="Text Box 40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14" name="Text Box 40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15" name="Text Box 40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16" name="Text Box 40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17" name="Text Box 40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18" name="Text Box 40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19" name="Text Box 40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20" name="Text Box 40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21" name="Text Box 40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22" name="Text Box 40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23" name="Text Box 40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24" name="Text Box 40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25" name="Text Box 40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26" name="Text Box 40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27" name="Text Box 40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28" name="Text Box 40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29" name="Text Box 40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30" name="Text Box 40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31" name="Text Box 40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32" name="Text Box 40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33" name="Text Box 40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34" name="Text Box 40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35" name="Text Box 40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36" name="Text Box 40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37" name="Text Box 40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38" name="Text Box 40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39" name="Text Box 40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40" name="Text Box 40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41" name="Text Box 40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42" name="Text Box 40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43" name="Text Box 40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44" name="Text Box 40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45" name="Text Box 40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46" name="Text Box 40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47" name="Text Box 40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48" name="Text Box 40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49" name="Text Box 40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50" name="Text Box 40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51" name="Text Box 40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52" name="Text Box 40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53" name="Text Box 40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54" name="Text Box 40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55" name="Text Box 41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56" name="Text Box 41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57" name="Text Box 41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58" name="Text Box 41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59" name="Text Box 41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60" name="Text Box 41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61" name="Text Box 41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62" name="Text Box 41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63" name="Text Box 41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64" name="Text Box 41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65" name="Text Box 41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66" name="Text Box 41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67" name="Text Box 41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68" name="Text Box 41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69" name="Text Box 41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70" name="Text Box 41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71" name="Text Box 41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72" name="Text Box 41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73" name="Text Box 41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74" name="Text Box 41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75" name="Text Box 41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76" name="Text Box 41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77" name="Text Box 41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78" name="Text Box 41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79" name="Text Box 41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80" name="Text Box 41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81" name="Text Box 41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82" name="Text Box 41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83" name="Text Box 41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84" name="Text Box 41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85" name="Text Box 41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86" name="Text Box 41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87" name="Text Box 41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88" name="Text Box 41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89" name="Text Box 41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90" name="Text Box 41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91" name="Text Box 41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92" name="Text Box 41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93" name="Text Box 41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94" name="Text Box 41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95" name="Text Box 41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96" name="Text Box 41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97" name="Text Box 41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98" name="Text Box 41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499" name="Text Box 41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00" name="Text Box 41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01" name="Text Box 41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02" name="Text Box 41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03" name="Text Box 41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04" name="Text Box 41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05" name="Text Box 41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06" name="Text Box 41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07" name="Text Box 41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08" name="Text Box 41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09" name="Text Box 41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10" name="Text Box 41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11" name="Text Box 41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12" name="Text Box 41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13" name="Text Box 41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14" name="Text Box 41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15" name="Text Box 41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16" name="Text Box 41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17" name="Text Box 41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18" name="Text Box 41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19" name="Text Box 41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20" name="Text Box 41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21" name="Text Box 41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22" name="Text Box 41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23" name="Text Box 41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24" name="Text Box 41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25" name="Text Box 41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26" name="Text Box 41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27" name="Text Box 41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28" name="Text Box 41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29" name="Text Box 41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30" name="Text Box 41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31" name="Text Box 41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32" name="Text Box 41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33" name="Text Box 41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34" name="Text Box 41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35" name="Text Box 41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36" name="Text Box 41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37" name="Text Box 41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38" name="Text Box 41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39" name="Text Box 41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40" name="Text Box 41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41" name="Text Box 41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42" name="Text Box 41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43" name="Text Box 41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44" name="Text Box 41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45" name="Text Box 41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46" name="Text Box 41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47" name="Text Box 41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48" name="Text Box 41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49" name="Text Box 41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50" name="Text Box 41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51" name="Text Box 41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52" name="Text Box 41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53" name="Text Box 41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54" name="Text Box 41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55" name="Text Box 42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56" name="Text Box 42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57" name="Text Box 42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58" name="Text Box 42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59" name="Text Box 42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60" name="Text Box 42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61" name="Text Box 42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62" name="Text Box 42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63" name="Text Box 42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64" name="Text Box 42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65" name="Text Box 42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66" name="Text Box 42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67" name="Text Box 42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68" name="Text Box 42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69" name="Text Box 42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70" name="Text Box 42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71" name="Text Box 42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72" name="Text Box 42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73" name="Text Box 42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74" name="Text Box 42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75" name="Text Box 42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76" name="Text Box 42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77" name="Text Box 42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78" name="Text Box 42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79" name="Text Box 42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80" name="Text Box 42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81" name="Text Box 42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82" name="Text Box 42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83" name="Text Box 42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84" name="Text Box 42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85" name="Text Box 42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86" name="Text Box 42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87" name="Text Box 42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88" name="Text Box 42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89" name="Text Box 42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90" name="Text Box 42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91" name="Text Box 42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92" name="Text Box 42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93" name="Text Box 42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94" name="Text Box 42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95" name="Text Box 42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96" name="Text Box 42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97" name="Text Box 42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98" name="Text Box 42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599" name="Text Box 42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00" name="Text Box 42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01" name="Text Box 42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02" name="Text Box 42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03" name="Text Box 42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04" name="Text Box 42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05" name="Text Box 42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06" name="Text Box 42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07" name="Text Box 42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08" name="Text Box 42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09" name="Text Box 42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10" name="Text Box 42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11" name="Text Box 42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12" name="Text Box 42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13" name="Text Box 42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14" name="Text Box 42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15" name="Text Box 42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16" name="Text Box 42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17" name="Text Box 42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18" name="Text Box 42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19" name="Text Box 42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20" name="Text Box 42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21" name="Text Box 42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22" name="Text Box 42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23" name="Text Box 42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24" name="Text Box 42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25" name="Text Box 42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26" name="Text Box 42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27" name="Text Box 42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28" name="Text Box 42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29" name="Text Box 42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30" name="Text Box 42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31" name="Text Box 42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32" name="Text Box 42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33" name="Text Box 42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34" name="Text Box 42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35" name="Text Box 42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36" name="Text Box 42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37" name="Text Box 42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38" name="Text Box 42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39" name="Text Box 42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40" name="Text Box 42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41" name="Text Box 42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42" name="Text Box 42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43" name="Text Box 42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44" name="Text Box 42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45" name="Text Box 42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46" name="Text Box 42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47" name="Text Box 42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48" name="Text Box 42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49" name="Text Box 42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50" name="Text Box 42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51" name="Text Box 42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52" name="Text Box 42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53" name="Text Box 42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54" name="Text Box 42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55" name="Text Box 43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56" name="Text Box 43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57" name="Text Box 43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58" name="Text Box 43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59" name="Text Box 43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60" name="Text Box 43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61" name="Text Box 43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62" name="Text Box 43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63" name="Text Box 43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64" name="Text Box 43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65" name="Text Box 43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66" name="Text Box 43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67" name="Text Box 43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68" name="Text Box 43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69" name="Text Box 43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70" name="Text Box 43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71" name="Text Box 43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72" name="Text Box 43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73" name="Text Box 43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74" name="Text Box 43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75" name="Text Box 43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76" name="Text Box 43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77" name="Text Box 43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78" name="Text Box 43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79" name="Text Box 43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80" name="Text Box 43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81" name="Text Box 43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82" name="Text Box 43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83" name="Text Box 43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84" name="Text Box 43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85" name="Text Box 43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86" name="Text Box 43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87" name="Text Box 43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88" name="Text Box 43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89" name="Text Box 43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90" name="Text Box 43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91" name="Text Box 43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92" name="Text Box 43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93" name="Text Box 43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94" name="Text Box 43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95" name="Text Box 43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96" name="Text Box 43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97" name="Text Box 43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98" name="Text Box 43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699" name="Text Box 43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00" name="Text Box 43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01" name="Text Box 43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02" name="Text Box 43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03" name="Text Box 43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04" name="Text Box 43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05" name="Text Box 43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06" name="Text Box 43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07" name="Text Box 43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08" name="Text Box 43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09" name="Text Box 43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10" name="Text Box 43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11" name="Text Box 43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12" name="Text Box 43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13" name="Text Box 43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14" name="Text Box 43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15" name="Text Box 43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16" name="Text Box 43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17" name="Text Box 43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18" name="Text Box 43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19" name="Text Box 43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20" name="Text Box 43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21" name="Text Box 43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22" name="Text Box 43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23" name="Text Box 43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24" name="Text Box 43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25" name="Text Box 43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26" name="Text Box 43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27" name="Text Box 43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28" name="Text Box 43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29" name="Text Box 43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30" name="Text Box 43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31" name="Text Box 43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32" name="Text Box 43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33" name="Text Box 43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34" name="Text Box 43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35" name="Text Box 43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36" name="Text Box 43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37" name="Text Box 43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38" name="Text Box 43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39" name="Text Box 43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40" name="Text Box 43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41" name="Text Box 43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42" name="Text Box 43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43" name="Text Box 43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44" name="Text Box 43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45" name="Text Box 43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46" name="Text Box 43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47" name="Text Box 43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48" name="Text Box 43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49" name="Text Box 43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50" name="Text Box 43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51" name="Text Box 43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52" name="Text Box 43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53" name="Text Box 43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54" name="Text Box 43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55" name="Text Box 44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56" name="Text Box 44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57" name="Text Box 44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58" name="Text Box 44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59" name="Text Box 44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60" name="Text Box 44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61" name="Text Box 44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62" name="Text Box 44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63" name="Text Box 44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64" name="Text Box 44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65" name="Text Box 44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66" name="Text Box 44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67" name="Text Box 44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68" name="Text Box 44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69" name="Text Box 44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70" name="Text Box 44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71" name="Text Box 44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72" name="Text Box 44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73" name="Text Box 44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74" name="Text Box 44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75" name="Text Box 44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76" name="Text Box 44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77" name="Text Box 44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78" name="Text Box 44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79" name="Text Box 44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80" name="Text Box 44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81" name="Text Box 44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82" name="Text Box 44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83" name="Text Box 44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84" name="Text Box 44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85" name="Text Box 44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86" name="Text Box 44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87" name="Text Box 44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88" name="Text Box 44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89" name="Text Box 44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90" name="Text Box 44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91" name="Text Box 44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92" name="Text Box 44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93" name="Text Box 44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94" name="Text Box 44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95" name="Text Box 44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96" name="Text Box 44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97" name="Text Box 44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98" name="Text Box 44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799" name="Text Box 44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00" name="Text Box 44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01" name="Text Box 44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02" name="Text Box 44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03" name="Text Box 44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04" name="Text Box 44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05" name="Text Box 44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06" name="Text Box 44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07" name="Text Box 44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08" name="Text Box 44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09" name="Text Box 44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10" name="Text Box 44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11" name="Text Box 44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12" name="Text Box 44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13" name="Text Box 44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14" name="Text Box 44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15" name="Text Box 44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16" name="Text Box 44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17" name="Text Box 44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18" name="Text Box 44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19" name="Text Box 44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20" name="Text Box 44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21" name="Text Box 44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22" name="Text Box 44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23" name="Text Box 44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24" name="Text Box 44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25" name="Text Box 44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26" name="Text Box 44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27" name="Text Box 44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28" name="Text Box 44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29" name="Text Box 44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30" name="Text Box 44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31" name="Text Box 44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32" name="Text Box 44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33" name="Text Box 44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34" name="Text Box 44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35" name="Text Box 44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36" name="Text Box 44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37" name="Text Box 44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38" name="Text Box 44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39" name="Text Box 44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40" name="Text Box 44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41" name="Text Box 44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42" name="Text Box 44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43" name="Text Box 44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44" name="Text Box 44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45" name="Text Box 44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46" name="Text Box 44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47" name="Text Box 44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48" name="Text Box 44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49" name="Text Box 44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50" name="Text Box 44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51" name="Text Box 44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52" name="Text Box 44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53" name="Text Box 44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54" name="Text Box 44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55" name="Text Box 45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56" name="Text Box 45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57" name="Text Box 45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58" name="Text Box 45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59" name="Text Box 45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60" name="Text Box 45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61" name="Text Box 45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62" name="Text Box 45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63" name="Text Box 45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64" name="Text Box 45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65" name="Text Box 45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66" name="Text Box 45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67" name="Text Box 45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68" name="Text Box 45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69" name="Text Box 45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70" name="Text Box 45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71" name="Text Box 45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72" name="Text Box 45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73" name="Text Box 45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74" name="Text Box 45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75" name="Text Box 45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76" name="Text Box 45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77" name="Text Box 45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78" name="Text Box 45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79" name="Text Box 45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80" name="Text Box 45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81" name="Text Box 45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82" name="Text Box 45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83" name="Text Box 45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84" name="Text Box 45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85" name="Text Box 45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86" name="Text Box 45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87" name="Text Box 45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88" name="Text Box 45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89" name="Text Box 45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90" name="Text Box 45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91" name="Text Box 45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92" name="Text Box 45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93" name="Text Box 45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94" name="Text Box 45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95" name="Text Box 45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96" name="Text Box 45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97" name="Text Box 45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98" name="Text Box 45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899" name="Text Box 45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00" name="Text Box 45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01" name="Text Box 45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02" name="Text Box 45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03" name="Text Box 45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04" name="Text Box 45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05" name="Text Box 45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06" name="Text Box 45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07" name="Text Box 45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08" name="Text Box 45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09" name="Text Box 45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10" name="Text Box 45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11" name="Text Box 45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12" name="Text Box 45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13" name="Text Box 45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14" name="Text Box 45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15" name="Text Box 45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16" name="Text Box 45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17" name="Text Box 45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18" name="Text Box 45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19" name="Text Box 45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20" name="Text Box 45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21" name="Text Box 45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22" name="Text Box 45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23" name="Text Box 45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24" name="Text Box 45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25" name="Text Box 45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26" name="Text Box 45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27" name="Text Box 45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28" name="Text Box 45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29" name="Text Box 45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30" name="Text Box 45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31" name="Text Box 45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32" name="Text Box 45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33" name="Text Box 45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34" name="Text Box 45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35" name="Text Box 45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36" name="Text Box 45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37" name="Text Box 45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38" name="Text Box 45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39" name="Text Box 45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40" name="Text Box 45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41" name="Text Box 45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42" name="Text Box 45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43" name="Text Box 45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44" name="Text Box 45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45" name="Text Box 45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46" name="Text Box 45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47" name="Text Box 45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48" name="Text Box 45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49" name="Text Box 45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50" name="Text Box 45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51" name="Text Box 45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52" name="Text Box 45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53" name="Text Box 45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54" name="Text Box 45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55" name="Text Box 46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56" name="Text Box 46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57" name="Text Box 46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58" name="Text Box 46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59" name="Text Box 46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60" name="Text Box 46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61" name="Text Box 46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62" name="Text Box 46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63" name="Text Box 46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64" name="Text Box 46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65" name="Text Box 46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66" name="Text Box 46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67" name="Text Box 46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68" name="Text Box 46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69" name="Text Box 46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70" name="Text Box 46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71" name="Text Box 46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72" name="Text Box 46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73" name="Text Box 46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74" name="Text Box 46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75" name="Text Box 46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76" name="Text Box 46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77" name="Text Box 46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78" name="Text Box 46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79" name="Text Box 46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80" name="Text Box 46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81" name="Text Box 46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82" name="Text Box 46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83" name="Text Box 46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84" name="Text Box 46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85" name="Text Box 46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86" name="Text Box 46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87" name="Text Box 46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88" name="Text Box 46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89" name="Text Box 46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90" name="Text Box 46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91" name="Text Box 46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92" name="Text Box 46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93" name="Text Box 46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94" name="Text Box 46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95" name="Text Box 46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96" name="Text Box 46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97" name="Text Box 46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98" name="Text Box 46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5999" name="Text Box 46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00" name="Text Box 46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01" name="Text Box 46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02" name="Text Box 46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03" name="Text Box 46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04" name="Text Box 46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05" name="Text Box 46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06" name="Text Box 46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07" name="Text Box 46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08" name="Text Box 46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09" name="Text Box 46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10" name="Text Box 46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11" name="Text Box 46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12" name="Text Box 46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13" name="Text Box 46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14" name="Text Box 46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15" name="Text Box 46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16" name="Text Box 46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17" name="Text Box 46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18" name="Text Box 46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19" name="Text Box 46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20" name="Text Box 46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21" name="Text Box 46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22" name="Text Box 46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23" name="Text Box 46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24" name="Text Box 46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25" name="Text Box 46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26" name="Text Box 46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27" name="Text Box 46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28" name="Text Box 46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29" name="Text Box 46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30" name="Text Box 46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31" name="Text Box 46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32" name="Text Box 46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33" name="Text Box 46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34" name="Text Box 46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35" name="Text Box 46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36" name="Text Box 46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37" name="Text Box 46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38" name="Text Box 46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39" name="Text Box 46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40" name="Text Box 46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41" name="Text Box 46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42" name="Text Box 46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43" name="Text Box 46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44" name="Text Box 46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45" name="Text Box 46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46" name="Text Box 46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47" name="Text Box 46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48" name="Text Box 46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49" name="Text Box 46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50" name="Text Box 46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51" name="Text Box 46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52" name="Text Box 46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53" name="Text Box 46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54" name="Text Box 46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55" name="Text Box 47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56" name="Text Box 47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57" name="Text Box 47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58" name="Text Box 47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59" name="Text Box 47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60" name="Text Box 47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61" name="Text Box 47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62" name="Text Box 47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63" name="Text Box 47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64" name="Text Box 47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65" name="Text Box 47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66" name="Text Box 47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67" name="Text Box 47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68" name="Text Box 47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69" name="Text Box 47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70" name="Text Box 47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71" name="Text Box 47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72" name="Text Box 47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73" name="Text Box 47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74" name="Text Box 47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75" name="Text Box 47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76" name="Text Box 47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77" name="Text Box 47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78" name="Text Box 47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79" name="Text Box 47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80" name="Text Box 47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81" name="Text Box 47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82" name="Text Box 47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83" name="Text Box 47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84" name="Text Box 47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85" name="Text Box 47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86" name="Text Box 47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87" name="Text Box 47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88" name="Text Box 47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89" name="Text Box 47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90" name="Text Box 47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91" name="Text Box 47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92" name="Text Box 47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93" name="Text Box 47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94" name="Text Box 47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95" name="Text Box 47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96" name="Text Box 47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97" name="Text Box 47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98" name="Text Box 47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099" name="Text Box 47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00" name="Text Box 47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01" name="Text Box 47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02" name="Text Box 47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03" name="Text Box 47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04" name="Text Box 47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05" name="Text Box 47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06" name="Text Box 47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07" name="Text Box 47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08" name="Text Box 47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09" name="Text Box 47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10" name="Text Box 47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11" name="Text Box 47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12" name="Text Box 47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13" name="Text Box 47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14" name="Text Box 47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15" name="Text Box 47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16" name="Text Box 47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17" name="Text Box 47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18" name="Text Box 47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19" name="Text Box 47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20" name="Text Box 47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21" name="Text Box 47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22" name="Text Box 47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23" name="Text Box 47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24" name="Text Box 47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25" name="Text Box 47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26" name="Text Box 47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27" name="Text Box 47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28" name="Text Box 47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29" name="Text Box 47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30" name="Text Box 47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31" name="Text Box 47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32" name="Text Box 47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33" name="Text Box 47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34" name="Text Box 47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35" name="Text Box 47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36" name="Text Box 47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37" name="Text Box 47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38" name="Text Box 47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39" name="Text Box 47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40" name="Text Box 47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41" name="Text Box 47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42" name="Text Box 47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43" name="Text Box 47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44" name="Text Box 47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45" name="Text Box 47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46" name="Text Box 47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47" name="Text Box 47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48" name="Text Box 47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49" name="Text Box 47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50" name="Text Box 47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51" name="Text Box 47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52" name="Text Box 47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53" name="Text Box 47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54" name="Text Box 47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55" name="Text Box 48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56" name="Text Box 48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57" name="Text Box 48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58" name="Text Box 48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59" name="Text Box 48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60" name="Text Box 48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61" name="Text Box 48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62" name="Text Box 48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63" name="Text Box 48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64" name="Text Box 48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65" name="Text Box 48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66" name="Text Box 48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67" name="Text Box 48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68" name="Text Box 48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69" name="Text Box 48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70" name="Text Box 48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71" name="Text Box 48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72" name="Text Box 48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73" name="Text Box 48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74" name="Text Box 48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75" name="Text Box 48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76" name="Text Box 48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77" name="Text Box 48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78" name="Text Box 48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79" name="Text Box 48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80" name="Text Box 48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81" name="Text Box 48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82" name="Text Box 48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83" name="Text Box 48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84" name="Text Box 48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85" name="Text Box 48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86" name="Text Box 48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87" name="Text Box 48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88" name="Text Box 48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89" name="Text Box 48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90" name="Text Box 48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91" name="Text Box 48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92" name="Text Box 48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93" name="Text Box 48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94" name="Text Box 48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95" name="Text Box 48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96" name="Text Box 48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97" name="Text Box 48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98" name="Text Box 48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199" name="Text Box 48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00" name="Text Box 48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01" name="Text Box 48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02" name="Text Box 48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03" name="Text Box 48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04" name="Text Box 48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05" name="Text Box 48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06" name="Text Box 48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07" name="Text Box 48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08" name="Text Box 48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09" name="Text Box 48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10" name="Text Box 48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11" name="Text Box 48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12" name="Text Box 48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13" name="Text Box 48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14" name="Text Box 48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15" name="Text Box 48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16" name="Text Box 48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17" name="Text Box 48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18" name="Text Box 48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19" name="Text Box 48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20" name="Text Box 48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21" name="Text Box 48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22" name="Text Box 48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23" name="Text Box 48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24" name="Text Box 48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25" name="Text Box 48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26" name="Text Box 48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27" name="Text Box 48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28" name="Text Box 48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29" name="Text Box 48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30" name="Text Box 48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31" name="Text Box 48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32" name="Text Box 48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33" name="Text Box 48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34" name="Text Box 48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35" name="Text Box 48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36" name="Text Box 48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37" name="Text Box 48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38" name="Text Box 48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39" name="Text Box 48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40" name="Text Box 48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41" name="Text Box 48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42" name="Text Box 48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43" name="Text Box 48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44" name="Text Box 48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45" name="Text Box 48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46" name="Text Box 48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47" name="Text Box 48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48" name="Text Box 48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49" name="Text Box 48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50" name="Text Box 48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51" name="Text Box 48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52" name="Text Box 48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53" name="Text Box 48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54" name="Text Box 48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55" name="Text Box 49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56" name="Text Box 49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57" name="Text Box 49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58" name="Text Box 49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59" name="Text Box 49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60" name="Text Box 49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61" name="Text Box 49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62" name="Text Box 49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63" name="Text Box 49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64" name="Text Box 49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65" name="Text Box 49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66" name="Text Box 49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67" name="Text Box 49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68" name="Text Box 49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69" name="Text Box 49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70" name="Text Box 49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71" name="Text Box 49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72" name="Text Box 49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73" name="Text Box 49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74" name="Text Box 49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75" name="Text Box 49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76" name="Text Box 49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77" name="Text Box 49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78" name="Text Box 49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79" name="Text Box 49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80" name="Text Box 49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81" name="Text Box 49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82" name="Text Box 49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83" name="Text Box 49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84" name="Text Box 49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85" name="Text Box 49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86" name="Text Box 49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87" name="Text Box 49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88" name="Text Box 49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89" name="Text Box 49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90" name="Text Box 49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91" name="Text Box 49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92" name="Text Box 49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93" name="Text Box 49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94" name="Text Box 49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95" name="Text Box 49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96" name="Text Box 49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97" name="Text Box 49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98" name="Text Box 49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299" name="Text Box 49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00" name="Text Box 49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01" name="Text Box 49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02" name="Text Box 49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03" name="Text Box 49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04" name="Text Box 49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05" name="Text Box 49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06" name="Text Box 49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07" name="Text Box 49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08" name="Text Box 49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09" name="Text Box 49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10" name="Text Box 49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11" name="Text Box 49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12" name="Text Box 49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13" name="Text Box 49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14" name="Text Box 49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15" name="Text Box 49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16" name="Text Box 49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17" name="Text Box 49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18" name="Text Box 49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19" name="Text Box 49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20" name="Text Box 49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21" name="Text Box 49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22" name="Text Box 49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23" name="Text Box 49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24" name="Text Box 49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25" name="Text Box 49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26" name="Text Box 49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27" name="Text Box 49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28" name="Text Box 49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29" name="Text Box 49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30" name="Text Box 49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31" name="Text Box 49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32" name="Text Box 49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33" name="Text Box 49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34" name="Text Box 49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35" name="Text Box 49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36" name="Text Box 49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37" name="Text Box 49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38" name="Text Box 49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39" name="Text Box 49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40" name="Text Box 49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41" name="Text Box 49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42" name="Text Box 49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43" name="Text Box 49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44" name="Text Box 49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45" name="Text Box 49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46" name="Text Box 49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47" name="Text Box 49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48" name="Text Box 49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49" name="Text Box 49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50" name="Text Box 49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51" name="Text Box 49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52" name="Text Box 49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53" name="Text Box 49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54" name="Text Box 49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55" name="Text Box 50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56" name="Text Box 50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57" name="Text Box 50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58" name="Text Box 50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59" name="Text Box 50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60" name="Text Box 50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61" name="Text Box 50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62" name="Text Box 50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63" name="Text Box 50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64" name="Text Box 50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65" name="Text Box 50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66" name="Text Box 50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67" name="Text Box 50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68" name="Text Box 50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69" name="Text Box 50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70" name="Text Box 50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71" name="Text Box 50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72" name="Text Box 50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73" name="Text Box 50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74" name="Text Box 50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75" name="Text Box 50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76" name="Text Box 50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77" name="Text Box 50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78" name="Text Box 50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79" name="Text Box 50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80" name="Text Box 50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81" name="Text Box 50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82" name="Text Box 50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83" name="Text Box 50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84" name="Text Box 50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85" name="Text Box 50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86" name="Text Box 50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87" name="Text Box 50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88" name="Text Box 50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89" name="Text Box 50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90" name="Text Box 50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91" name="Text Box 50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92" name="Text Box 50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93" name="Text Box 50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94" name="Text Box 50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95" name="Text Box 50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96" name="Text Box 50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97" name="Text Box 50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98" name="Text Box 50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399" name="Text Box 50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00" name="Text Box 50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01" name="Text Box 50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02" name="Text Box 50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03" name="Text Box 50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04" name="Text Box 50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05" name="Text Box 50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06" name="Text Box 50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07" name="Text Box 50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08" name="Text Box 50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09" name="Text Box 50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10" name="Text Box 50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11" name="Text Box 50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12" name="Text Box 50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13" name="Text Box 50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14" name="Text Box 50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15" name="Text Box 50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16" name="Text Box 50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17" name="Text Box 50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18" name="Text Box 50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19" name="Text Box 50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20" name="Text Box 50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21" name="Text Box 50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22" name="Text Box 50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23" name="Text Box 50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24" name="Text Box 50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25" name="Text Box 50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26" name="Text Box 50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27" name="Text Box 50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28" name="Text Box 50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29" name="Text Box 50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30" name="Text Box 50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31" name="Text Box 50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32" name="Text Box 50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33" name="Text Box 50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34" name="Text Box 50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35" name="Text Box 50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36" name="Text Box 50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37" name="Text Box 50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38" name="Text Box 50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39" name="Text Box 50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40" name="Text Box 50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41" name="Text Box 50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42" name="Text Box 50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43" name="Text Box 50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44" name="Text Box 50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45" name="Text Box 50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46" name="Text Box 50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47" name="Text Box 50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48" name="Text Box 50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49" name="Text Box 50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50" name="Text Box 50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51" name="Text Box 50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52" name="Text Box 50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53" name="Text Box 50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54" name="Text Box 50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55" name="Text Box 51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56" name="Text Box 51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57" name="Text Box 51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58" name="Text Box 51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59" name="Text Box 51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60" name="Text Box 51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61" name="Text Box 51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62" name="Text Box 51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63" name="Text Box 51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64" name="Text Box 51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65" name="Text Box 51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66" name="Text Box 51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67" name="Text Box 51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68" name="Text Box 51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69" name="Text Box 51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70" name="Text Box 51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71" name="Text Box 51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72" name="Text Box 51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73" name="Text Box 51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74" name="Text Box 51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75" name="Text Box 51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76" name="Text Box 51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77" name="Text Box 51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78" name="Text Box 51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79" name="Text Box 51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80" name="Text Box 51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81" name="Text Box 51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82" name="Text Box 51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83" name="Text Box 51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84" name="Text Box 51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85" name="Text Box 51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86" name="Text Box 51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87" name="Text Box 51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88" name="Text Box 51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89" name="Text Box 51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90" name="Text Box 51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91" name="Text Box 51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92" name="Text Box 51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93" name="Text Box 51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94" name="Text Box 51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95" name="Text Box 51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96" name="Text Box 51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97" name="Text Box 51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98" name="Text Box 51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499" name="Text Box 51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00" name="Text Box 51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01" name="Text Box 51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02" name="Text Box 51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03" name="Text Box 51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04" name="Text Box 51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05" name="Text Box 51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06" name="Text Box 51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07" name="Text Box 51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08" name="Text Box 51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09" name="Text Box 51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10" name="Text Box 51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11" name="Text Box 51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12" name="Text Box 51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13" name="Text Box 51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14" name="Text Box 51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15" name="Text Box 51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16" name="Text Box 51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17" name="Text Box 51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18" name="Text Box 51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19" name="Text Box 51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20" name="Text Box 51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21" name="Text Box 51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22" name="Text Box 51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23" name="Text Box 51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24" name="Text Box 51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25" name="Text Box 51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26" name="Text Box 51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27" name="Text Box 51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28" name="Text Box 51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29" name="Text Box 51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30" name="Text Box 51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31" name="Text Box 51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32" name="Text Box 51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33" name="Text Box 51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34" name="Text Box 51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35" name="Text Box 51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36" name="Text Box 51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37" name="Text Box 51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38" name="Text Box 51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39" name="Text Box 51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40" name="Text Box 51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41" name="Text Box 51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42" name="Text Box 51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43" name="Text Box 51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44" name="Text Box 51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45" name="Text Box 51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46" name="Text Box 51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47" name="Text Box 51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48" name="Text Box 51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49" name="Text Box 51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50" name="Text Box 51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51" name="Text Box 51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52" name="Text Box 51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53" name="Text Box 51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54" name="Text Box 51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55" name="Text Box 52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56" name="Text Box 52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57" name="Text Box 52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58" name="Text Box 52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59" name="Text Box 52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60" name="Text Box 52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61" name="Text Box 52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62" name="Text Box 52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63" name="Text Box 52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64" name="Text Box 52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65" name="Text Box 52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66" name="Text Box 52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67" name="Text Box 52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68" name="Text Box 52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69" name="Text Box 52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70" name="Text Box 52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71" name="Text Box 52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72" name="Text Box 52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73" name="Text Box 52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74" name="Text Box 52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75" name="Text Box 52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76" name="Text Box 52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77" name="Text Box 52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78" name="Text Box 52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79" name="Text Box 52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80" name="Text Box 52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81" name="Text Box 52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82" name="Text Box 52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83" name="Text Box 52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84" name="Text Box 52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85" name="Text Box 52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86" name="Text Box 52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87" name="Text Box 52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88" name="Text Box 52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89" name="Text Box 52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90" name="Text Box 52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91" name="Text Box 52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92" name="Text Box 52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93" name="Text Box 52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94" name="Text Box 52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95" name="Text Box 52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96" name="Text Box 52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97" name="Text Box 52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98" name="Text Box 52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599" name="Text Box 52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00" name="Text Box 52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01" name="Text Box 52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02" name="Text Box 52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03" name="Text Box 52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04" name="Text Box 52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05" name="Text Box 52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06" name="Text Box 52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07" name="Text Box 52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08" name="Text Box 52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09" name="Text Box 52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10" name="Text Box 52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11" name="Text Box 52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12" name="Text Box 52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13" name="Text Box 52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14" name="Text Box 52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15" name="Text Box 52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16" name="Text Box 52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17" name="Text Box 52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18" name="Text Box 52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19" name="Text Box 52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20" name="Text Box 52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21" name="Text Box 52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22" name="Text Box 52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23" name="Text Box 52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24" name="Text Box 52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25" name="Text Box 52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26" name="Text Box 52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27" name="Text Box 52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28" name="Text Box 52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29" name="Text Box 52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30" name="Text Box 52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31" name="Text Box 52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32" name="Text Box 52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33" name="Text Box 52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34" name="Text Box 52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35" name="Text Box 52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36" name="Text Box 52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37" name="Text Box 52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38" name="Text Box 528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39" name="Text Box 528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40" name="Text Box 528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41" name="Text Box 528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42" name="Text Box 528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43" name="Text Box 528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44" name="Text Box 528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45" name="Text Box 529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46" name="Text Box 529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47" name="Text Box 529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48" name="Text Box 529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49" name="Text Box 529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50" name="Text Box 529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51" name="Text Box 529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52" name="Text Box 529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53" name="Text Box 529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54" name="Text Box 529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55" name="Text Box 530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56" name="Text Box 530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57" name="Text Box 530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58" name="Text Box 530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59" name="Text Box 530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60" name="Text Box 530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61" name="Text Box 530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62" name="Text Box 530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63" name="Text Box 530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64" name="Text Box 530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65" name="Text Box 531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66" name="Text Box 531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67" name="Text Box 531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68" name="Text Box 531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69" name="Text Box 531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70" name="Text Box 531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71" name="Text Box 531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72" name="Text Box 531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73" name="Text Box 531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74" name="Text Box 531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75" name="Text Box 532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76" name="Text Box 532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77" name="Text Box 532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78" name="Text Box 532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79" name="Text Box 532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80" name="Text Box 532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81" name="Text Box 532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82" name="Text Box 532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83" name="Text Box 532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84" name="Text Box 532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85" name="Text Box 533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86" name="Text Box 533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87" name="Text Box 533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88" name="Text Box 533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89" name="Text Box 533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90" name="Text Box 533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91" name="Text Box 533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92" name="Text Box 533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93" name="Text Box 533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94" name="Text Box 533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95" name="Text Box 534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96" name="Text Box 534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97" name="Text Box 534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98" name="Text Box 534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699" name="Text Box 534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00" name="Text Box 534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01" name="Text Box 534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02" name="Text Box 534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03" name="Text Box 534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04" name="Text Box 534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05" name="Text Box 535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06" name="Text Box 535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07" name="Text Box 535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08" name="Text Box 535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09" name="Text Box 535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10" name="Text Box 535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11" name="Text Box 535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12" name="Text Box 535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13" name="Text Box 535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14" name="Text Box 535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15" name="Text Box 536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16" name="Text Box 536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17" name="Text Box 536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18" name="Text Box 536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19" name="Text Box 536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20" name="Text Box 536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21" name="Text Box 536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22" name="Text Box 536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23" name="Text Box 536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24" name="Text Box 536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25" name="Text Box 537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26" name="Text Box 537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27" name="Text Box 537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28" name="Text Box 5373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29" name="Text Box 5374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30" name="Text Box 5375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31" name="Text Box 5376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32" name="Text Box 5377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33" name="Text Box 5378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34" name="Text Box 5379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35" name="Text Box 5380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36" name="Text Box 5381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1070</xdr:row>
      <xdr:rowOff>0</xdr:rowOff>
    </xdr:from>
    <xdr:to>
      <xdr:col>4</xdr:col>
      <xdr:colOff>85725</xdr:colOff>
      <xdr:row>1071</xdr:row>
      <xdr:rowOff>330</xdr:rowOff>
    </xdr:to>
    <xdr:sp macro="" textlink="">
      <xdr:nvSpPr>
        <xdr:cNvPr id="16737" name="Text Box 5382"/>
        <xdr:cNvSpPr txBox="1">
          <a:spLocks noChangeArrowheads="1"/>
        </xdr:cNvSpPr>
      </xdr:nvSpPr>
      <xdr:spPr bwMode="auto">
        <a:xfrm>
          <a:off x="4686300" y="203835000"/>
          <a:ext cx="85725" cy="1908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38" name="Text Box 25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39" name="Text Box 25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40" name="Text Box 25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41" name="Text Box 25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42" name="Text Box 25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43" name="Text Box 25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44" name="Text Box 25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45" name="Text Box 25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46" name="Text Box 25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47" name="Text Box 25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48" name="Text Box 25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49" name="Text Box 25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50" name="Text Box 25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51" name="Text Box 25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52" name="Text Box 26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53" name="Text Box 26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54" name="Text Box 26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55" name="Text Box 26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56" name="Text Box 26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57" name="Text Box 26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58" name="Text Box 26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59" name="Text Box 26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60" name="Text Box 26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61" name="Text Box 26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62" name="Text Box 26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63" name="Text Box 26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64" name="Text Box 26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65" name="Text Box 26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66" name="Text Box 26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67" name="Text Box 26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68" name="Text Box 26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69" name="Text Box 26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70" name="Text Box 26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71" name="Text Box 26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72" name="Text Box 26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73" name="Text Box 26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74" name="Text Box 26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75" name="Text Box 26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76" name="Text Box 26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77" name="Text Box 26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78" name="Text Box 26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79" name="Text Box 26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80" name="Text Box 26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81" name="Text Box 26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82" name="Text Box 26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83" name="Text Box 26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84" name="Text Box 26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85" name="Text Box 26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86" name="Text Box 26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87" name="Text Box 26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88" name="Text Box 26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89" name="Text Box 26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90" name="Text Box 26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91" name="Text Box 26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92" name="Text Box 26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93" name="Text Box 26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94" name="Text Box 26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95" name="Text Box 26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96" name="Text Box 26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97" name="Text Box 26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98" name="Text Box 26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799" name="Text Box 26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00" name="Text Box 26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01" name="Text Box 26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02" name="Text Box 26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03" name="Text Box 26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04" name="Text Box 26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05" name="Text Box 26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06" name="Text Box 26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07" name="Text Box 26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08" name="Text Box 26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09" name="Text Box 26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10" name="Text Box 27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11" name="Text Box 27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12" name="Text Box 27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13" name="Text Box 27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14" name="Text Box 27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15" name="Text Box 27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16" name="Text Box 27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17" name="Text Box 27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18" name="Text Box 27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19" name="Text Box 27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20" name="Text Box 27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21" name="Text Box 27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22" name="Text Box 27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23" name="Text Box 27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24" name="Text Box 27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25" name="Text Box 27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26" name="Text Box 27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27" name="Text Box 27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28" name="Text Box 27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29" name="Text Box 27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30" name="Text Box 27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31" name="Text Box 27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32" name="Text Box 27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33" name="Text Box 27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34" name="Text Box 27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35" name="Text Box 27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36" name="Text Box 27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37" name="Text Box 27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38" name="Text Box 27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39" name="Text Box 27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40" name="Text Box 27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41" name="Text Box 27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42" name="Text Box 27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43" name="Text Box 27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44" name="Text Box 27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45" name="Text Box 27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46" name="Text Box 27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47" name="Text Box 27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48" name="Text Box 27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49" name="Text Box 27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50" name="Text Box 27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51" name="Text Box 27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52" name="Text Box 27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53" name="Text Box 27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54" name="Text Box 27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55" name="Text Box 27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56" name="Text Box 27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57" name="Text Box 27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58" name="Text Box 27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59" name="Text Box 27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60" name="Text Box 27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61" name="Text Box 27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62" name="Text Box 27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63" name="Text Box 27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64" name="Text Box 27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65" name="Text Box 27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66" name="Text Box 27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67" name="Text Box 27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68" name="Text Box 27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69" name="Text Box 27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70" name="Text Box 27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71" name="Text Box 27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72" name="Text Box 27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73" name="Text Box 27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74" name="Text Box 27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75" name="Text Box 27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76" name="Text Box 27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77" name="Text Box 27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78" name="Text Box 27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79" name="Text Box 27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80" name="Text Box 27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81" name="Text Box 27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82" name="Text Box 27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83" name="Text Box 27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84" name="Text Box 27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85" name="Text Box 27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86" name="Text Box 27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87" name="Text Box 27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88" name="Text Box 27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89" name="Text Box 27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90" name="Text Box 27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91" name="Text Box 27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92" name="Text Box 27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93" name="Text Box 27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94" name="Text Box 27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95" name="Text Box 27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96" name="Text Box 27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97" name="Text Box 27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98" name="Text Box 27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899" name="Text Box 27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00" name="Text Box 27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01" name="Text Box 27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02" name="Text Box 27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03" name="Text Box 27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04" name="Text Box 27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05" name="Text Box 27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06" name="Text Box 27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07" name="Text Box 27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08" name="Text Box 27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09" name="Text Box 27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10" name="Text Box 28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11" name="Text Box 28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12" name="Text Box 28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13" name="Text Box 28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14" name="Text Box 28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15" name="Text Box 28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16" name="Text Box 28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17" name="Text Box 28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18" name="Text Box 28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19" name="Text Box 28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20" name="Text Box 28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21" name="Text Box 28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22" name="Text Box 28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23" name="Text Box 28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24" name="Text Box 28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25" name="Text Box 28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26" name="Text Box 28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27" name="Text Box 28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28" name="Text Box 28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29" name="Text Box 28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30" name="Text Box 28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31" name="Text Box 28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32" name="Text Box 28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33" name="Text Box 28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34" name="Text Box 28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35" name="Text Box 28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36" name="Text Box 28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37" name="Text Box 28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38" name="Text Box 28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39" name="Text Box 28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40" name="Text Box 28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41" name="Text Box 28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42" name="Text Box 28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43" name="Text Box 28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44" name="Text Box 28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45" name="Text Box 28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46" name="Text Box 28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47" name="Text Box 28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48" name="Text Box 28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49" name="Text Box 28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50" name="Text Box 28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51" name="Text Box 28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52" name="Text Box 28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53" name="Text Box 28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54" name="Text Box 28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55" name="Text Box 28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56" name="Text Box 28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57" name="Text Box 28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58" name="Text Box 28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59" name="Text Box 28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60" name="Text Box 28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61" name="Text Box 28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62" name="Text Box 28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63" name="Text Box 28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64" name="Text Box 28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65" name="Text Box 28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66" name="Text Box 28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67" name="Text Box 28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68" name="Text Box 28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69" name="Text Box 28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70" name="Text Box 28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71" name="Text Box 28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72" name="Text Box 28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73" name="Text Box 28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74" name="Text Box 28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75" name="Text Box 28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76" name="Text Box 28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77" name="Text Box 28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78" name="Text Box 28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79" name="Text Box 28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80" name="Text Box 28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81" name="Text Box 28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82" name="Text Box 28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83" name="Text Box 28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84" name="Text Box 28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85" name="Text Box 28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86" name="Text Box 28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87" name="Text Box 28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88" name="Text Box 28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89" name="Text Box 28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90" name="Text Box 28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91" name="Text Box 28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92" name="Text Box 28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93" name="Text Box 28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94" name="Text Box 28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95" name="Text Box 28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96" name="Text Box 28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97" name="Text Box 28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98" name="Text Box 28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6999" name="Text Box 28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00" name="Text Box 28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01" name="Text Box 28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02" name="Text Box 28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03" name="Text Box 28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04" name="Text Box 28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05" name="Text Box 28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06" name="Text Box 28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07" name="Text Box 28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08" name="Text Box 28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09" name="Text Box 28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10" name="Text Box 29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11" name="Text Box 29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12" name="Text Box 29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13" name="Text Box 29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14" name="Text Box 29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15" name="Text Box 29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16" name="Text Box 29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17" name="Text Box 29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18" name="Text Box 29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19" name="Text Box 29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20" name="Text Box 29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21" name="Text Box 29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22" name="Text Box 29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23" name="Text Box 29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24" name="Text Box 29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25" name="Text Box 29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26" name="Text Box 29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27" name="Text Box 29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28" name="Text Box 29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29" name="Text Box 29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30" name="Text Box 29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31" name="Text Box 29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32" name="Text Box 29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33" name="Text Box 29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34" name="Text Box 29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35" name="Text Box 29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36" name="Text Box 29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37" name="Text Box 29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38" name="Text Box 29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39" name="Text Box 29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40" name="Text Box 29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41" name="Text Box 29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42" name="Text Box 29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43" name="Text Box 29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44" name="Text Box 29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45" name="Text Box 29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46" name="Text Box 29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47" name="Text Box 29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48" name="Text Box 29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49" name="Text Box 29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50" name="Text Box 29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51" name="Text Box 29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52" name="Text Box 29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53" name="Text Box 29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54" name="Text Box 29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55" name="Text Box 29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56" name="Text Box 29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57" name="Text Box 29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58" name="Text Box 29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59" name="Text Box 29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60" name="Text Box 29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61" name="Text Box 29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62" name="Text Box 29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63" name="Text Box 29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64" name="Text Box 29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65" name="Text Box 29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66" name="Text Box 29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67" name="Text Box 29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68" name="Text Box 29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69" name="Text Box 29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70" name="Text Box 29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71" name="Text Box 29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72" name="Text Box 29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73" name="Text Box 29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74" name="Text Box 29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75" name="Text Box 29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76" name="Text Box 29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77" name="Text Box 29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78" name="Text Box 29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79" name="Text Box 29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80" name="Text Box 29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81" name="Text Box 29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82" name="Text Box 29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83" name="Text Box 29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84" name="Text Box 29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85" name="Text Box 29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86" name="Text Box 29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87" name="Text Box 29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88" name="Text Box 29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89" name="Text Box 29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90" name="Text Box 29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91" name="Text Box 29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92" name="Text Box 29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93" name="Text Box 29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94" name="Text Box 29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95" name="Text Box 29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96" name="Text Box 29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97" name="Text Box 29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98" name="Text Box 29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099" name="Text Box 29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00" name="Text Box 29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01" name="Text Box 29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02" name="Text Box 29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03" name="Text Box 29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04" name="Text Box 29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05" name="Text Box 29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06" name="Text Box 29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07" name="Text Box 29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08" name="Text Box 29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09" name="Text Box 29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10" name="Text Box 30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11" name="Text Box 30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12" name="Text Box 30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13" name="Text Box 30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14" name="Text Box 30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15" name="Text Box 30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16" name="Text Box 30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17" name="Text Box 30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18" name="Text Box 30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19" name="Text Box 30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20" name="Text Box 30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21" name="Text Box 30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22" name="Text Box 30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23" name="Text Box 30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24" name="Text Box 30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25" name="Text Box 30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26" name="Text Box 30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27" name="Text Box 30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28" name="Text Box 30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29" name="Text Box 30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30" name="Text Box 30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31" name="Text Box 30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32" name="Text Box 30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33" name="Text Box 30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34" name="Text Box 30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35" name="Text Box 30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36" name="Text Box 30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37" name="Text Box 30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38" name="Text Box 30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39" name="Text Box 30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40" name="Text Box 30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41" name="Text Box 30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42" name="Text Box 30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43" name="Text Box 30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44" name="Text Box 30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45" name="Text Box 30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46" name="Text Box 30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47" name="Text Box 30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48" name="Text Box 30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49" name="Text Box 30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50" name="Text Box 30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51" name="Text Box 30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52" name="Text Box 30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53" name="Text Box 30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54" name="Text Box 30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55" name="Text Box 30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56" name="Text Box 30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57" name="Text Box 30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58" name="Text Box 30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59" name="Text Box 30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60" name="Text Box 30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61" name="Text Box 30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62" name="Text Box 30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63" name="Text Box 30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64" name="Text Box 30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65" name="Text Box 30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66" name="Text Box 30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67" name="Text Box 30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68" name="Text Box 30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69" name="Text Box 30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70" name="Text Box 30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71" name="Text Box 30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72" name="Text Box 30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73" name="Text Box 30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74" name="Text Box 30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75" name="Text Box 30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76" name="Text Box 30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77" name="Text Box 30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78" name="Text Box 30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79" name="Text Box 30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80" name="Text Box 30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81" name="Text Box 30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82" name="Text Box 30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83" name="Text Box 30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84" name="Text Box 30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85" name="Text Box 30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86" name="Text Box 30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87" name="Text Box 30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88" name="Text Box 30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89" name="Text Box 30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90" name="Text Box 30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91" name="Text Box 30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92" name="Text Box 30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93" name="Text Box 30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94" name="Text Box 30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95" name="Text Box 30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96" name="Text Box 30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97" name="Text Box 30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98" name="Text Box 30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199" name="Text Box 30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00" name="Text Box 30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01" name="Text Box 30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02" name="Text Box 30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03" name="Text Box 30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04" name="Text Box 30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05" name="Text Box 30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06" name="Text Box 30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07" name="Text Box 30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08" name="Text Box 30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09" name="Text Box 30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10" name="Text Box 31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11" name="Text Box 31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12" name="Text Box 31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13" name="Text Box 31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14" name="Text Box 31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15" name="Text Box 31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16" name="Text Box 31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17" name="Text Box 31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18" name="Text Box 31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19" name="Text Box 31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20" name="Text Box 31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21" name="Text Box 31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22" name="Text Box 31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23" name="Text Box 31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24" name="Text Box 31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25" name="Text Box 31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26" name="Text Box 31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27" name="Text Box 31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28" name="Text Box 31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29" name="Text Box 31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30" name="Text Box 31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31" name="Text Box 31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32" name="Text Box 31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33" name="Text Box 31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34" name="Text Box 31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35" name="Text Box 31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36" name="Text Box 31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37" name="Text Box 31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38" name="Text Box 31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39" name="Text Box 31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40" name="Text Box 31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41" name="Text Box 31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42" name="Text Box 31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43" name="Text Box 31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44" name="Text Box 31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45" name="Text Box 31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46" name="Text Box 31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47" name="Text Box 31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48" name="Text Box 31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49" name="Text Box 31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50" name="Text Box 31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51" name="Text Box 31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52" name="Text Box 31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53" name="Text Box 31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54" name="Text Box 31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55" name="Text Box 31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56" name="Text Box 31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57" name="Text Box 31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58" name="Text Box 31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59" name="Text Box 31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60" name="Text Box 31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61" name="Text Box 31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62" name="Text Box 31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63" name="Text Box 31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64" name="Text Box 31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65" name="Text Box 31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66" name="Text Box 31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67" name="Text Box 31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68" name="Text Box 31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69" name="Text Box 31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70" name="Text Box 31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71" name="Text Box 31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72" name="Text Box 31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73" name="Text Box 31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74" name="Text Box 31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75" name="Text Box 31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76" name="Text Box 31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77" name="Text Box 31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78" name="Text Box 31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79" name="Text Box 31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80" name="Text Box 31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81" name="Text Box 31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82" name="Text Box 31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83" name="Text Box 31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84" name="Text Box 31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85" name="Text Box 31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86" name="Text Box 31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87" name="Text Box 31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88" name="Text Box 31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89" name="Text Box 31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90" name="Text Box 31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91" name="Text Box 31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92" name="Text Box 31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93" name="Text Box 31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94" name="Text Box 31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95" name="Text Box 31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96" name="Text Box 31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97" name="Text Box 31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98" name="Text Box 31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299" name="Text Box 31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00" name="Text Box 31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01" name="Text Box 31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02" name="Text Box 31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03" name="Text Box 31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04" name="Text Box 31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05" name="Text Box 31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06" name="Text Box 31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07" name="Text Box 31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08" name="Text Box 31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09" name="Text Box 31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10" name="Text Box 32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11" name="Text Box 32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12" name="Text Box 32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13" name="Text Box 32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14" name="Text Box 32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15" name="Text Box 32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16" name="Text Box 32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17" name="Text Box 32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18" name="Text Box 32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19" name="Text Box 32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20" name="Text Box 32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21" name="Text Box 32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22" name="Text Box 32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23" name="Text Box 32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24" name="Text Box 32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25" name="Text Box 32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26" name="Text Box 32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27" name="Text Box 32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28" name="Text Box 32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29" name="Text Box 32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30" name="Text Box 32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31" name="Text Box 32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32" name="Text Box 32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33" name="Text Box 32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34" name="Text Box 32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35" name="Text Box 32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36" name="Text Box 32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37" name="Text Box 32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38" name="Text Box 32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39" name="Text Box 32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40" name="Text Box 32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41" name="Text Box 32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42" name="Text Box 32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43" name="Text Box 32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44" name="Text Box 32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45" name="Text Box 32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46" name="Text Box 32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47" name="Text Box 32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48" name="Text Box 32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49" name="Text Box 32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50" name="Text Box 32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51" name="Text Box 32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52" name="Text Box 32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53" name="Text Box 32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54" name="Text Box 32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55" name="Text Box 32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56" name="Text Box 32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57" name="Text Box 32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58" name="Text Box 32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59" name="Text Box 32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60" name="Text Box 32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61" name="Text Box 32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62" name="Text Box 32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63" name="Text Box 32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64" name="Text Box 32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65" name="Text Box 32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66" name="Text Box 32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67" name="Text Box 32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68" name="Text Box 32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69" name="Text Box 32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70" name="Text Box 32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71" name="Text Box 32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72" name="Text Box 32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73" name="Text Box 32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74" name="Text Box 32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75" name="Text Box 32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76" name="Text Box 32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77" name="Text Box 32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78" name="Text Box 32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79" name="Text Box 32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80" name="Text Box 32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81" name="Text Box 32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82" name="Text Box 32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83" name="Text Box 32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84" name="Text Box 32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85" name="Text Box 32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86" name="Text Box 32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87" name="Text Box 32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88" name="Text Box 32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89" name="Text Box 32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90" name="Text Box 32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91" name="Text Box 32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92" name="Text Box 32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93" name="Text Box 32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94" name="Text Box 32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95" name="Text Box 32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96" name="Text Box 32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97" name="Text Box 32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98" name="Text Box 32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399" name="Text Box 32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00" name="Text Box 32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01" name="Text Box 32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02" name="Text Box 32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03" name="Text Box 32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04" name="Text Box 32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05" name="Text Box 32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06" name="Text Box 32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07" name="Text Box 32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08" name="Text Box 32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09" name="Text Box 32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10" name="Text Box 33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11" name="Text Box 33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12" name="Text Box 33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13" name="Text Box 33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14" name="Text Box 33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15" name="Text Box 33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16" name="Text Box 33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17" name="Text Box 33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18" name="Text Box 33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19" name="Text Box 33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20" name="Text Box 33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21" name="Text Box 33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22" name="Text Box 33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23" name="Text Box 33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24" name="Text Box 33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25" name="Text Box 33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26" name="Text Box 33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27" name="Text Box 33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28" name="Text Box 33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29" name="Text Box 33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30" name="Text Box 33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31" name="Text Box 33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32" name="Text Box 33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33" name="Text Box 33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34" name="Text Box 33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35" name="Text Box 33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36" name="Text Box 33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37" name="Text Box 33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38" name="Text Box 33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39" name="Text Box 33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40" name="Text Box 33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41" name="Text Box 33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42" name="Text Box 33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43" name="Text Box 33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44" name="Text Box 33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45" name="Text Box 33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46" name="Text Box 33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47" name="Text Box 33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48" name="Text Box 33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49" name="Text Box 33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50" name="Text Box 33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51" name="Text Box 33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52" name="Text Box 33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53" name="Text Box 33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54" name="Text Box 33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55" name="Text Box 33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56" name="Text Box 33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57" name="Text Box 33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58" name="Text Box 33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59" name="Text Box 33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60" name="Text Box 33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61" name="Text Box 33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62" name="Text Box 33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63" name="Text Box 33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64" name="Text Box 33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65" name="Text Box 33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66" name="Text Box 33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67" name="Text Box 33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68" name="Text Box 33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69" name="Text Box 33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70" name="Text Box 33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71" name="Text Box 33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72" name="Text Box 33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73" name="Text Box 33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74" name="Text Box 33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75" name="Text Box 33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76" name="Text Box 33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77" name="Text Box 33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78" name="Text Box 33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79" name="Text Box 33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80" name="Text Box 33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81" name="Text Box 33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82" name="Text Box 33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83" name="Text Box 33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84" name="Text Box 33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85" name="Text Box 33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86" name="Text Box 33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87" name="Text Box 33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88" name="Text Box 33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89" name="Text Box 33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90" name="Text Box 33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91" name="Text Box 33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92" name="Text Box 33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93" name="Text Box 33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94" name="Text Box 33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95" name="Text Box 33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96" name="Text Box 33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97" name="Text Box 33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98" name="Text Box 33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499" name="Text Box 33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00" name="Text Box 33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01" name="Text Box 33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02" name="Text Box 33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03" name="Text Box 33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04" name="Text Box 33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05" name="Text Box 33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06" name="Text Box 33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07" name="Text Box 33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08" name="Text Box 33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09" name="Text Box 33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10" name="Text Box 34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11" name="Text Box 34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12" name="Text Box 34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13" name="Text Box 34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14" name="Text Box 34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15" name="Text Box 34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16" name="Text Box 34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17" name="Text Box 34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18" name="Text Box 34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19" name="Text Box 34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20" name="Text Box 34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21" name="Text Box 34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22" name="Text Box 34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23" name="Text Box 34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24" name="Text Box 34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25" name="Text Box 34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26" name="Text Box 34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27" name="Text Box 34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28" name="Text Box 34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29" name="Text Box 34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30" name="Text Box 34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31" name="Text Box 34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32" name="Text Box 34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33" name="Text Box 34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34" name="Text Box 34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35" name="Text Box 34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36" name="Text Box 34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37" name="Text Box 34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38" name="Text Box 34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39" name="Text Box 34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40" name="Text Box 34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41" name="Text Box 34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42" name="Text Box 34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43" name="Text Box 34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44" name="Text Box 34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45" name="Text Box 34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46" name="Text Box 34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47" name="Text Box 34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48" name="Text Box 34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49" name="Text Box 34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50" name="Text Box 34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51" name="Text Box 34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52" name="Text Box 34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53" name="Text Box 34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54" name="Text Box 34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55" name="Text Box 34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56" name="Text Box 34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57" name="Text Box 34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58" name="Text Box 34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59" name="Text Box 34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60" name="Text Box 34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61" name="Text Box 34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62" name="Text Box 34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63" name="Text Box 34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64" name="Text Box 34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65" name="Text Box 34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66" name="Text Box 34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67" name="Text Box 34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68" name="Text Box 34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69" name="Text Box 34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70" name="Text Box 34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71" name="Text Box 34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72" name="Text Box 34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73" name="Text Box 34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74" name="Text Box 34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75" name="Text Box 34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76" name="Text Box 34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77" name="Text Box 34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78" name="Text Box 34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79" name="Text Box 34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80" name="Text Box 34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81" name="Text Box 34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82" name="Text Box 34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83" name="Text Box 34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84" name="Text Box 34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85" name="Text Box 34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86" name="Text Box 34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87" name="Text Box 34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88" name="Text Box 34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89" name="Text Box 34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90" name="Text Box 34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91" name="Text Box 34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92" name="Text Box 34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93" name="Text Box 34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94" name="Text Box 34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95" name="Text Box 34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96" name="Text Box 34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97" name="Text Box 34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98" name="Text Box 34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599" name="Text Box 34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00" name="Text Box 34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01" name="Text Box 34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02" name="Text Box 34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03" name="Text Box 34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04" name="Text Box 34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05" name="Text Box 34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06" name="Text Box 34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07" name="Text Box 34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08" name="Text Box 34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09" name="Text Box 34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10" name="Text Box 35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11" name="Text Box 35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12" name="Text Box 35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13" name="Text Box 35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14" name="Text Box 35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15" name="Text Box 35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16" name="Text Box 35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17" name="Text Box 35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18" name="Text Box 35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19" name="Text Box 35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20" name="Text Box 35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21" name="Text Box 35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22" name="Text Box 35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23" name="Text Box 35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24" name="Text Box 35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25" name="Text Box 35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26" name="Text Box 35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27" name="Text Box 35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28" name="Text Box 35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29" name="Text Box 35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30" name="Text Box 35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31" name="Text Box 35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32" name="Text Box 35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33" name="Text Box 35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34" name="Text Box 35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35" name="Text Box 35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36" name="Text Box 35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37" name="Text Box 35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38" name="Text Box 35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39" name="Text Box 35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40" name="Text Box 35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41" name="Text Box 35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42" name="Text Box 35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43" name="Text Box 35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44" name="Text Box 35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45" name="Text Box 35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46" name="Text Box 35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47" name="Text Box 35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48" name="Text Box 35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49" name="Text Box 35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50" name="Text Box 35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51" name="Text Box 35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52" name="Text Box 35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53" name="Text Box 35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54" name="Text Box 35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55" name="Text Box 35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56" name="Text Box 35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57" name="Text Box 35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58" name="Text Box 35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59" name="Text Box 35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60" name="Text Box 35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61" name="Text Box 35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62" name="Text Box 35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63" name="Text Box 35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64" name="Text Box 35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65" name="Text Box 35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66" name="Text Box 35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67" name="Text Box 35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68" name="Text Box 35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69" name="Text Box 35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70" name="Text Box 35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71" name="Text Box 35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72" name="Text Box 35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73" name="Text Box 35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74" name="Text Box 35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75" name="Text Box 35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76" name="Text Box 35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77" name="Text Box 35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78" name="Text Box 35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79" name="Text Box 35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80" name="Text Box 35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81" name="Text Box 35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82" name="Text Box 35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83" name="Text Box 35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84" name="Text Box 35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85" name="Text Box 35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86" name="Text Box 35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87" name="Text Box 35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88" name="Text Box 35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89" name="Text Box 35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90" name="Text Box 35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91" name="Text Box 35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92" name="Text Box 35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93" name="Text Box 35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94" name="Text Box 35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95" name="Text Box 35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96" name="Text Box 35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97" name="Text Box 35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98" name="Text Box 35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699" name="Text Box 35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00" name="Text Box 35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01" name="Text Box 35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02" name="Text Box 35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03" name="Text Box 35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04" name="Text Box 35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05" name="Text Box 35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06" name="Text Box 35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07" name="Text Box 35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08" name="Text Box 35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09" name="Text Box 35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10" name="Text Box 36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11" name="Text Box 36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12" name="Text Box 36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13" name="Text Box 36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14" name="Text Box 36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15" name="Text Box 36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16" name="Text Box 36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17" name="Text Box 36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18" name="Text Box 36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19" name="Text Box 36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20" name="Text Box 36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21" name="Text Box 36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22" name="Text Box 36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23" name="Text Box 36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24" name="Text Box 36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25" name="Text Box 36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26" name="Text Box 36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27" name="Text Box 36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28" name="Text Box 36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29" name="Text Box 36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30" name="Text Box 36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31" name="Text Box 36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32" name="Text Box 36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33" name="Text Box 36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34" name="Text Box 36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35" name="Text Box 36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36" name="Text Box 36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37" name="Text Box 36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38" name="Text Box 36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39" name="Text Box 36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40" name="Text Box 36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41" name="Text Box 36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42" name="Text Box 36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43" name="Text Box 36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44" name="Text Box 36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45" name="Text Box 36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46" name="Text Box 36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47" name="Text Box 36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48" name="Text Box 36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49" name="Text Box 36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50" name="Text Box 36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51" name="Text Box 36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52" name="Text Box 36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53" name="Text Box 36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54" name="Text Box 36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55" name="Text Box 36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56" name="Text Box 36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57" name="Text Box 36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58" name="Text Box 36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59" name="Text Box 36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60" name="Text Box 36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61" name="Text Box 36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62" name="Text Box 36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63" name="Text Box 36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64" name="Text Box 36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65" name="Text Box 36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66" name="Text Box 36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67" name="Text Box 36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68" name="Text Box 36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69" name="Text Box 36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70" name="Text Box 36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71" name="Text Box 36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72" name="Text Box 36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73" name="Text Box 36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74" name="Text Box 36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75" name="Text Box 36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76" name="Text Box 36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77" name="Text Box 36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78" name="Text Box 36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79" name="Text Box 36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80" name="Text Box 36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81" name="Text Box 36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82" name="Text Box 36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83" name="Text Box 36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84" name="Text Box 36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85" name="Text Box 36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86" name="Text Box 36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87" name="Text Box 36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88" name="Text Box 36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89" name="Text Box 36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90" name="Text Box 36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91" name="Text Box 36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92" name="Text Box 36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93" name="Text Box 36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94" name="Text Box 36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95" name="Text Box 36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96" name="Text Box 36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97" name="Text Box 36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98" name="Text Box 36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799" name="Text Box 36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00" name="Text Box 36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01" name="Text Box 36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02" name="Text Box 36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03" name="Text Box 36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04" name="Text Box 36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05" name="Text Box 36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06" name="Text Box 36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07" name="Text Box 36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08" name="Text Box 36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09" name="Text Box 36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10" name="Text Box 37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11" name="Text Box 37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12" name="Text Box 37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13" name="Text Box 37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14" name="Text Box 37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15" name="Text Box 37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16" name="Text Box 37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17" name="Text Box 37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18" name="Text Box 37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19" name="Text Box 37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20" name="Text Box 37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21" name="Text Box 37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22" name="Text Box 37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23" name="Text Box 37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24" name="Text Box 37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25" name="Text Box 37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26" name="Text Box 37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27" name="Text Box 37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28" name="Text Box 37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29" name="Text Box 37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30" name="Text Box 37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31" name="Text Box 37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32" name="Text Box 37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33" name="Text Box 37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34" name="Text Box 37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35" name="Text Box 37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36" name="Text Box 37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37" name="Text Box 37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38" name="Text Box 37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39" name="Text Box 37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40" name="Text Box 37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41" name="Text Box 37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42" name="Text Box 37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43" name="Text Box 37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44" name="Text Box 37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45" name="Text Box 37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46" name="Text Box 37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47" name="Text Box 37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48" name="Text Box 37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49" name="Text Box 37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50" name="Text Box 37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51" name="Text Box 37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52" name="Text Box 37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53" name="Text Box 37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54" name="Text Box 37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55" name="Text Box 37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56" name="Text Box 37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57" name="Text Box 37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58" name="Text Box 37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59" name="Text Box 37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60" name="Text Box 37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61" name="Text Box 37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62" name="Text Box 37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63" name="Text Box 37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64" name="Text Box 37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65" name="Text Box 37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66" name="Text Box 37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67" name="Text Box 37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68" name="Text Box 37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69" name="Text Box 37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70" name="Text Box 37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71" name="Text Box 37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72" name="Text Box 37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73" name="Text Box 37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74" name="Text Box 37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75" name="Text Box 37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76" name="Text Box 37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77" name="Text Box 37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78" name="Text Box 37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79" name="Text Box 37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80" name="Text Box 37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81" name="Text Box 37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82" name="Text Box 37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83" name="Text Box 37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84" name="Text Box 37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85" name="Text Box 37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86" name="Text Box 37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87" name="Text Box 37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88" name="Text Box 37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89" name="Text Box 37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90" name="Text Box 37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91" name="Text Box 37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92" name="Text Box 37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93" name="Text Box 37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94" name="Text Box 37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95" name="Text Box 37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96" name="Text Box 37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97" name="Text Box 37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98" name="Text Box 37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899" name="Text Box 37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00" name="Text Box 37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01" name="Text Box 37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02" name="Text Box 37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03" name="Text Box 37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04" name="Text Box 37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05" name="Text Box 37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06" name="Text Box 37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07" name="Text Box 37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08" name="Text Box 37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09" name="Text Box 37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10" name="Text Box 38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11" name="Text Box 38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12" name="Text Box 38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13" name="Text Box 38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14" name="Text Box 38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15" name="Text Box 38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16" name="Text Box 38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17" name="Text Box 38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18" name="Text Box 38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19" name="Text Box 38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20" name="Text Box 38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21" name="Text Box 38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22" name="Text Box 38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23" name="Text Box 38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24" name="Text Box 38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25" name="Text Box 38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26" name="Text Box 38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27" name="Text Box 38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28" name="Text Box 38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29" name="Text Box 38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30" name="Text Box 38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31" name="Text Box 38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32" name="Text Box 38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33" name="Text Box 38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34" name="Text Box 38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35" name="Text Box 38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36" name="Text Box 38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37" name="Text Box 38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38" name="Text Box 38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39" name="Text Box 38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40" name="Text Box 38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41" name="Text Box 38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42" name="Text Box 38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43" name="Text Box 38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44" name="Text Box 38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45" name="Text Box 38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46" name="Text Box 38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47" name="Text Box 38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48" name="Text Box 38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49" name="Text Box 38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50" name="Text Box 38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51" name="Text Box 38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52" name="Text Box 38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53" name="Text Box 38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54" name="Text Box 38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55" name="Text Box 38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56" name="Text Box 38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57" name="Text Box 38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58" name="Text Box 38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59" name="Text Box 38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60" name="Text Box 38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61" name="Text Box 38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62" name="Text Box 38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63" name="Text Box 38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64" name="Text Box 38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65" name="Text Box 38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66" name="Text Box 38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67" name="Text Box 38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68" name="Text Box 38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69" name="Text Box 38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70" name="Text Box 38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71" name="Text Box 38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72" name="Text Box 38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73" name="Text Box 38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74" name="Text Box 38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75" name="Text Box 38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76" name="Text Box 38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77" name="Text Box 38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78" name="Text Box 38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79" name="Text Box 38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80" name="Text Box 38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81" name="Text Box 38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82" name="Text Box 38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83" name="Text Box 38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84" name="Text Box 38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85" name="Text Box 38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86" name="Text Box 38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87" name="Text Box 38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88" name="Text Box 38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89" name="Text Box 38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90" name="Text Box 38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91" name="Text Box 38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92" name="Text Box 38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93" name="Text Box 38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94" name="Text Box 38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95" name="Text Box 38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96" name="Text Box 38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97" name="Text Box 38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98" name="Text Box 38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7999" name="Text Box 38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00" name="Text Box 38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01" name="Text Box 38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02" name="Text Box 38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03" name="Text Box 38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04" name="Text Box 38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05" name="Text Box 38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06" name="Text Box 38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07" name="Text Box 38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08" name="Text Box 38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09" name="Text Box 38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10" name="Text Box 39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11" name="Text Box 39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12" name="Text Box 39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13" name="Text Box 39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14" name="Text Box 39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15" name="Text Box 39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16" name="Text Box 39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17" name="Text Box 39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18" name="Text Box 39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19" name="Text Box 39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20" name="Text Box 39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21" name="Text Box 39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22" name="Text Box 39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23" name="Text Box 39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24" name="Text Box 39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25" name="Text Box 39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26" name="Text Box 39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27" name="Text Box 39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28" name="Text Box 39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29" name="Text Box 39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30" name="Text Box 39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31" name="Text Box 39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32" name="Text Box 39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33" name="Text Box 39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34" name="Text Box 39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35" name="Text Box 39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36" name="Text Box 39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37" name="Text Box 39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38" name="Text Box 39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39" name="Text Box 39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40" name="Text Box 39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41" name="Text Box 39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42" name="Text Box 39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43" name="Text Box 39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44" name="Text Box 39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45" name="Text Box 39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46" name="Text Box 39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47" name="Text Box 39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48" name="Text Box 39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49" name="Text Box 39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50" name="Text Box 39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51" name="Text Box 39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52" name="Text Box 39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53" name="Text Box 39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54" name="Text Box 39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55" name="Text Box 39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56" name="Text Box 39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57" name="Text Box 39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58" name="Text Box 39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59" name="Text Box 39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60" name="Text Box 39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61" name="Text Box 39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62" name="Text Box 39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63" name="Text Box 39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64" name="Text Box 39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65" name="Text Box 39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66" name="Text Box 39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67" name="Text Box 39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68" name="Text Box 39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69" name="Text Box 39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70" name="Text Box 39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71" name="Text Box 39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72" name="Text Box 39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73" name="Text Box 39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74" name="Text Box 39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75" name="Text Box 39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76" name="Text Box 39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77" name="Text Box 39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78" name="Text Box 39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79" name="Text Box 39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80" name="Text Box 39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81" name="Text Box 39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82" name="Text Box 39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83" name="Text Box 39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84" name="Text Box 39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85" name="Text Box 39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86" name="Text Box 39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87" name="Text Box 39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88" name="Text Box 39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89" name="Text Box 39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90" name="Text Box 39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91" name="Text Box 39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92" name="Text Box 39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93" name="Text Box 39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94" name="Text Box 39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95" name="Text Box 39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96" name="Text Box 39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97" name="Text Box 39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98" name="Text Box 39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099" name="Text Box 39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00" name="Text Box 39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01" name="Text Box 39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02" name="Text Box 39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03" name="Text Box 39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04" name="Text Box 39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05" name="Text Box 39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06" name="Text Box 39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07" name="Text Box 39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08" name="Text Box 39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09" name="Text Box 39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10" name="Text Box 40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11" name="Text Box 40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12" name="Text Box 40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13" name="Text Box 40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14" name="Text Box 40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15" name="Text Box 40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16" name="Text Box 40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17" name="Text Box 40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18" name="Text Box 40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19" name="Text Box 40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20" name="Text Box 40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21" name="Text Box 40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22" name="Text Box 40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23" name="Text Box 40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24" name="Text Box 40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25" name="Text Box 40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26" name="Text Box 40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27" name="Text Box 40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28" name="Text Box 40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29" name="Text Box 40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30" name="Text Box 40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31" name="Text Box 40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32" name="Text Box 40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33" name="Text Box 40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34" name="Text Box 40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35" name="Text Box 40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36" name="Text Box 40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37" name="Text Box 40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38" name="Text Box 40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39" name="Text Box 40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40" name="Text Box 40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41" name="Text Box 40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42" name="Text Box 40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43" name="Text Box 40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44" name="Text Box 40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45" name="Text Box 40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46" name="Text Box 40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47" name="Text Box 40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48" name="Text Box 40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49" name="Text Box 40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50" name="Text Box 40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51" name="Text Box 40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52" name="Text Box 40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53" name="Text Box 40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54" name="Text Box 40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55" name="Text Box 40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56" name="Text Box 40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57" name="Text Box 40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58" name="Text Box 40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59" name="Text Box 40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60" name="Text Box 40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61" name="Text Box 40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62" name="Text Box 40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63" name="Text Box 40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64" name="Text Box 40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65" name="Text Box 40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66" name="Text Box 40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67" name="Text Box 40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68" name="Text Box 40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69" name="Text Box 40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70" name="Text Box 40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71" name="Text Box 40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72" name="Text Box 40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73" name="Text Box 40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74" name="Text Box 40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75" name="Text Box 40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76" name="Text Box 40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77" name="Text Box 40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78" name="Text Box 40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79" name="Text Box 40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80" name="Text Box 40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81" name="Text Box 40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82" name="Text Box 40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83" name="Text Box 40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84" name="Text Box 40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85" name="Text Box 40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86" name="Text Box 40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87" name="Text Box 40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88" name="Text Box 40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89" name="Text Box 40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90" name="Text Box 40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91" name="Text Box 40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92" name="Text Box 40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93" name="Text Box 40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94" name="Text Box 40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95" name="Text Box 40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96" name="Text Box 40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97" name="Text Box 40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98" name="Text Box 40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199" name="Text Box 40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00" name="Text Box 40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01" name="Text Box 40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02" name="Text Box 40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03" name="Text Box 40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04" name="Text Box 40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05" name="Text Box 40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06" name="Text Box 40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07" name="Text Box 40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08" name="Text Box 40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09" name="Text Box 40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10" name="Text Box 41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11" name="Text Box 41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12" name="Text Box 41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13" name="Text Box 41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14" name="Text Box 41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15" name="Text Box 41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16" name="Text Box 41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17" name="Text Box 41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18" name="Text Box 41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19" name="Text Box 41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20" name="Text Box 41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21" name="Text Box 41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22" name="Text Box 41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23" name="Text Box 41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24" name="Text Box 41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25" name="Text Box 41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26" name="Text Box 41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27" name="Text Box 41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28" name="Text Box 41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29" name="Text Box 41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30" name="Text Box 41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31" name="Text Box 41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32" name="Text Box 41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33" name="Text Box 41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34" name="Text Box 41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35" name="Text Box 41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36" name="Text Box 41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37" name="Text Box 41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38" name="Text Box 41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39" name="Text Box 41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40" name="Text Box 41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41" name="Text Box 41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42" name="Text Box 41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43" name="Text Box 41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44" name="Text Box 41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45" name="Text Box 41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46" name="Text Box 41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47" name="Text Box 41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48" name="Text Box 41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49" name="Text Box 41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50" name="Text Box 41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51" name="Text Box 41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52" name="Text Box 41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53" name="Text Box 41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54" name="Text Box 41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55" name="Text Box 41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56" name="Text Box 41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57" name="Text Box 41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58" name="Text Box 41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59" name="Text Box 41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60" name="Text Box 41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61" name="Text Box 41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62" name="Text Box 41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63" name="Text Box 41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64" name="Text Box 41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65" name="Text Box 41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66" name="Text Box 41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67" name="Text Box 41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68" name="Text Box 41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69" name="Text Box 41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70" name="Text Box 41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71" name="Text Box 41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72" name="Text Box 41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73" name="Text Box 41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74" name="Text Box 41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75" name="Text Box 41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76" name="Text Box 41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77" name="Text Box 41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78" name="Text Box 41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79" name="Text Box 41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80" name="Text Box 41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81" name="Text Box 41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82" name="Text Box 41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83" name="Text Box 41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84" name="Text Box 41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85" name="Text Box 41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86" name="Text Box 41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87" name="Text Box 41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88" name="Text Box 41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89" name="Text Box 41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90" name="Text Box 41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91" name="Text Box 41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92" name="Text Box 41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93" name="Text Box 41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94" name="Text Box 41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95" name="Text Box 41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96" name="Text Box 41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97" name="Text Box 41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98" name="Text Box 41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299" name="Text Box 41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00" name="Text Box 41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01" name="Text Box 41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02" name="Text Box 41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03" name="Text Box 41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04" name="Text Box 41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05" name="Text Box 41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06" name="Text Box 41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07" name="Text Box 41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08" name="Text Box 41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09" name="Text Box 41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10" name="Text Box 42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11" name="Text Box 42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12" name="Text Box 42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13" name="Text Box 42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14" name="Text Box 42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15" name="Text Box 42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16" name="Text Box 42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17" name="Text Box 42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18" name="Text Box 42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19" name="Text Box 42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20" name="Text Box 42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21" name="Text Box 42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22" name="Text Box 42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23" name="Text Box 42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24" name="Text Box 42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25" name="Text Box 42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26" name="Text Box 42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27" name="Text Box 42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28" name="Text Box 42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29" name="Text Box 42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30" name="Text Box 42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31" name="Text Box 42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32" name="Text Box 42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33" name="Text Box 42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34" name="Text Box 42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35" name="Text Box 42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36" name="Text Box 42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37" name="Text Box 42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38" name="Text Box 42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39" name="Text Box 42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40" name="Text Box 42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41" name="Text Box 42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42" name="Text Box 42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43" name="Text Box 42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44" name="Text Box 42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45" name="Text Box 42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46" name="Text Box 42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47" name="Text Box 42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48" name="Text Box 42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49" name="Text Box 42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50" name="Text Box 42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51" name="Text Box 42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52" name="Text Box 42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53" name="Text Box 42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54" name="Text Box 42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55" name="Text Box 42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56" name="Text Box 42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57" name="Text Box 42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58" name="Text Box 42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59" name="Text Box 42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60" name="Text Box 42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61" name="Text Box 42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62" name="Text Box 42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63" name="Text Box 42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64" name="Text Box 42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65" name="Text Box 42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66" name="Text Box 42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67" name="Text Box 42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68" name="Text Box 42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69" name="Text Box 42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70" name="Text Box 42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71" name="Text Box 42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72" name="Text Box 42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73" name="Text Box 42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74" name="Text Box 42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75" name="Text Box 42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76" name="Text Box 42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77" name="Text Box 42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78" name="Text Box 42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79" name="Text Box 42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80" name="Text Box 42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81" name="Text Box 42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82" name="Text Box 42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83" name="Text Box 42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84" name="Text Box 42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85" name="Text Box 42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86" name="Text Box 42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87" name="Text Box 42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88" name="Text Box 42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89" name="Text Box 42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90" name="Text Box 42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91" name="Text Box 42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92" name="Text Box 42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93" name="Text Box 42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94" name="Text Box 42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95" name="Text Box 42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96" name="Text Box 42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97" name="Text Box 42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98" name="Text Box 42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399" name="Text Box 42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00" name="Text Box 42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01" name="Text Box 42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02" name="Text Box 42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03" name="Text Box 42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04" name="Text Box 42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05" name="Text Box 42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06" name="Text Box 42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07" name="Text Box 42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08" name="Text Box 42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09" name="Text Box 42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10" name="Text Box 43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11" name="Text Box 43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12" name="Text Box 43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13" name="Text Box 43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14" name="Text Box 43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15" name="Text Box 43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16" name="Text Box 43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17" name="Text Box 43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18" name="Text Box 43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19" name="Text Box 43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20" name="Text Box 43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21" name="Text Box 43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22" name="Text Box 43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23" name="Text Box 43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24" name="Text Box 43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25" name="Text Box 43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26" name="Text Box 43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27" name="Text Box 43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28" name="Text Box 43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29" name="Text Box 43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30" name="Text Box 43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31" name="Text Box 43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32" name="Text Box 43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33" name="Text Box 43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34" name="Text Box 43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35" name="Text Box 43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36" name="Text Box 43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37" name="Text Box 43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38" name="Text Box 43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39" name="Text Box 43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40" name="Text Box 43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41" name="Text Box 43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42" name="Text Box 43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43" name="Text Box 43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44" name="Text Box 43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45" name="Text Box 43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46" name="Text Box 43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47" name="Text Box 43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48" name="Text Box 43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49" name="Text Box 43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50" name="Text Box 43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51" name="Text Box 43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52" name="Text Box 43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53" name="Text Box 43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54" name="Text Box 43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55" name="Text Box 43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56" name="Text Box 43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57" name="Text Box 43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58" name="Text Box 43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59" name="Text Box 43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60" name="Text Box 43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61" name="Text Box 43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62" name="Text Box 43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63" name="Text Box 43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64" name="Text Box 43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65" name="Text Box 43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66" name="Text Box 43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67" name="Text Box 43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68" name="Text Box 43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69" name="Text Box 43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70" name="Text Box 43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71" name="Text Box 43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72" name="Text Box 43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73" name="Text Box 43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74" name="Text Box 43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75" name="Text Box 43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76" name="Text Box 43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77" name="Text Box 43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78" name="Text Box 43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79" name="Text Box 43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80" name="Text Box 43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81" name="Text Box 43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82" name="Text Box 43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83" name="Text Box 43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84" name="Text Box 43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85" name="Text Box 43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86" name="Text Box 43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87" name="Text Box 43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88" name="Text Box 43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89" name="Text Box 43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90" name="Text Box 43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91" name="Text Box 43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92" name="Text Box 43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93" name="Text Box 43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94" name="Text Box 43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95" name="Text Box 43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96" name="Text Box 43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97" name="Text Box 43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98" name="Text Box 43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499" name="Text Box 43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00" name="Text Box 43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01" name="Text Box 43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02" name="Text Box 43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03" name="Text Box 43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04" name="Text Box 43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05" name="Text Box 43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06" name="Text Box 43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07" name="Text Box 43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08" name="Text Box 43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09" name="Text Box 43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10" name="Text Box 44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11" name="Text Box 44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12" name="Text Box 44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13" name="Text Box 44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14" name="Text Box 44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15" name="Text Box 44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16" name="Text Box 44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17" name="Text Box 44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18" name="Text Box 44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19" name="Text Box 44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20" name="Text Box 44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21" name="Text Box 44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22" name="Text Box 44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23" name="Text Box 44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24" name="Text Box 44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25" name="Text Box 44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26" name="Text Box 44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27" name="Text Box 44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28" name="Text Box 44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29" name="Text Box 44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30" name="Text Box 44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31" name="Text Box 44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32" name="Text Box 44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33" name="Text Box 44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34" name="Text Box 44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35" name="Text Box 44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36" name="Text Box 44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37" name="Text Box 44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38" name="Text Box 44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39" name="Text Box 44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40" name="Text Box 44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41" name="Text Box 44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42" name="Text Box 44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43" name="Text Box 44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44" name="Text Box 44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45" name="Text Box 44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46" name="Text Box 44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47" name="Text Box 44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48" name="Text Box 44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49" name="Text Box 44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50" name="Text Box 44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51" name="Text Box 44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52" name="Text Box 44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53" name="Text Box 44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54" name="Text Box 44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55" name="Text Box 44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56" name="Text Box 44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57" name="Text Box 44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58" name="Text Box 44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59" name="Text Box 44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60" name="Text Box 44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61" name="Text Box 44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62" name="Text Box 44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63" name="Text Box 44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64" name="Text Box 44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65" name="Text Box 44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66" name="Text Box 44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67" name="Text Box 44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68" name="Text Box 44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69" name="Text Box 44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70" name="Text Box 44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71" name="Text Box 44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72" name="Text Box 44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73" name="Text Box 44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74" name="Text Box 44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75" name="Text Box 44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76" name="Text Box 44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77" name="Text Box 44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78" name="Text Box 44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79" name="Text Box 44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80" name="Text Box 44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81" name="Text Box 44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82" name="Text Box 44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83" name="Text Box 44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84" name="Text Box 44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85" name="Text Box 44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86" name="Text Box 44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87" name="Text Box 44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88" name="Text Box 44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89" name="Text Box 44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90" name="Text Box 44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91" name="Text Box 44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92" name="Text Box 44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93" name="Text Box 44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94" name="Text Box 44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95" name="Text Box 44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96" name="Text Box 44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97" name="Text Box 44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98" name="Text Box 44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599" name="Text Box 44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00" name="Text Box 44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01" name="Text Box 44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02" name="Text Box 44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03" name="Text Box 44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04" name="Text Box 44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05" name="Text Box 44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06" name="Text Box 44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07" name="Text Box 44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08" name="Text Box 44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09" name="Text Box 44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10" name="Text Box 45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11" name="Text Box 45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12" name="Text Box 45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13" name="Text Box 45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14" name="Text Box 45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15" name="Text Box 45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16" name="Text Box 45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17" name="Text Box 45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18" name="Text Box 45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19" name="Text Box 45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20" name="Text Box 45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21" name="Text Box 45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22" name="Text Box 45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23" name="Text Box 45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24" name="Text Box 45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25" name="Text Box 45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26" name="Text Box 45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27" name="Text Box 45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28" name="Text Box 45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29" name="Text Box 45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30" name="Text Box 45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31" name="Text Box 45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32" name="Text Box 45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33" name="Text Box 45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34" name="Text Box 45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35" name="Text Box 45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36" name="Text Box 45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37" name="Text Box 45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38" name="Text Box 45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39" name="Text Box 45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40" name="Text Box 45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41" name="Text Box 45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42" name="Text Box 45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43" name="Text Box 45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44" name="Text Box 45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45" name="Text Box 45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46" name="Text Box 45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47" name="Text Box 45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48" name="Text Box 45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49" name="Text Box 45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50" name="Text Box 45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51" name="Text Box 45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52" name="Text Box 45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53" name="Text Box 45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54" name="Text Box 45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55" name="Text Box 45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56" name="Text Box 45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57" name="Text Box 45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58" name="Text Box 45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59" name="Text Box 45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60" name="Text Box 45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61" name="Text Box 45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62" name="Text Box 45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63" name="Text Box 45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64" name="Text Box 45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65" name="Text Box 45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66" name="Text Box 45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67" name="Text Box 45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68" name="Text Box 45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69" name="Text Box 45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70" name="Text Box 45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71" name="Text Box 45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72" name="Text Box 45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73" name="Text Box 45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74" name="Text Box 45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75" name="Text Box 45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76" name="Text Box 45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77" name="Text Box 45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78" name="Text Box 45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79" name="Text Box 45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80" name="Text Box 45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81" name="Text Box 45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82" name="Text Box 45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83" name="Text Box 45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84" name="Text Box 45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85" name="Text Box 45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86" name="Text Box 45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87" name="Text Box 45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88" name="Text Box 45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89" name="Text Box 45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90" name="Text Box 45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91" name="Text Box 45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92" name="Text Box 45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93" name="Text Box 45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94" name="Text Box 45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95" name="Text Box 45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96" name="Text Box 45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97" name="Text Box 45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98" name="Text Box 45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699" name="Text Box 45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00" name="Text Box 45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01" name="Text Box 45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02" name="Text Box 45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03" name="Text Box 45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04" name="Text Box 45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05" name="Text Box 45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06" name="Text Box 45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07" name="Text Box 45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08" name="Text Box 45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09" name="Text Box 45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10" name="Text Box 46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11" name="Text Box 46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12" name="Text Box 46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13" name="Text Box 46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14" name="Text Box 46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15" name="Text Box 46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16" name="Text Box 46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17" name="Text Box 46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18" name="Text Box 46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19" name="Text Box 46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20" name="Text Box 46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21" name="Text Box 46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22" name="Text Box 46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23" name="Text Box 46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24" name="Text Box 46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25" name="Text Box 46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26" name="Text Box 46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27" name="Text Box 46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28" name="Text Box 46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29" name="Text Box 46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30" name="Text Box 46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31" name="Text Box 46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32" name="Text Box 46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33" name="Text Box 46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34" name="Text Box 46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35" name="Text Box 46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36" name="Text Box 46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37" name="Text Box 46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38" name="Text Box 46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39" name="Text Box 46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40" name="Text Box 46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41" name="Text Box 46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42" name="Text Box 46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43" name="Text Box 46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44" name="Text Box 46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45" name="Text Box 46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46" name="Text Box 46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47" name="Text Box 46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48" name="Text Box 46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49" name="Text Box 46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50" name="Text Box 46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51" name="Text Box 46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52" name="Text Box 46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53" name="Text Box 46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54" name="Text Box 46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55" name="Text Box 46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56" name="Text Box 46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57" name="Text Box 46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58" name="Text Box 46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59" name="Text Box 46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60" name="Text Box 46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61" name="Text Box 46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62" name="Text Box 46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63" name="Text Box 46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64" name="Text Box 46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65" name="Text Box 46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66" name="Text Box 46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67" name="Text Box 46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68" name="Text Box 46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69" name="Text Box 46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70" name="Text Box 46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71" name="Text Box 46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72" name="Text Box 46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73" name="Text Box 46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74" name="Text Box 46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75" name="Text Box 46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76" name="Text Box 46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77" name="Text Box 46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78" name="Text Box 46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79" name="Text Box 46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80" name="Text Box 46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81" name="Text Box 46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82" name="Text Box 46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83" name="Text Box 46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84" name="Text Box 46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85" name="Text Box 46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86" name="Text Box 46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87" name="Text Box 46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88" name="Text Box 46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89" name="Text Box 46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90" name="Text Box 46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91" name="Text Box 46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92" name="Text Box 46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93" name="Text Box 46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94" name="Text Box 46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95" name="Text Box 46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96" name="Text Box 46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97" name="Text Box 46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98" name="Text Box 46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799" name="Text Box 46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00" name="Text Box 46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01" name="Text Box 46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02" name="Text Box 46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03" name="Text Box 46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04" name="Text Box 46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05" name="Text Box 46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06" name="Text Box 46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07" name="Text Box 46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08" name="Text Box 46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09" name="Text Box 46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10" name="Text Box 47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11" name="Text Box 47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12" name="Text Box 47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13" name="Text Box 47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14" name="Text Box 47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15" name="Text Box 47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16" name="Text Box 47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17" name="Text Box 47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18" name="Text Box 47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19" name="Text Box 47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20" name="Text Box 47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21" name="Text Box 47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22" name="Text Box 47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23" name="Text Box 47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24" name="Text Box 47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25" name="Text Box 47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26" name="Text Box 47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27" name="Text Box 47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28" name="Text Box 47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29" name="Text Box 47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30" name="Text Box 47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31" name="Text Box 47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32" name="Text Box 47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33" name="Text Box 47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34" name="Text Box 47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35" name="Text Box 47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36" name="Text Box 47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37" name="Text Box 47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38" name="Text Box 47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39" name="Text Box 47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40" name="Text Box 47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41" name="Text Box 47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42" name="Text Box 47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43" name="Text Box 47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44" name="Text Box 47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45" name="Text Box 47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46" name="Text Box 47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47" name="Text Box 47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48" name="Text Box 47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49" name="Text Box 47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50" name="Text Box 47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51" name="Text Box 47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52" name="Text Box 47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53" name="Text Box 47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54" name="Text Box 47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55" name="Text Box 47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56" name="Text Box 47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57" name="Text Box 47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58" name="Text Box 47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59" name="Text Box 47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60" name="Text Box 47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61" name="Text Box 47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62" name="Text Box 47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63" name="Text Box 47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64" name="Text Box 47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65" name="Text Box 47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66" name="Text Box 47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67" name="Text Box 47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68" name="Text Box 47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69" name="Text Box 47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70" name="Text Box 47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71" name="Text Box 47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72" name="Text Box 47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73" name="Text Box 47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74" name="Text Box 47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75" name="Text Box 47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76" name="Text Box 47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77" name="Text Box 47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78" name="Text Box 47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79" name="Text Box 47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80" name="Text Box 47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81" name="Text Box 47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82" name="Text Box 47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83" name="Text Box 47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84" name="Text Box 47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85" name="Text Box 47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86" name="Text Box 47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87" name="Text Box 47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88" name="Text Box 47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89" name="Text Box 47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90" name="Text Box 47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91" name="Text Box 47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92" name="Text Box 47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93" name="Text Box 47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94" name="Text Box 47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95" name="Text Box 47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96" name="Text Box 47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97" name="Text Box 47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98" name="Text Box 47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899" name="Text Box 47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00" name="Text Box 47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01" name="Text Box 47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02" name="Text Box 47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03" name="Text Box 47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04" name="Text Box 47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05" name="Text Box 47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06" name="Text Box 47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07" name="Text Box 47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08" name="Text Box 47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09" name="Text Box 47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10" name="Text Box 48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11" name="Text Box 48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12" name="Text Box 48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13" name="Text Box 48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14" name="Text Box 48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15" name="Text Box 48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16" name="Text Box 48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17" name="Text Box 48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18" name="Text Box 48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19" name="Text Box 48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20" name="Text Box 48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21" name="Text Box 48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22" name="Text Box 48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23" name="Text Box 48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24" name="Text Box 48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25" name="Text Box 48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26" name="Text Box 48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27" name="Text Box 48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28" name="Text Box 48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29" name="Text Box 48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30" name="Text Box 48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31" name="Text Box 48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32" name="Text Box 48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33" name="Text Box 48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34" name="Text Box 48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35" name="Text Box 48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36" name="Text Box 48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37" name="Text Box 48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38" name="Text Box 48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39" name="Text Box 48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40" name="Text Box 48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41" name="Text Box 48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42" name="Text Box 48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43" name="Text Box 48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44" name="Text Box 48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45" name="Text Box 48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46" name="Text Box 48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47" name="Text Box 48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48" name="Text Box 48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49" name="Text Box 48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50" name="Text Box 48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51" name="Text Box 48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52" name="Text Box 48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53" name="Text Box 48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54" name="Text Box 48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55" name="Text Box 48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56" name="Text Box 48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57" name="Text Box 48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58" name="Text Box 48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59" name="Text Box 48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60" name="Text Box 48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61" name="Text Box 48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62" name="Text Box 48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63" name="Text Box 48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64" name="Text Box 48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65" name="Text Box 48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66" name="Text Box 48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67" name="Text Box 48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68" name="Text Box 48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69" name="Text Box 48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70" name="Text Box 48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71" name="Text Box 48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72" name="Text Box 48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73" name="Text Box 48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74" name="Text Box 48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75" name="Text Box 48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76" name="Text Box 48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77" name="Text Box 48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78" name="Text Box 48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79" name="Text Box 48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80" name="Text Box 48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81" name="Text Box 48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82" name="Text Box 48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83" name="Text Box 48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84" name="Text Box 48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85" name="Text Box 48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86" name="Text Box 48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87" name="Text Box 48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88" name="Text Box 48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89" name="Text Box 48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90" name="Text Box 48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91" name="Text Box 48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92" name="Text Box 48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93" name="Text Box 48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94" name="Text Box 48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95" name="Text Box 48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96" name="Text Box 48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97" name="Text Box 48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98" name="Text Box 48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8999" name="Text Box 48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00" name="Text Box 48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01" name="Text Box 48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02" name="Text Box 48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03" name="Text Box 48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04" name="Text Box 48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05" name="Text Box 48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06" name="Text Box 48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07" name="Text Box 48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08" name="Text Box 48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09" name="Text Box 48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10" name="Text Box 49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11" name="Text Box 49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12" name="Text Box 49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13" name="Text Box 49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14" name="Text Box 49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15" name="Text Box 49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16" name="Text Box 49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17" name="Text Box 49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18" name="Text Box 49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19" name="Text Box 49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20" name="Text Box 49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21" name="Text Box 49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22" name="Text Box 49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23" name="Text Box 49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24" name="Text Box 49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25" name="Text Box 49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26" name="Text Box 49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27" name="Text Box 49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28" name="Text Box 49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29" name="Text Box 49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30" name="Text Box 49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31" name="Text Box 49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32" name="Text Box 49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33" name="Text Box 49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34" name="Text Box 49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35" name="Text Box 49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36" name="Text Box 49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37" name="Text Box 49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38" name="Text Box 49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39" name="Text Box 49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40" name="Text Box 49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41" name="Text Box 49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42" name="Text Box 49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43" name="Text Box 49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44" name="Text Box 49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45" name="Text Box 49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46" name="Text Box 49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47" name="Text Box 49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48" name="Text Box 49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49" name="Text Box 49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50" name="Text Box 49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51" name="Text Box 49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52" name="Text Box 49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53" name="Text Box 49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54" name="Text Box 49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55" name="Text Box 49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56" name="Text Box 49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57" name="Text Box 49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58" name="Text Box 49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59" name="Text Box 49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60" name="Text Box 49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61" name="Text Box 49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62" name="Text Box 49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63" name="Text Box 49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64" name="Text Box 49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65" name="Text Box 49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66" name="Text Box 49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67" name="Text Box 49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68" name="Text Box 49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69" name="Text Box 49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70" name="Text Box 49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71" name="Text Box 49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72" name="Text Box 49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73" name="Text Box 49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74" name="Text Box 49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75" name="Text Box 49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76" name="Text Box 49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77" name="Text Box 49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78" name="Text Box 49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79" name="Text Box 49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80" name="Text Box 49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81" name="Text Box 49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82" name="Text Box 49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83" name="Text Box 49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84" name="Text Box 49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85" name="Text Box 49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86" name="Text Box 49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87" name="Text Box 49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88" name="Text Box 49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89" name="Text Box 49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90" name="Text Box 49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91" name="Text Box 49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92" name="Text Box 49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93" name="Text Box 49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94" name="Text Box 49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95" name="Text Box 49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96" name="Text Box 49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97" name="Text Box 49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98" name="Text Box 49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099" name="Text Box 49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00" name="Text Box 49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01" name="Text Box 49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02" name="Text Box 49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03" name="Text Box 49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04" name="Text Box 49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05" name="Text Box 49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06" name="Text Box 49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07" name="Text Box 49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08" name="Text Box 49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09" name="Text Box 49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10" name="Text Box 50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11" name="Text Box 50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12" name="Text Box 50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13" name="Text Box 50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14" name="Text Box 50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15" name="Text Box 50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16" name="Text Box 50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17" name="Text Box 50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18" name="Text Box 50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19" name="Text Box 50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20" name="Text Box 50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21" name="Text Box 50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22" name="Text Box 50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23" name="Text Box 50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24" name="Text Box 50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25" name="Text Box 50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26" name="Text Box 50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27" name="Text Box 50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28" name="Text Box 50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29" name="Text Box 50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30" name="Text Box 50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31" name="Text Box 50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32" name="Text Box 50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33" name="Text Box 50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34" name="Text Box 50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35" name="Text Box 50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36" name="Text Box 50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37" name="Text Box 50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38" name="Text Box 50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39" name="Text Box 50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40" name="Text Box 50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41" name="Text Box 50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42" name="Text Box 50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43" name="Text Box 50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44" name="Text Box 50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45" name="Text Box 50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46" name="Text Box 50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47" name="Text Box 50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48" name="Text Box 50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49" name="Text Box 50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50" name="Text Box 50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51" name="Text Box 50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52" name="Text Box 50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53" name="Text Box 50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54" name="Text Box 50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55" name="Text Box 50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56" name="Text Box 50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57" name="Text Box 50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58" name="Text Box 50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59" name="Text Box 50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60" name="Text Box 50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61" name="Text Box 50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62" name="Text Box 50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63" name="Text Box 50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64" name="Text Box 50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65" name="Text Box 50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66" name="Text Box 50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67" name="Text Box 50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68" name="Text Box 50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69" name="Text Box 50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70" name="Text Box 50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71" name="Text Box 50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72" name="Text Box 50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73" name="Text Box 50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74" name="Text Box 50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75" name="Text Box 50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76" name="Text Box 50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77" name="Text Box 50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78" name="Text Box 50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79" name="Text Box 50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80" name="Text Box 50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81" name="Text Box 50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82" name="Text Box 50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83" name="Text Box 50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84" name="Text Box 50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85" name="Text Box 50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86" name="Text Box 50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87" name="Text Box 50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88" name="Text Box 50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89" name="Text Box 50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90" name="Text Box 50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91" name="Text Box 50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92" name="Text Box 50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93" name="Text Box 50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94" name="Text Box 50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95" name="Text Box 50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96" name="Text Box 50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97" name="Text Box 50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98" name="Text Box 50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199" name="Text Box 50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00" name="Text Box 50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01" name="Text Box 50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02" name="Text Box 50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03" name="Text Box 50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04" name="Text Box 50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05" name="Text Box 50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06" name="Text Box 50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07" name="Text Box 50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08" name="Text Box 50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09" name="Text Box 50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10" name="Text Box 51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11" name="Text Box 51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12" name="Text Box 51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13" name="Text Box 51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14" name="Text Box 51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15" name="Text Box 51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16" name="Text Box 51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17" name="Text Box 51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18" name="Text Box 51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19" name="Text Box 51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20" name="Text Box 51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21" name="Text Box 51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22" name="Text Box 51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23" name="Text Box 51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24" name="Text Box 51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25" name="Text Box 51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26" name="Text Box 51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27" name="Text Box 51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28" name="Text Box 51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29" name="Text Box 51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30" name="Text Box 51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31" name="Text Box 51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32" name="Text Box 51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33" name="Text Box 51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34" name="Text Box 51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35" name="Text Box 51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36" name="Text Box 51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37" name="Text Box 51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38" name="Text Box 51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39" name="Text Box 51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40" name="Text Box 51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41" name="Text Box 51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42" name="Text Box 51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43" name="Text Box 51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44" name="Text Box 51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45" name="Text Box 51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46" name="Text Box 51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47" name="Text Box 51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48" name="Text Box 51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49" name="Text Box 51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50" name="Text Box 51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51" name="Text Box 51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52" name="Text Box 51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53" name="Text Box 51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54" name="Text Box 51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55" name="Text Box 51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56" name="Text Box 51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57" name="Text Box 51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58" name="Text Box 51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59" name="Text Box 51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60" name="Text Box 51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61" name="Text Box 51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62" name="Text Box 51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63" name="Text Box 51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64" name="Text Box 51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65" name="Text Box 51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66" name="Text Box 51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67" name="Text Box 51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68" name="Text Box 51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69" name="Text Box 51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70" name="Text Box 51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71" name="Text Box 51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72" name="Text Box 51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73" name="Text Box 51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74" name="Text Box 51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75" name="Text Box 51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76" name="Text Box 51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77" name="Text Box 51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78" name="Text Box 51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79" name="Text Box 51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80" name="Text Box 51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81" name="Text Box 51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82" name="Text Box 51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83" name="Text Box 51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84" name="Text Box 51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85" name="Text Box 51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86" name="Text Box 51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87" name="Text Box 51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88" name="Text Box 51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89" name="Text Box 51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90" name="Text Box 51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91" name="Text Box 51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92" name="Text Box 51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93" name="Text Box 51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94" name="Text Box 51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95" name="Text Box 51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96" name="Text Box 51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97" name="Text Box 51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98" name="Text Box 51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299" name="Text Box 51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00" name="Text Box 51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01" name="Text Box 51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02" name="Text Box 51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03" name="Text Box 51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04" name="Text Box 51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05" name="Text Box 51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06" name="Text Box 51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07" name="Text Box 51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08" name="Text Box 51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09" name="Text Box 51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10" name="Text Box 52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11" name="Text Box 52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12" name="Text Box 52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13" name="Text Box 52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14" name="Text Box 52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15" name="Text Box 52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16" name="Text Box 52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17" name="Text Box 52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18" name="Text Box 52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19" name="Text Box 52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20" name="Text Box 52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21" name="Text Box 52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22" name="Text Box 52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23" name="Text Box 52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24" name="Text Box 52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25" name="Text Box 52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26" name="Text Box 52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27" name="Text Box 52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28" name="Text Box 52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29" name="Text Box 52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30" name="Text Box 52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31" name="Text Box 52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32" name="Text Box 52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33" name="Text Box 52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34" name="Text Box 52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35" name="Text Box 52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36" name="Text Box 52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37" name="Text Box 52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38" name="Text Box 52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39" name="Text Box 52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40" name="Text Box 52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41" name="Text Box 52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42" name="Text Box 52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43" name="Text Box 52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44" name="Text Box 52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45" name="Text Box 52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46" name="Text Box 52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47" name="Text Box 52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48" name="Text Box 52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49" name="Text Box 52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50" name="Text Box 52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51" name="Text Box 52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52" name="Text Box 52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53" name="Text Box 52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54" name="Text Box 52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55" name="Text Box 52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56" name="Text Box 52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57" name="Text Box 52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58" name="Text Box 52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59" name="Text Box 52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60" name="Text Box 52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61" name="Text Box 52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62" name="Text Box 52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63" name="Text Box 52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64" name="Text Box 52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65" name="Text Box 52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66" name="Text Box 52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67" name="Text Box 52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68" name="Text Box 52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69" name="Text Box 52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70" name="Text Box 52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71" name="Text Box 52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72" name="Text Box 52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73" name="Text Box 52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74" name="Text Box 52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75" name="Text Box 52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76" name="Text Box 52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77" name="Text Box 52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78" name="Text Box 52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79" name="Text Box 52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80" name="Text Box 52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81" name="Text Box 52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82" name="Text Box 52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83" name="Text Box 52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84" name="Text Box 52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85" name="Text Box 52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86" name="Text Box 52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87" name="Text Box 52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88" name="Text Box 52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89" name="Text Box 52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90" name="Text Box 52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91" name="Text Box 52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92" name="Text Box 52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93" name="Text Box 52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94" name="Text Box 52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95" name="Text Box 52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96" name="Text Box 52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97" name="Text Box 52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98" name="Text Box 52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399" name="Text Box 52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00" name="Text Box 52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01" name="Text Box 52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02" name="Text Box 52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03" name="Text Box 52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04" name="Text Box 52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05" name="Text Box 52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06" name="Text Box 52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07" name="Text Box 52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08" name="Text Box 52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09" name="Text Box 52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10" name="Text Box 53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11" name="Text Box 53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12" name="Text Box 53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13" name="Text Box 53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14" name="Text Box 53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15" name="Text Box 53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16" name="Text Box 53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17" name="Text Box 53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18" name="Text Box 530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19" name="Text Box 530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20" name="Text Box 531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21" name="Text Box 531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22" name="Text Box 531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23" name="Text Box 531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24" name="Text Box 531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25" name="Text Box 531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26" name="Text Box 531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27" name="Text Box 531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28" name="Text Box 531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29" name="Text Box 531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30" name="Text Box 532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31" name="Text Box 532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32" name="Text Box 532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33" name="Text Box 532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34" name="Text Box 532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35" name="Text Box 532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36" name="Text Box 532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37" name="Text Box 532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38" name="Text Box 532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39" name="Text Box 532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40" name="Text Box 533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41" name="Text Box 533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42" name="Text Box 533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43" name="Text Box 533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44" name="Text Box 533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45" name="Text Box 533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46" name="Text Box 533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47" name="Text Box 533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48" name="Text Box 533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49" name="Text Box 533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50" name="Text Box 534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51" name="Text Box 534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52" name="Text Box 534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53" name="Text Box 534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54" name="Text Box 534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55" name="Text Box 534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56" name="Text Box 534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57" name="Text Box 534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58" name="Text Box 534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59" name="Text Box 534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60" name="Text Box 535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61" name="Text Box 535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62" name="Text Box 535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63" name="Text Box 535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64" name="Text Box 535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65" name="Text Box 535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66" name="Text Box 535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67" name="Text Box 535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68" name="Text Box 535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69" name="Text Box 535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70" name="Text Box 536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71" name="Text Box 536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72" name="Text Box 536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73" name="Text Box 536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74" name="Text Box 536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75" name="Text Box 536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76" name="Text Box 536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77" name="Text Box 536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78" name="Text Box 536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79" name="Text Box 536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80" name="Text Box 537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81" name="Text Box 537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82" name="Text Box 537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83" name="Text Box 537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84" name="Text Box 537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85" name="Text Box 537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86" name="Text Box 537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87" name="Text Box 537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88" name="Text Box 537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89" name="Text Box 537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90" name="Text Box 538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91" name="Text Box 538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92" name="Text Box 538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93" name="Text Box 538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94" name="Text Box 538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95" name="Text Box 538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96" name="Text Box 538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97" name="Text Box 538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98" name="Text Box 538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499" name="Text Box 538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00" name="Text Box 539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01" name="Text Box 539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02" name="Text Box 539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03" name="Text Box 539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04" name="Text Box 539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05" name="Text Box 539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06" name="Text Box 539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07" name="Text Box 539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08" name="Text Box 5398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09" name="Text Box 5399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10" name="Text Box 5400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11" name="Text Box 5401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12" name="Text Box 5402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13" name="Text Box 5403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14" name="Text Box 5404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15" name="Text Box 5405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16" name="Text Box 5406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1093</xdr:row>
      <xdr:rowOff>0</xdr:rowOff>
    </xdr:from>
    <xdr:ext cx="85725" cy="205409"/>
    <xdr:sp macro="" textlink="">
      <xdr:nvSpPr>
        <xdr:cNvPr id="19517" name="Text Box 5407"/>
        <xdr:cNvSpPr txBox="1">
          <a:spLocks noChangeArrowheads="1"/>
        </xdr:cNvSpPr>
      </xdr:nvSpPr>
      <xdr:spPr bwMode="auto">
        <a:xfrm>
          <a:off x="4686300" y="208216500"/>
          <a:ext cx="85725" cy="2054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18" name="Text Box 5427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19" name="Text Box 5428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20" name="Text Box 5429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21" name="Text Box 5430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22" name="Text Box 5431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23" name="Text Box 5432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24" name="Text Box 5433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25" name="Text Box 5434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26" name="Text Box 5435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27" name="Text Box 5436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28" name="Text Box 5437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29" name="Text Box 5438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30" name="Text Box 5439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31" name="Text Box 5440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32" name="Text Box 5441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33" name="Text Box 5442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34" name="Text Box 5443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35" name="Text Box 5444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36" name="Text Box 5445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37" name="Text Box 5446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38" name="Text Box 5447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39" name="Text Box 5448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40" name="Text Box 5449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41" name="Text Box 5450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42" name="Text Box 5451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43" name="Text Box 5452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44" name="Text Box 5453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45" name="Text Box 5454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46" name="Text Box 5455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47" name="Text Box 5456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48" name="Text Box 5457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49" name="Text Box 5458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50" name="Text Box 5459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51" name="Text Box 5460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52" name="Text Box 5461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53" name="Text Box 5462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54" name="Text Box 5463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55" name="Text Box 5464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56" name="Text Box 5465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57" name="Text Box 5466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58" name="Text Box 5467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1092</xdr:row>
      <xdr:rowOff>0</xdr:rowOff>
    </xdr:from>
    <xdr:ext cx="85725" cy="205408"/>
    <xdr:sp macro="" textlink="">
      <xdr:nvSpPr>
        <xdr:cNvPr id="19559" name="Text Box 5468"/>
        <xdr:cNvSpPr txBox="1">
          <a:spLocks noChangeArrowheads="1"/>
        </xdr:cNvSpPr>
      </xdr:nvSpPr>
      <xdr:spPr bwMode="auto">
        <a:xfrm>
          <a:off x="4686300" y="208026000"/>
          <a:ext cx="85725" cy="2054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60" name="Text Box 25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61" name="Text Box 25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62" name="Text Box 25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63" name="Text Box 25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64" name="Text Box 25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65" name="Text Box 25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66" name="Text Box 25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67" name="Text Box 25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68" name="Text Box 25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69" name="Text Box 25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70" name="Text Box 25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71" name="Text Box 25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72" name="Text Box 25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73" name="Text Box 25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74" name="Text Box 26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75" name="Text Box 26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76" name="Text Box 26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77" name="Text Box 26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78" name="Text Box 26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79" name="Text Box 26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80" name="Text Box 26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81" name="Text Box 26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82" name="Text Box 26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83" name="Text Box 26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84" name="Text Box 26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85" name="Text Box 26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86" name="Text Box 26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87" name="Text Box 26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88" name="Text Box 26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89" name="Text Box 26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90" name="Text Box 26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91" name="Text Box 26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92" name="Text Box 26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93" name="Text Box 26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94" name="Text Box 26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95" name="Text Box 26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96" name="Text Box 26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97" name="Text Box 26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98" name="Text Box 26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599" name="Text Box 26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00" name="Text Box 26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01" name="Text Box 26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02" name="Text Box 26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03" name="Text Box 26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04" name="Text Box 26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05" name="Text Box 26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06" name="Text Box 26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07" name="Text Box 26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08" name="Text Box 26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09" name="Text Box 26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10" name="Text Box 26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11" name="Text Box 26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12" name="Text Box 26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13" name="Text Box 26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14" name="Text Box 26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15" name="Text Box 26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16" name="Text Box 26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17" name="Text Box 26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18" name="Text Box 26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19" name="Text Box 26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20" name="Text Box 26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21" name="Text Box 26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22" name="Text Box 26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23" name="Text Box 26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24" name="Text Box 26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25" name="Text Box 26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26" name="Text Box 26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27" name="Text Box 26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28" name="Text Box 26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29" name="Text Box 26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30" name="Text Box 26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31" name="Text Box 26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32" name="Text Box 27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33" name="Text Box 27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34" name="Text Box 27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35" name="Text Box 27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36" name="Text Box 27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37" name="Text Box 27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38" name="Text Box 27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39" name="Text Box 27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40" name="Text Box 27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41" name="Text Box 27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42" name="Text Box 27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43" name="Text Box 27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44" name="Text Box 27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45" name="Text Box 27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46" name="Text Box 27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47" name="Text Box 27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48" name="Text Box 27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49" name="Text Box 27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50" name="Text Box 27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51" name="Text Box 27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52" name="Text Box 27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53" name="Text Box 27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54" name="Text Box 27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55" name="Text Box 27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56" name="Text Box 27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57" name="Text Box 27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58" name="Text Box 27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59" name="Text Box 27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60" name="Text Box 27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61" name="Text Box 27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62" name="Text Box 27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63" name="Text Box 27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64" name="Text Box 27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65" name="Text Box 27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66" name="Text Box 27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67" name="Text Box 27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68" name="Text Box 27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69" name="Text Box 27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70" name="Text Box 27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71" name="Text Box 27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72" name="Text Box 27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73" name="Text Box 27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74" name="Text Box 27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75" name="Text Box 27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76" name="Text Box 27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77" name="Text Box 27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78" name="Text Box 27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79" name="Text Box 27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80" name="Text Box 27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81" name="Text Box 27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82" name="Text Box 27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83" name="Text Box 27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84" name="Text Box 27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85" name="Text Box 27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86" name="Text Box 27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87" name="Text Box 27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88" name="Text Box 27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89" name="Text Box 27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90" name="Text Box 27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91" name="Text Box 27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92" name="Text Box 27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93" name="Text Box 27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94" name="Text Box 27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95" name="Text Box 27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96" name="Text Box 27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97" name="Text Box 27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98" name="Text Box 27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699" name="Text Box 27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00" name="Text Box 27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01" name="Text Box 27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02" name="Text Box 27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03" name="Text Box 27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04" name="Text Box 27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05" name="Text Box 27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06" name="Text Box 27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07" name="Text Box 27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08" name="Text Box 27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09" name="Text Box 27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10" name="Text Box 27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11" name="Text Box 27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12" name="Text Box 27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13" name="Text Box 27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14" name="Text Box 27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15" name="Text Box 27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16" name="Text Box 27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17" name="Text Box 27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18" name="Text Box 27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19" name="Text Box 27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20" name="Text Box 27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21" name="Text Box 27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22" name="Text Box 27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23" name="Text Box 27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24" name="Text Box 27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25" name="Text Box 27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26" name="Text Box 27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27" name="Text Box 27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28" name="Text Box 27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29" name="Text Box 27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30" name="Text Box 27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31" name="Text Box 27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32" name="Text Box 28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33" name="Text Box 28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34" name="Text Box 28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35" name="Text Box 28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36" name="Text Box 28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37" name="Text Box 28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38" name="Text Box 28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39" name="Text Box 28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40" name="Text Box 28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41" name="Text Box 28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42" name="Text Box 28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43" name="Text Box 28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44" name="Text Box 28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45" name="Text Box 28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46" name="Text Box 28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47" name="Text Box 28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48" name="Text Box 28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49" name="Text Box 28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50" name="Text Box 28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51" name="Text Box 28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52" name="Text Box 28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53" name="Text Box 28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54" name="Text Box 28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55" name="Text Box 28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56" name="Text Box 28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57" name="Text Box 28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58" name="Text Box 28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59" name="Text Box 28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60" name="Text Box 28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61" name="Text Box 28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62" name="Text Box 28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63" name="Text Box 28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64" name="Text Box 28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65" name="Text Box 28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66" name="Text Box 28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67" name="Text Box 28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68" name="Text Box 28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69" name="Text Box 28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70" name="Text Box 28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71" name="Text Box 28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72" name="Text Box 28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73" name="Text Box 28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74" name="Text Box 28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75" name="Text Box 28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76" name="Text Box 28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77" name="Text Box 28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78" name="Text Box 28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79" name="Text Box 28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80" name="Text Box 28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81" name="Text Box 28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82" name="Text Box 28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83" name="Text Box 28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84" name="Text Box 28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85" name="Text Box 28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86" name="Text Box 28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87" name="Text Box 28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88" name="Text Box 28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89" name="Text Box 28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90" name="Text Box 28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91" name="Text Box 28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92" name="Text Box 28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93" name="Text Box 28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94" name="Text Box 28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95" name="Text Box 28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96" name="Text Box 28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97" name="Text Box 28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98" name="Text Box 28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799" name="Text Box 28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00" name="Text Box 28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01" name="Text Box 28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02" name="Text Box 28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03" name="Text Box 28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04" name="Text Box 28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05" name="Text Box 28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06" name="Text Box 28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07" name="Text Box 28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08" name="Text Box 28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09" name="Text Box 28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10" name="Text Box 28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11" name="Text Box 28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12" name="Text Box 28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13" name="Text Box 28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14" name="Text Box 28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15" name="Text Box 28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16" name="Text Box 28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17" name="Text Box 28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18" name="Text Box 28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19" name="Text Box 28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20" name="Text Box 28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21" name="Text Box 28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22" name="Text Box 28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23" name="Text Box 28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24" name="Text Box 28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25" name="Text Box 28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26" name="Text Box 28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27" name="Text Box 28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28" name="Text Box 28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29" name="Text Box 28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30" name="Text Box 28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31" name="Text Box 28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32" name="Text Box 29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33" name="Text Box 29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34" name="Text Box 29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35" name="Text Box 29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36" name="Text Box 29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37" name="Text Box 29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38" name="Text Box 29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39" name="Text Box 29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40" name="Text Box 29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41" name="Text Box 29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42" name="Text Box 29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43" name="Text Box 29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44" name="Text Box 29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45" name="Text Box 29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46" name="Text Box 29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47" name="Text Box 29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48" name="Text Box 29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49" name="Text Box 29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50" name="Text Box 29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51" name="Text Box 29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52" name="Text Box 29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53" name="Text Box 29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54" name="Text Box 29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55" name="Text Box 29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56" name="Text Box 29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57" name="Text Box 29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58" name="Text Box 29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59" name="Text Box 29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60" name="Text Box 29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61" name="Text Box 29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62" name="Text Box 29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63" name="Text Box 29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64" name="Text Box 29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65" name="Text Box 29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66" name="Text Box 29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67" name="Text Box 29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68" name="Text Box 29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69" name="Text Box 29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70" name="Text Box 29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71" name="Text Box 29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72" name="Text Box 29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73" name="Text Box 29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74" name="Text Box 29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75" name="Text Box 29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76" name="Text Box 29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77" name="Text Box 29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78" name="Text Box 29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79" name="Text Box 29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80" name="Text Box 29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81" name="Text Box 29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82" name="Text Box 29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83" name="Text Box 29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84" name="Text Box 29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85" name="Text Box 29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86" name="Text Box 29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87" name="Text Box 29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88" name="Text Box 29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89" name="Text Box 29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90" name="Text Box 29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91" name="Text Box 29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92" name="Text Box 29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93" name="Text Box 29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94" name="Text Box 29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95" name="Text Box 29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96" name="Text Box 29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97" name="Text Box 29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98" name="Text Box 29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899" name="Text Box 29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00" name="Text Box 29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01" name="Text Box 29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02" name="Text Box 29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03" name="Text Box 29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04" name="Text Box 29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05" name="Text Box 29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06" name="Text Box 29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07" name="Text Box 29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08" name="Text Box 29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09" name="Text Box 29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10" name="Text Box 29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11" name="Text Box 29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12" name="Text Box 29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13" name="Text Box 29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14" name="Text Box 29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15" name="Text Box 29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16" name="Text Box 29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17" name="Text Box 29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18" name="Text Box 29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19" name="Text Box 29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20" name="Text Box 29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21" name="Text Box 29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22" name="Text Box 29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23" name="Text Box 29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24" name="Text Box 29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25" name="Text Box 29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26" name="Text Box 29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27" name="Text Box 29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28" name="Text Box 29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29" name="Text Box 29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30" name="Text Box 29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31" name="Text Box 29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32" name="Text Box 30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33" name="Text Box 30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34" name="Text Box 30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35" name="Text Box 30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36" name="Text Box 30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37" name="Text Box 30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38" name="Text Box 30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39" name="Text Box 30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40" name="Text Box 30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41" name="Text Box 30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42" name="Text Box 30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43" name="Text Box 30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44" name="Text Box 30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45" name="Text Box 30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46" name="Text Box 30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47" name="Text Box 30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48" name="Text Box 30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49" name="Text Box 30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50" name="Text Box 30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51" name="Text Box 30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52" name="Text Box 30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53" name="Text Box 30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54" name="Text Box 30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55" name="Text Box 30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56" name="Text Box 30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57" name="Text Box 30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58" name="Text Box 30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59" name="Text Box 30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60" name="Text Box 30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61" name="Text Box 30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62" name="Text Box 30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63" name="Text Box 30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64" name="Text Box 30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65" name="Text Box 30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66" name="Text Box 30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67" name="Text Box 30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68" name="Text Box 30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69" name="Text Box 30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70" name="Text Box 30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71" name="Text Box 30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72" name="Text Box 30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73" name="Text Box 30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74" name="Text Box 30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75" name="Text Box 30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76" name="Text Box 30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77" name="Text Box 30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78" name="Text Box 30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79" name="Text Box 30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80" name="Text Box 30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81" name="Text Box 30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82" name="Text Box 30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83" name="Text Box 30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84" name="Text Box 30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85" name="Text Box 30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86" name="Text Box 30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87" name="Text Box 30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88" name="Text Box 30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89" name="Text Box 30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90" name="Text Box 30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91" name="Text Box 30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92" name="Text Box 30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93" name="Text Box 30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94" name="Text Box 30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95" name="Text Box 30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96" name="Text Box 30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97" name="Text Box 30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98" name="Text Box 30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19999" name="Text Box 30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00" name="Text Box 30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01" name="Text Box 30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02" name="Text Box 30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03" name="Text Box 30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04" name="Text Box 30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05" name="Text Box 30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06" name="Text Box 30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07" name="Text Box 30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08" name="Text Box 30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09" name="Text Box 30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10" name="Text Box 30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11" name="Text Box 30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12" name="Text Box 30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13" name="Text Box 30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14" name="Text Box 30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15" name="Text Box 30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16" name="Text Box 30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17" name="Text Box 30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18" name="Text Box 30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19" name="Text Box 30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20" name="Text Box 30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21" name="Text Box 30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22" name="Text Box 30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23" name="Text Box 30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24" name="Text Box 30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25" name="Text Box 30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26" name="Text Box 30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27" name="Text Box 30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28" name="Text Box 30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29" name="Text Box 30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30" name="Text Box 30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31" name="Text Box 30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32" name="Text Box 31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33" name="Text Box 31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34" name="Text Box 31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35" name="Text Box 31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36" name="Text Box 31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37" name="Text Box 31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38" name="Text Box 31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39" name="Text Box 31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40" name="Text Box 31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41" name="Text Box 31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42" name="Text Box 31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43" name="Text Box 31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44" name="Text Box 31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45" name="Text Box 31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46" name="Text Box 31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47" name="Text Box 31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48" name="Text Box 31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49" name="Text Box 31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50" name="Text Box 31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51" name="Text Box 31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52" name="Text Box 31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53" name="Text Box 31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54" name="Text Box 31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55" name="Text Box 31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56" name="Text Box 31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57" name="Text Box 31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58" name="Text Box 31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59" name="Text Box 31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60" name="Text Box 31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61" name="Text Box 31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62" name="Text Box 31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63" name="Text Box 31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64" name="Text Box 31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65" name="Text Box 31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66" name="Text Box 31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67" name="Text Box 31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68" name="Text Box 31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69" name="Text Box 31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70" name="Text Box 31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71" name="Text Box 31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72" name="Text Box 31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73" name="Text Box 31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74" name="Text Box 31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75" name="Text Box 31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76" name="Text Box 31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77" name="Text Box 31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78" name="Text Box 31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79" name="Text Box 31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80" name="Text Box 31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81" name="Text Box 31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82" name="Text Box 31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83" name="Text Box 31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84" name="Text Box 31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85" name="Text Box 31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86" name="Text Box 31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87" name="Text Box 31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88" name="Text Box 31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89" name="Text Box 31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90" name="Text Box 31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91" name="Text Box 31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92" name="Text Box 31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93" name="Text Box 31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94" name="Text Box 31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95" name="Text Box 31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96" name="Text Box 31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97" name="Text Box 31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98" name="Text Box 31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099" name="Text Box 31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00" name="Text Box 31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01" name="Text Box 31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02" name="Text Box 31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03" name="Text Box 31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04" name="Text Box 31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05" name="Text Box 31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06" name="Text Box 31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07" name="Text Box 31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08" name="Text Box 31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09" name="Text Box 31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10" name="Text Box 31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11" name="Text Box 31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12" name="Text Box 31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13" name="Text Box 31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14" name="Text Box 31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15" name="Text Box 31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16" name="Text Box 31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17" name="Text Box 31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18" name="Text Box 31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19" name="Text Box 31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20" name="Text Box 31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21" name="Text Box 31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22" name="Text Box 31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23" name="Text Box 31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24" name="Text Box 31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25" name="Text Box 31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26" name="Text Box 31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27" name="Text Box 31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28" name="Text Box 31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29" name="Text Box 31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30" name="Text Box 31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31" name="Text Box 31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32" name="Text Box 32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33" name="Text Box 32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34" name="Text Box 32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35" name="Text Box 32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36" name="Text Box 32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37" name="Text Box 32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38" name="Text Box 32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39" name="Text Box 32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40" name="Text Box 32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41" name="Text Box 32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42" name="Text Box 32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43" name="Text Box 32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44" name="Text Box 32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45" name="Text Box 32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46" name="Text Box 32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47" name="Text Box 32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48" name="Text Box 32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49" name="Text Box 32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50" name="Text Box 32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51" name="Text Box 32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52" name="Text Box 32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53" name="Text Box 32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54" name="Text Box 32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55" name="Text Box 32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56" name="Text Box 32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57" name="Text Box 32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58" name="Text Box 32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59" name="Text Box 32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60" name="Text Box 32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61" name="Text Box 32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62" name="Text Box 32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63" name="Text Box 32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64" name="Text Box 32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65" name="Text Box 32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66" name="Text Box 32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67" name="Text Box 32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68" name="Text Box 32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69" name="Text Box 32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70" name="Text Box 32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71" name="Text Box 32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72" name="Text Box 32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73" name="Text Box 32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74" name="Text Box 32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75" name="Text Box 32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76" name="Text Box 32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77" name="Text Box 32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78" name="Text Box 32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79" name="Text Box 32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80" name="Text Box 32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81" name="Text Box 32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82" name="Text Box 32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83" name="Text Box 32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84" name="Text Box 32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85" name="Text Box 32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86" name="Text Box 32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87" name="Text Box 32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88" name="Text Box 32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89" name="Text Box 32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90" name="Text Box 32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91" name="Text Box 32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92" name="Text Box 32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93" name="Text Box 32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94" name="Text Box 32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95" name="Text Box 32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96" name="Text Box 32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97" name="Text Box 32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98" name="Text Box 32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199" name="Text Box 32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00" name="Text Box 32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01" name="Text Box 32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02" name="Text Box 32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03" name="Text Box 32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04" name="Text Box 32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05" name="Text Box 32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06" name="Text Box 32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07" name="Text Box 32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08" name="Text Box 32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09" name="Text Box 32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10" name="Text Box 32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11" name="Text Box 32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12" name="Text Box 32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13" name="Text Box 32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14" name="Text Box 32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15" name="Text Box 32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16" name="Text Box 32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17" name="Text Box 32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18" name="Text Box 32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19" name="Text Box 32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20" name="Text Box 32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21" name="Text Box 32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22" name="Text Box 32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23" name="Text Box 32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24" name="Text Box 32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25" name="Text Box 32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26" name="Text Box 32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27" name="Text Box 32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28" name="Text Box 32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29" name="Text Box 32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30" name="Text Box 32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31" name="Text Box 32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32" name="Text Box 33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33" name="Text Box 33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34" name="Text Box 33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35" name="Text Box 33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36" name="Text Box 33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37" name="Text Box 33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38" name="Text Box 33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39" name="Text Box 33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40" name="Text Box 33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41" name="Text Box 33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42" name="Text Box 33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43" name="Text Box 33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44" name="Text Box 33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45" name="Text Box 33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46" name="Text Box 33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47" name="Text Box 33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48" name="Text Box 33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49" name="Text Box 33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50" name="Text Box 33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51" name="Text Box 33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52" name="Text Box 33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53" name="Text Box 33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54" name="Text Box 33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55" name="Text Box 33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56" name="Text Box 33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57" name="Text Box 33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58" name="Text Box 33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59" name="Text Box 33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60" name="Text Box 33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61" name="Text Box 33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62" name="Text Box 33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63" name="Text Box 33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64" name="Text Box 33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65" name="Text Box 33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66" name="Text Box 33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67" name="Text Box 33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68" name="Text Box 33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69" name="Text Box 33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70" name="Text Box 33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71" name="Text Box 33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72" name="Text Box 33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73" name="Text Box 33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74" name="Text Box 33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75" name="Text Box 33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76" name="Text Box 33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77" name="Text Box 33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78" name="Text Box 33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79" name="Text Box 33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80" name="Text Box 33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81" name="Text Box 33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82" name="Text Box 33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83" name="Text Box 33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84" name="Text Box 33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85" name="Text Box 33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86" name="Text Box 33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87" name="Text Box 33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88" name="Text Box 33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89" name="Text Box 33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90" name="Text Box 33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91" name="Text Box 33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92" name="Text Box 33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93" name="Text Box 33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94" name="Text Box 33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95" name="Text Box 33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96" name="Text Box 33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97" name="Text Box 33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98" name="Text Box 33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299" name="Text Box 33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00" name="Text Box 33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01" name="Text Box 33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02" name="Text Box 33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03" name="Text Box 33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04" name="Text Box 33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05" name="Text Box 33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06" name="Text Box 33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07" name="Text Box 33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08" name="Text Box 33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09" name="Text Box 33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10" name="Text Box 33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11" name="Text Box 33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12" name="Text Box 33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13" name="Text Box 33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14" name="Text Box 33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15" name="Text Box 33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16" name="Text Box 33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17" name="Text Box 33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18" name="Text Box 33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19" name="Text Box 33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20" name="Text Box 33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21" name="Text Box 33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22" name="Text Box 33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23" name="Text Box 33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24" name="Text Box 33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25" name="Text Box 33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26" name="Text Box 33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27" name="Text Box 33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28" name="Text Box 33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29" name="Text Box 33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30" name="Text Box 33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31" name="Text Box 33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32" name="Text Box 34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33" name="Text Box 34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34" name="Text Box 34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35" name="Text Box 34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36" name="Text Box 34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37" name="Text Box 34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38" name="Text Box 34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39" name="Text Box 34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40" name="Text Box 34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41" name="Text Box 34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42" name="Text Box 34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43" name="Text Box 34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44" name="Text Box 34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45" name="Text Box 34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46" name="Text Box 34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47" name="Text Box 34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48" name="Text Box 34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49" name="Text Box 34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50" name="Text Box 34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51" name="Text Box 34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52" name="Text Box 34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53" name="Text Box 34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54" name="Text Box 34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55" name="Text Box 34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56" name="Text Box 34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57" name="Text Box 34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58" name="Text Box 34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59" name="Text Box 34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60" name="Text Box 34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61" name="Text Box 34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62" name="Text Box 34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63" name="Text Box 34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64" name="Text Box 34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65" name="Text Box 34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66" name="Text Box 34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67" name="Text Box 34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68" name="Text Box 34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69" name="Text Box 34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70" name="Text Box 34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71" name="Text Box 34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72" name="Text Box 34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73" name="Text Box 34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74" name="Text Box 34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75" name="Text Box 34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76" name="Text Box 34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77" name="Text Box 34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78" name="Text Box 34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79" name="Text Box 34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80" name="Text Box 34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81" name="Text Box 34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82" name="Text Box 34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83" name="Text Box 34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84" name="Text Box 34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85" name="Text Box 34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86" name="Text Box 34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87" name="Text Box 34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88" name="Text Box 34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89" name="Text Box 34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90" name="Text Box 34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91" name="Text Box 34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92" name="Text Box 34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93" name="Text Box 34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94" name="Text Box 34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95" name="Text Box 34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96" name="Text Box 34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97" name="Text Box 34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98" name="Text Box 34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399" name="Text Box 34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00" name="Text Box 34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01" name="Text Box 34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02" name="Text Box 34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03" name="Text Box 34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04" name="Text Box 34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05" name="Text Box 34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06" name="Text Box 34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07" name="Text Box 34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08" name="Text Box 34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09" name="Text Box 34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10" name="Text Box 34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11" name="Text Box 34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12" name="Text Box 34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13" name="Text Box 34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14" name="Text Box 34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15" name="Text Box 34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16" name="Text Box 34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17" name="Text Box 34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18" name="Text Box 34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19" name="Text Box 34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20" name="Text Box 34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21" name="Text Box 34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22" name="Text Box 34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23" name="Text Box 34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24" name="Text Box 34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25" name="Text Box 34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26" name="Text Box 34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27" name="Text Box 34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28" name="Text Box 34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29" name="Text Box 34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30" name="Text Box 34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31" name="Text Box 34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32" name="Text Box 35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33" name="Text Box 35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34" name="Text Box 35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35" name="Text Box 35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36" name="Text Box 35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37" name="Text Box 35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38" name="Text Box 35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39" name="Text Box 35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40" name="Text Box 35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41" name="Text Box 35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42" name="Text Box 35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43" name="Text Box 35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44" name="Text Box 35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45" name="Text Box 35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46" name="Text Box 35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47" name="Text Box 35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48" name="Text Box 35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49" name="Text Box 35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50" name="Text Box 35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51" name="Text Box 35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52" name="Text Box 35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53" name="Text Box 35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54" name="Text Box 35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55" name="Text Box 35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56" name="Text Box 35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57" name="Text Box 35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58" name="Text Box 35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59" name="Text Box 35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60" name="Text Box 35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61" name="Text Box 35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62" name="Text Box 35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63" name="Text Box 35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64" name="Text Box 35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65" name="Text Box 35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66" name="Text Box 35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67" name="Text Box 35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68" name="Text Box 35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69" name="Text Box 35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70" name="Text Box 35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71" name="Text Box 35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72" name="Text Box 35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73" name="Text Box 35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74" name="Text Box 35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75" name="Text Box 35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76" name="Text Box 35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77" name="Text Box 35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78" name="Text Box 35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79" name="Text Box 35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80" name="Text Box 35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81" name="Text Box 35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82" name="Text Box 35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83" name="Text Box 35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84" name="Text Box 35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85" name="Text Box 35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86" name="Text Box 35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87" name="Text Box 35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88" name="Text Box 35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89" name="Text Box 35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90" name="Text Box 35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91" name="Text Box 35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92" name="Text Box 35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93" name="Text Box 35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94" name="Text Box 35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95" name="Text Box 35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96" name="Text Box 35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97" name="Text Box 35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98" name="Text Box 35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499" name="Text Box 35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00" name="Text Box 35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01" name="Text Box 35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02" name="Text Box 35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03" name="Text Box 35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04" name="Text Box 35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05" name="Text Box 35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06" name="Text Box 35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07" name="Text Box 35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08" name="Text Box 35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09" name="Text Box 35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10" name="Text Box 35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11" name="Text Box 35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12" name="Text Box 35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13" name="Text Box 35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14" name="Text Box 35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15" name="Text Box 35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16" name="Text Box 35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17" name="Text Box 35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18" name="Text Box 35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19" name="Text Box 35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20" name="Text Box 35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21" name="Text Box 35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22" name="Text Box 35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23" name="Text Box 35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24" name="Text Box 35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25" name="Text Box 35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26" name="Text Box 35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27" name="Text Box 35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28" name="Text Box 35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29" name="Text Box 35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30" name="Text Box 35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31" name="Text Box 35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32" name="Text Box 36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33" name="Text Box 36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34" name="Text Box 36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35" name="Text Box 36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36" name="Text Box 36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37" name="Text Box 36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38" name="Text Box 36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39" name="Text Box 36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40" name="Text Box 36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41" name="Text Box 36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42" name="Text Box 36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43" name="Text Box 36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44" name="Text Box 36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45" name="Text Box 36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46" name="Text Box 36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47" name="Text Box 36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48" name="Text Box 36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49" name="Text Box 36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50" name="Text Box 36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51" name="Text Box 36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52" name="Text Box 36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53" name="Text Box 36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54" name="Text Box 36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55" name="Text Box 36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56" name="Text Box 36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57" name="Text Box 36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58" name="Text Box 36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59" name="Text Box 36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60" name="Text Box 36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61" name="Text Box 36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62" name="Text Box 36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63" name="Text Box 36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64" name="Text Box 36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65" name="Text Box 36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66" name="Text Box 36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67" name="Text Box 36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68" name="Text Box 36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69" name="Text Box 36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70" name="Text Box 36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71" name="Text Box 36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72" name="Text Box 36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73" name="Text Box 36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74" name="Text Box 36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75" name="Text Box 36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76" name="Text Box 36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77" name="Text Box 36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78" name="Text Box 36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79" name="Text Box 36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80" name="Text Box 36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81" name="Text Box 36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82" name="Text Box 36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83" name="Text Box 36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84" name="Text Box 36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85" name="Text Box 36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86" name="Text Box 36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87" name="Text Box 36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88" name="Text Box 36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89" name="Text Box 36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90" name="Text Box 36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91" name="Text Box 36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92" name="Text Box 36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93" name="Text Box 36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94" name="Text Box 36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95" name="Text Box 36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96" name="Text Box 36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97" name="Text Box 36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98" name="Text Box 36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599" name="Text Box 36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00" name="Text Box 36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01" name="Text Box 36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02" name="Text Box 36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03" name="Text Box 36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04" name="Text Box 36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05" name="Text Box 36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06" name="Text Box 36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07" name="Text Box 36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08" name="Text Box 36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09" name="Text Box 36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10" name="Text Box 36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11" name="Text Box 36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12" name="Text Box 36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13" name="Text Box 36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14" name="Text Box 36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15" name="Text Box 36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16" name="Text Box 36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17" name="Text Box 36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18" name="Text Box 36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19" name="Text Box 36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20" name="Text Box 36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21" name="Text Box 36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22" name="Text Box 36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23" name="Text Box 36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24" name="Text Box 36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25" name="Text Box 36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26" name="Text Box 36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27" name="Text Box 36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28" name="Text Box 36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29" name="Text Box 36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30" name="Text Box 36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31" name="Text Box 36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32" name="Text Box 37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33" name="Text Box 37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34" name="Text Box 37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35" name="Text Box 37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36" name="Text Box 37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37" name="Text Box 37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38" name="Text Box 37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39" name="Text Box 37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40" name="Text Box 37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41" name="Text Box 37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42" name="Text Box 37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43" name="Text Box 37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44" name="Text Box 37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45" name="Text Box 37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46" name="Text Box 37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47" name="Text Box 37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48" name="Text Box 37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49" name="Text Box 37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50" name="Text Box 37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51" name="Text Box 37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52" name="Text Box 37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53" name="Text Box 37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54" name="Text Box 37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55" name="Text Box 37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56" name="Text Box 37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57" name="Text Box 37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58" name="Text Box 37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59" name="Text Box 37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60" name="Text Box 37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61" name="Text Box 37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62" name="Text Box 37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63" name="Text Box 37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64" name="Text Box 37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65" name="Text Box 37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66" name="Text Box 37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67" name="Text Box 37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68" name="Text Box 37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69" name="Text Box 37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70" name="Text Box 37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71" name="Text Box 37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72" name="Text Box 37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73" name="Text Box 37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74" name="Text Box 37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75" name="Text Box 37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76" name="Text Box 37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77" name="Text Box 37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78" name="Text Box 37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79" name="Text Box 37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80" name="Text Box 37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81" name="Text Box 37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82" name="Text Box 37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83" name="Text Box 37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84" name="Text Box 37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85" name="Text Box 37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86" name="Text Box 37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87" name="Text Box 37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88" name="Text Box 37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89" name="Text Box 37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90" name="Text Box 37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91" name="Text Box 37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92" name="Text Box 37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93" name="Text Box 37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94" name="Text Box 37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95" name="Text Box 37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96" name="Text Box 37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97" name="Text Box 37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98" name="Text Box 37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699" name="Text Box 37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00" name="Text Box 37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01" name="Text Box 37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02" name="Text Box 37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03" name="Text Box 37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04" name="Text Box 37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05" name="Text Box 37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06" name="Text Box 37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07" name="Text Box 37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08" name="Text Box 37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09" name="Text Box 37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10" name="Text Box 37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11" name="Text Box 37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12" name="Text Box 37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13" name="Text Box 37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14" name="Text Box 37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15" name="Text Box 37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16" name="Text Box 37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17" name="Text Box 37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18" name="Text Box 37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19" name="Text Box 37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20" name="Text Box 37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21" name="Text Box 37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22" name="Text Box 37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23" name="Text Box 37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24" name="Text Box 37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25" name="Text Box 37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26" name="Text Box 37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27" name="Text Box 37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28" name="Text Box 37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29" name="Text Box 37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30" name="Text Box 37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31" name="Text Box 37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32" name="Text Box 38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33" name="Text Box 38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34" name="Text Box 38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35" name="Text Box 38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36" name="Text Box 38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37" name="Text Box 38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38" name="Text Box 38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39" name="Text Box 38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40" name="Text Box 38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41" name="Text Box 38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42" name="Text Box 38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43" name="Text Box 38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44" name="Text Box 38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45" name="Text Box 38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46" name="Text Box 38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47" name="Text Box 38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48" name="Text Box 38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49" name="Text Box 38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50" name="Text Box 38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51" name="Text Box 38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52" name="Text Box 38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53" name="Text Box 38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54" name="Text Box 38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55" name="Text Box 38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56" name="Text Box 38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57" name="Text Box 38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58" name="Text Box 38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59" name="Text Box 38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60" name="Text Box 38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61" name="Text Box 38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62" name="Text Box 38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63" name="Text Box 38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64" name="Text Box 38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65" name="Text Box 38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66" name="Text Box 38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67" name="Text Box 38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68" name="Text Box 38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69" name="Text Box 38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70" name="Text Box 38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71" name="Text Box 38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72" name="Text Box 38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73" name="Text Box 38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74" name="Text Box 38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75" name="Text Box 38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76" name="Text Box 38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77" name="Text Box 38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78" name="Text Box 38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79" name="Text Box 38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80" name="Text Box 38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81" name="Text Box 38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82" name="Text Box 38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83" name="Text Box 38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84" name="Text Box 38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85" name="Text Box 38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86" name="Text Box 38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87" name="Text Box 38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88" name="Text Box 38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89" name="Text Box 38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90" name="Text Box 38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91" name="Text Box 38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92" name="Text Box 38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93" name="Text Box 38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94" name="Text Box 38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95" name="Text Box 38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96" name="Text Box 38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97" name="Text Box 38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98" name="Text Box 38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799" name="Text Box 38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00" name="Text Box 38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01" name="Text Box 38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02" name="Text Box 38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03" name="Text Box 38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04" name="Text Box 38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05" name="Text Box 38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06" name="Text Box 38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07" name="Text Box 38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08" name="Text Box 38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09" name="Text Box 38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10" name="Text Box 38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11" name="Text Box 38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12" name="Text Box 38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13" name="Text Box 38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14" name="Text Box 38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15" name="Text Box 38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16" name="Text Box 38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17" name="Text Box 38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18" name="Text Box 38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19" name="Text Box 38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20" name="Text Box 38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21" name="Text Box 38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22" name="Text Box 38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23" name="Text Box 38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24" name="Text Box 38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25" name="Text Box 38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26" name="Text Box 38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27" name="Text Box 38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28" name="Text Box 38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29" name="Text Box 38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30" name="Text Box 38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31" name="Text Box 38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32" name="Text Box 39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33" name="Text Box 39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34" name="Text Box 39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35" name="Text Box 39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36" name="Text Box 39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37" name="Text Box 39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38" name="Text Box 39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39" name="Text Box 39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40" name="Text Box 39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41" name="Text Box 39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42" name="Text Box 39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43" name="Text Box 39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44" name="Text Box 39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45" name="Text Box 39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46" name="Text Box 39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47" name="Text Box 39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48" name="Text Box 39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49" name="Text Box 39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50" name="Text Box 39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51" name="Text Box 39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52" name="Text Box 39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53" name="Text Box 39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54" name="Text Box 39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55" name="Text Box 39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56" name="Text Box 39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57" name="Text Box 39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58" name="Text Box 39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59" name="Text Box 39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60" name="Text Box 39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61" name="Text Box 39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62" name="Text Box 39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63" name="Text Box 39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64" name="Text Box 39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65" name="Text Box 39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66" name="Text Box 39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67" name="Text Box 39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68" name="Text Box 39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69" name="Text Box 39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70" name="Text Box 39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71" name="Text Box 39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72" name="Text Box 39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73" name="Text Box 39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74" name="Text Box 39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75" name="Text Box 39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76" name="Text Box 39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77" name="Text Box 39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78" name="Text Box 39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79" name="Text Box 39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80" name="Text Box 39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81" name="Text Box 39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82" name="Text Box 39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83" name="Text Box 39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84" name="Text Box 39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85" name="Text Box 39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86" name="Text Box 39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87" name="Text Box 39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88" name="Text Box 39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89" name="Text Box 39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90" name="Text Box 39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91" name="Text Box 39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92" name="Text Box 39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93" name="Text Box 39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94" name="Text Box 39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95" name="Text Box 39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96" name="Text Box 39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97" name="Text Box 39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98" name="Text Box 39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899" name="Text Box 39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00" name="Text Box 39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01" name="Text Box 39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02" name="Text Box 39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03" name="Text Box 39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04" name="Text Box 39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05" name="Text Box 39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06" name="Text Box 39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07" name="Text Box 39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08" name="Text Box 39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09" name="Text Box 39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10" name="Text Box 39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11" name="Text Box 39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12" name="Text Box 39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13" name="Text Box 39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14" name="Text Box 39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15" name="Text Box 39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16" name="Text Box 39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17" name="Text Box 39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18" name="Text Box 39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19" name="Text Box 39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20" name="Text Box 39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21" name="Text Box 39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22" name="Text Box 39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23" name="Text Box 39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24" name="Text Box 39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25" name="Text Box 39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26" name="Text Box 39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27" name="Text Box 39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28" name="Text Box 39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29" name="Text Box 39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30" name="Text Box 39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31" name="Text Box 39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32" name="Text Box 40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33" name="Text Box 40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34" name="Text Box 40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35" name="Text Box 40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36" name="Text Box 40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37" name="Text Box 40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38" name="Text Box 40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39" name="Text Box 40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40" name="Text Box 40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41" name="Text Box 40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42" name="Text Box 40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43" name="Text Box 40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44" name="Text Box 40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45" name="Text Box 40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46" name="Text Box 40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47" name="Text Box 40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48" name="Text Box 40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49" name="Text Box 40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50" name="Text Box 40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51" name="Text Box 40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52" name="Text Box 40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53" name="Text Box 40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54" name="Text Box 40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55" name="Text Box 40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56" name="Text Box 40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57" name="Text Box 40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58" name="Text Box 40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59" name="Text Box 40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60" name="Text Box 40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61" name="Text Box 40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62" name="Text Box 40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63" name="Text Box 40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64" name="Text Box 40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65" name="Text Box 40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66" name="Text Box 40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67" name="Text Box 40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68" name="Text Box 40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69" name="Text Box 40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70" name="Text Box 40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71" name="Text Box 40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72" name="Text Box 40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73" name="Text Box 40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74" name="Text Box 40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75" name="Text Box 40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76" name="Text Box 40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77" name="Text Box 40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78" name="Text Box 40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79" name="Text Box 40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80" name="Text Box 40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81" name="Text Box 40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82" name="Text Box 40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83" name="Text Box 40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84" name="Text Box 40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85" name="Text Box 40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86" name="Text Box 40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87" name="Text Box 40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88" name="Text Box 40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89" name="Text Box 40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90" name="Text Box 40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91" name="Text Box 40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92" name="Text Box 40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93" name="Text Box 40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94" name="Text Box 40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95" name="Text Box 40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96" name="Text Box 40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97" name="Text Box 40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98" name="Text Box 40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0999" name="Text Box 40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00" name="Text Box 40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01" name="Text Box 40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02" name="Text Box 40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03" name="Text Box 40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04" name="Text Box 40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05" name="Text Box 40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06" name="Text Box 40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07" name="Text Box 40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08" name="Text Box 40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09" name="Text Box 40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10" name="Text Box 40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11" name="Text Box 40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12" name="Text Box 40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13" name="Text Box 40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14" name="Text Box 40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15" name="Text Box 40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16" name="Text Box 40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17" name="Text Box 40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18" name="Text Box 40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19" name="Text Box 40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20" name="Text Box 40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21" name="Text Box 40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22" name="Text Box 40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23" name="Text Box 40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24" name="Text Box 40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25" name="Text Box 40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26" name="Text Box 40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27" name="Text Box 40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28" name="Text Box 40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29" name="Text Box 40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30" name="Text Box 40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31" name="Text Box 40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32" name="Text Box 41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33" name="Text Box 41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34" name="Text Box 41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35" name="Text Box 41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36" name="Text Box 41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37" name="Text Box 41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38" name="Text Box 41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39" name="Text Box 41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40" name="Text Box 41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41" name="Text Box 41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42" name="Text Box 41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43" name="Text Box 41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44" name="Text Box 41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45" name="Text Box 41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46" name="Text Box 41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47" name="Text Box 41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48" name="Text Box 41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49" name="Text Box 41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50" name="Text Box 41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51" name="Text Box 41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52" name="Text Box 41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53" name="Text Box 41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54" name="Text Box 41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55" name="Text Box 41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56" name="Text Box 41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57" name="Text Box 41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58" name="Text Box 41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59" name="Text Box 41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60" name="Text Box 41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61" name="Text Box 41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62" name="Text Box 41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63" name="Text Box 41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64" name="Text Box 41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65" name="Text Box 41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66" name="Text Box 41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67" name="Text Box 41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68" name="Text Box 41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69" name="Text Box 41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70" name="Text Box 41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71" name="Text Box 41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72" name="Text Box 41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73" name="Text Box 41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74" name="Text Box 41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75" name="Text Box 41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76" name="Text Box 41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77" name="Text Box 41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78" name="Text Box 41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79" name="Text Box 41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80" name="Text Box 41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81" name="Text Box 41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82" name="Text Box 41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83" name="Text Box 41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84" name="Text Box 41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85" name="Text Box 41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86" name="Text Box 41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87" name="Text Box 41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88" name="Text Box 41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89" name="Text Box 41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90" name="Text Box 41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91" name="Text Box 41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92" name="Text Box 41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93" name="Text Box 41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94" name="Text Box 41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95" name="Text Box 41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96" name="Text Box 41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97" name="Text Box 41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98" name="Text Box 41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099" name="Text Box 41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00" name="Text Box 41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01" name="Text Box 41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02" name="Text Box 41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03" name="Text Box 41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04" name="Text Box 41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05" name="Text Box 41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06" name="Text Box 41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07" name="Text Box 41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08" name="Text Box 41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09" name="Text Box 41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10" name="Text Box 41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11" name="Text Box 41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12" name="Text Box 41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13" name="Text Box 41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14" name="Text Box 41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15" name="Text Box 41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16" name="Text Box 41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17" name="Text Box 41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18" name="Text Box 41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19" name="Text Box 41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20" name="Text Box 41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21" name="Text Box 41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22" name="Text Box 41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23" name="Text Box 41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24" name="Text Box 41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25" name="Text Box 41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26" name="Text Box 41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27" name="Text Box 41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28" name="Text Box 41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29" name="Text Box 41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30" name="Text Box 41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31" name="Text Box 41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32" name="Text Box 42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33" name="Text Box 42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34" name="Text Box 42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35" name="Text Box 42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36" name="Text Box 42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37" name="Text Box 42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38" name="Text Box 42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39" name="Text Box 42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40" name="Text Box 42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41" name="Text Box 42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42" name="Text Box 42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43" name="Text Box 42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44" name="Text Box 42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45" name="Text Box 42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46" name="Text Box 42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47" name="Text Box 42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48" name="Text Box 42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49" name="Text Box 42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50" name="Text Box 42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51" name="Text Box 42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52" name="Text Box 42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53" name="Text Box 42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54" name="Text Box 42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55" name="Text Box 42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56" name="Text Box 42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57" name="Text Box 42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58" name="Text Box 42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59" name="Text Box 42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60" name="Text Box 42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61" name="Text Box 42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62" name="Text Box 42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63" name="Text Box 42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64" name="Text Box 42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65" name="Text Box 42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66" name="Text Box 42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67" name="Text Box 42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68" name="Text Box 42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69" name="Text Box 42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70" name="Text Box 42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71" name="Text Box 42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72" name="Text Box 42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73" name="Text Box 42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74" name="Text Box 42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75" name="Text Box 42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76" name="Text Box 42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77" name="Text Box 42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78" name="Text Box 42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79" name="Text Box 42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80" name="Text Box 42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81" name="Text Box 42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82" name="Text Box 42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83" name="Text Box 42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84" name="Text Box 42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85" name="Text Box 42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86" name="Text Box 42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87" name="Text Box 42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88" name="Text Box 42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89" name="Text Box 42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90" name="Text Box 42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91" name="Text Box 42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92" name="Text Box 42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93" name="Text Box 42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94" name="Text Box 42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95" name="Text Box 42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96" name="Text Box 42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97" name="Text Box 42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98" name="Text Box 42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199" name="Text Box 42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00" name="Text Box 42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01" name="Text Box 42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02" name="Text Box 42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03" name="Text Box 42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04" name="Text Box 42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05" name="Text Box 42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06" name="Text Box 42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07" name="Text Box 42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08" name="Text Box 42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09" name="Text Box 42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10" name="Text Box 42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11" name="Text Box 42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12" name="Text Box 42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13" name="Text Box 42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14" name="Text Box 42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15" name="Text Box 42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16" name="Text Box 42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17" name="Text Box 42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18" name="Text Box 42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19" name="Text Box 42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20" name="Text Box 42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21" name="Text Box 42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22" name="Text Box 42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23" name="Text Box 42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24" name="Text Box 42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25" name="Text Box 42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26" name="Text Box 42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27" name="Text Box 42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28" name="Text Box 42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29" name="Text Box 42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30" name="Text Box 42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31" name="Text Box 42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32" name="Text Box 43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33" name="Text Box 43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34" name="Text Box 43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35" name="Text Box 43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36" name="Text Box 43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37" name="Text Box 43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38" name="Text Box 43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39" name="Text Box 43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40" name="Text Box 43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41" name="Text Box 43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42" name="Text Box 43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43" name="Text Box 43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44" name="Text Box 43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45" name="Text Box 43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46" name="Text Box 43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47" name="Text Box 43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48" name="Text Box 43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49" name="Text Box 43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50" name="Text Box 43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51" name="Text Box 43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52" name="Text Box 43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53" name="Text Box 43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54" name="Text Box 43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55" name="Text Box 43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56" name="Text Box 43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57" name="Text Box 43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58" name="Text Box 43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59" name="Text Box 43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60" name="Text Box 43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61" name="Text Box 43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62" name="Text Box 43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63" name="Text Box 43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64" name="Text Box 43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65" name="Text Box 43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66" name="Text Box 43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67" name="Text Box 43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68" name="Text Box 43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69" name="Text Box 43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70" name="Text Box 43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71" name="Text Box 43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72" name="Text Box 43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73" name="Text Box 43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74" name="Text Box 43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75" name="Text Box 43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76" name="Text Box 43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77" name="Text Box 43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78" name="Text Box 43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79" name="Text Box 43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80" name="Text Box 43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81" name="Text Box 43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82" name="Text Box 43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83" name="Text Box 43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84" name="Text Box 43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85" name="Text Box 43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86" name="Text Box 43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87" name="Text Box 43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88" name="Text Box 43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89" name="Text Box 43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90" name="Text Box 43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91" name="Text Box 43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92" name="Text Box 43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93" name="Text Box 43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94" name="Text Box 43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95" name="Text Box 43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96" name="Text Box 43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97" name="Text Box 43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98" name="Text Box 43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299" name="Text Box 43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00" name="Text Box 43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01" name="Text Box 43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02" name="Text Box 43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03" name="Text Box 43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04" name="Text Box 43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05" name="Text Box 43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06" name="Text Box 43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07" name="Text Box 43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08" name="Text Box 43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09" name="Text Box 43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10" name="Text Box 43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11" name="Text Box 43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12" name="Text Box 43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13" name="Text Box 43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14" name="Text Box 43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15" name="Text Box 43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16" name="Text Box 43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17" name="Text Box 43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18" name="Text Box 43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19" name="Text Box 43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20" name="Text Box 43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21" name="Text Box 43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22" name="Text Box 43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23" name="Text Box 43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24" name="Text Box 43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25" name="Text Box 43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26" name="Text Box 43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27" name="Text Box 43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28" name="Text Box 43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29" name="Text Box 43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30" name="Text Box 43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31" name="Text Box 43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32" name="Text Box 44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33" name="Text Box 44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34" name="Text Box 44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35" name="Text Box 44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36" name="Text Box 44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37" name="Text Box 44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38" name="Text Box 44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39" name="Text Box 44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40" name="Text Box 44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41" name="Text Box 44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42" name="Text Box 44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43" name="Text Box 44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44" name="Text Box 44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45" name="Text Box 44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46" name="Text Box 44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47" name="Text Box 44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48" name="Text Box 44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49" name="Text Box 44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50" name="Text Box 44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51" name="Text Box 44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52" name="Text Box 44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53" name="Text Box 44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54" name="Text Box 44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55" name="Text Box 44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56" name="Text Box 44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57" name="Text Box 44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58" name="Text Box 44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59" name="Text Box 44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60" name="Text Box 44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61" name="Text Box 44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62" name="Text Box 44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63" name="Text Box 44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64" name="Text Box 44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65" name="Text Box 44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66" name="Text Box 44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67" name="Text Box 44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68" name="Text Box 44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69" name="Text Box 44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70" name="Text Box 44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71" name="Text Box 44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72" name="Text Box 44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73" name="Text Box 44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74" name="Text Box 44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75" name="Text Box 44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76" name="Text Box 44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77" name="Text Box 44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78" name="Text Box 44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79" name="Text Box 44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80" name="Text Box 44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81" name="Text Box 44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82" name="Text Box 44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83" name="Text Box 44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84" name="Text Box 44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85" name="Text Box 44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86" name="Text Box 44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87" name="Text Box 44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88" name="Text Box 44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89" name="Text Box 44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90" name="Text Box 44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91" name="Text Box 44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92" name="Text Box 44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93" name="Text Box 44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94" name="Text Box 44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95" name="Text Box 44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96" name="Text Box 44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97" name="Text Box 44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98" name="Text Box 44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399" name="Text Box 44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00" name="Text Box 44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01" name="Text Box 44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02" name="Text Box 44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03" name="Text Box 44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04" name="Text Box 44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05" name="Text Box 44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06" name="Text Box 44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07" name="Text Box 44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08" name="Text Box 44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09" name="Text Box 44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10" name="Text Box 44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11" name="Text Box 44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12" name="Text Box 44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13" name="Text Box 44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14" name="Text Box 44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15" name="Text Box 44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16" name="Text Box 44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17" name="Text Box 44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18" name="Text Box 44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19" name="Text Box 44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20" name="Text Box 44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21" name="Text Box 44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22" name="Text Box 44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23" name="Text Box 44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24" name="Text Box 44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25" name="Text Box 44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26" name="Text Box 44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27" name="Text Box 44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28" name="Text Box 44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29" name="Text Box 44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30" name="Text Box 44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31" name="Text Box 44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32" name="Text Box 45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33" name="Text Box 45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34" name="Text Box 45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35" name="Text Box 45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36" name="Text Box 45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37" name="Text Box 45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38" name="Text Box 45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39" name="Text Box 45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40" name="Text Box 45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41" name="Text Box 45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42" name="Text Box 45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43" name="Text Box 45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44" name="Text Box 45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45" name="Text Box 45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46" name="Text Box 45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47" name="Text Box 45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48" name="Text Box 45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49" name="Text Box 45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50" name="Text Box 45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51" name="Text Box 45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52" name="Text Box 45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53" name="Text Box 45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54" name="Text Box 45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55" name="Text Box 45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56" name="Text Box 45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57" name="Text Box 45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58" name="Text Box 45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59" name="Text Box 45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60" name="Text Box 45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61" name="Text Box 45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62" name="Text Box 45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63" name="Text Box 45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64" name="Text Box 45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65" name="Text Box 45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66" name="Text Box 45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67" name="Text Box 45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68" name="Text Box 45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69" name="Text Box 45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70" name="Text Box 45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71" name="Text Box 45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72" name="Text Box 45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73" name="Text Box 45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74" name="Text Box 45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75" name="Text Box 45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76" name="Text Box 45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77" name="Text Box 45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78" name="Text Box 45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79" name="Text Box 45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80" name="Text Box 45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81" name="Text Box 45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82" name="Text Box 45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83" name="Text Box 45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84" name="Text Box 45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85" name="Text Box 45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86" name="Text Box 45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87" name="Text Box 45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88" name="Text Box 45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89" name="Text Box 45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90" name="Text Box 45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91" name="Text Box 45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92" name="Text Box 45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93" name="Text Box 45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94" name="Text Box 45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95" name="Text Box 45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96" name="Text Box 45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97" name="Text Box 45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98" name="Text Box 45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499" name="Text Box 45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00" name="Text Box 45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01" name="Text Box 45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02" name="Text Box 45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03" name="Text Box 45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04" name="Text Box 45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05" name="Text Box 45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06" name="Text Box 45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07" name="Text Box 45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08" name="Text Box 45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09" name="Text Box 45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10" name="Text Box 45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11" name="Text Box 45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12" name="Text Box 45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13" name="Text Box 45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14" name="Text Box 45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15" name="Text Box 45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16" name="Text Box 45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17" name="Text Box 45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18" name="Text Box 45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19" name="Text Box 45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20" name="Text Box 45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21" name="Text Box 45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22" name="Text Box 45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23" name="Text Box 45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24" name="Text Box 45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25" name="Text Box 45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26" name="Text Box 45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27" name="Text Box 45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28" name="Text Box 45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29" name="Text Box 45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30" name="Text Box 45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31" name="Text Box 45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32" name="Text Box 46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33" name="Text Box 46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34" name="Text Box 46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35" name="Text Box 46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36" name="Text Box 46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37" name="Text Box 46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38" name="Text Box 46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39" name="Text Box 46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40" name="Text Box 46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41" name="Text Box 46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42" name="Text Box 46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43" name="Text Box 46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44" name="Text Box 46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45" name="Text Box 46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46" name="Text Box 46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47" name="Text Box 46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48" name="Text Box 46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49" name="Text Box 46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50" name="Text Box 46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51" name="Text Box 46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52" name="Text Box 46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53" name="Text Box 46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54" name="Text Box 46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55" name="Text Box 46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56" name="Text Box 46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57" name="Text Box 46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58" name="Text Box 46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59" name="Text Box 46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60" name="Text Box 46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61" name="Text Box 46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62" name="Text Box 46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63" name="Text Box 46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64" name="Text Box 46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65" name="Text Box 46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66" name="Text Box 46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67" name="Text Box 46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68" name="Text Box 46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69" name="Text Box 46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70" name="Text Box 46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71" name="Text Box 46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72" name="Text Box 46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73" name="Text Box 46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74" name="Text Box 46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75" name="Text Box 46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76" name="Text Box 46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77" name="Text Box 46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78" name="Text Box 46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79" name="Text Box 46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80" name="Text Box 46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81" name="Text Box 46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82" name="Text Box 46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83" name="Text Box 46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84" name="Text Box 46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85" name="Text Box 46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86" name="Text Box 46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87" name="Text Box 46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88" name="Text Box 46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89" name="Text Box 46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90" name="Text Box 46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91" name="Text Box 46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92" name="Text Box 46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93" name="Text Box 46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94" name="Text Box 46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95" name="Text Box 46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96" name="Text Box 46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97" name="Text Box 46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98" name="Text Box 46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599" name="Text Box 46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00" name="Text Box 46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01" name="Text Box 46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02" name="Text Box 46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03" name="Text Box 46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04" name="Text Box 46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05" name="Text Box 46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06" name="Text Box 46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07" name="Text Box 46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08" name="Text Box 46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09" name="Text Box 46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10" name="Text Box 46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11" name="Text Box 46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12" name="Text Box 46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13" name="Text Box 46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14" name="Text Box 46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15" name="Text Box 46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16" name="Text Box 46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17" name="Text Box 46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18" name="Text Box 46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19" name="Text Box 46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20" name="Text Box 46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21" name="Text Box 46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22" name="Text Box 46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23" name="Text Box 46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24" name="Text Box 46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25" name="Text Box 46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26" name="Text Box 46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27" name="Text Box 46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28" name="Text Box 46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29" name="Text Box 46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30" name="Text Box 46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31" name="Text Box 46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32" name="Text Box 47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33" name="Text Box 47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34" name="Text Box 47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35" name="Text Box 47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36" name="Text Box 47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37" name="Text Box 47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38" name="Text Box 47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39" name="Text Box 47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40" name="Text Box 47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41" name="Text Box 47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42" name="Text Box 47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43" name="Text Box 47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44" name="Text Box 47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45" name="Text Box 47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46" name="Text Box 47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47" name="Text Box 47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48" name="Text Box 47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49" name="Text Box 47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50" name="Text Box 47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51" name="Text Box 47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52" name="Text Box 47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53" name="Text Box 47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54" name="Text Box 47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55" name="Text Box 47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56" name="Text Box 47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57" name="Text Box 47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58" name="Text Box 47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59" name="Text Box 47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60" name="Text Box 47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61" name="Text Box 47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62" name="Text Box 47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63" name="Text Box 47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64" name="Text Box 47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65" name="Text Box 47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66" name="Text Box 47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67" name="Text Box 47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68" name="Text Box 47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69" name="Text Box 47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70" name="Text Box 47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71" name="Text Box 47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72" name="Text Box 47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73" name="Text Box 47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74" name="Text Box 47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75" name="Text Box 47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76" name="Text Box 47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77" name="Text Box 47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78" name="Text Box 47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79" name="Text Box 47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80" name="Text Box 47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81" name="Text Box 47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82" name="Text Box 47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83" name="Text Box 47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84" name="Text Box 47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85" name="Text Box 47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86" name="Text Box 47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87" name="Text Box 47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88" name="Text Box 47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89" name="Text Box 47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90" name="Text Box 47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91" name="Text Box 47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92" name="Text Box 47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93" name="Text Box 47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94" name="Text Box 47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95" name="Text Box 47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96" name="Text Box 47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97" name="Text Box 47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98" name="Text Box 47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699" name="Text Box 47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00" name="Text Box 47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01" name="Text Box 47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02" name="Text Box 47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03" name="Text Box 47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04" name="Text Box 47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05" name="Text Box 47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06" name="Text Box 47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07" name="Text Box 47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08" name="Text Box 47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09" name="Text Box 47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10" name="Text Box 47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11" name="Text Box 47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12" name="Text Box 47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13" name="Text Box 47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14" name="Text Box 47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15" name="Text Box 47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16" name="Text Box 47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17" name="Text Box 47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18" name="Text Box 47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19" name="Text Box 47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20" name="Text Box 47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21" name="Text Box 47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22" name="Text Box 47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23" name="Text Box 47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24" name="Text Box 47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25" name="Text Box 47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26" name="Text Box 47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27" name="Text Box 47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28" name="Text Box 47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29" name="Text Box 47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30" name="Text Box 47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31" name="Text Box 47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32" name="Text Box 48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33" name="Text Box 48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34" name="Text Box 48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35" name="Text Box 48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36" name="Text Box 48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37" name="Text Box 48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38" name="Text Box 48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39" name="Text Box 48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40" name="Text Box 48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41" name="Text Box 48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42" name="Text Box 48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43" name="Text Box 48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44" name="Text Box 48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45" name="Text Box 48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46" name="Text Box 48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47" name="Text Box 48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48" name="Text Box 48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49" name="Text Box 48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50" name="Text Box 48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51" name="Text Box 48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52" name="Text Box 48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53" name="Text Box 48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54" name="Text Box 48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55" name="Text Box 48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56" name="Text Box 48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57" name="Text Box 48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58" name="Text Box 48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59" name="Text Box 48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60" name="Text Box 48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61" name="Text Box 48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62" name="Text Box 48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63" name="Text Box 48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64" name="Text Box 48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65" name="Text Box 48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66" name="Text Box 48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67" name="Text Box 48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68" name="Text Box 48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69" name="Text Box 48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70" name="Text Box 48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71" name="Text Box 48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72" name="Text Box 48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73" name="Text Box 48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74" name="Text Box 48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75" name="Text Box 48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76" name="Text Box 48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77" name="Text Box 48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78" name="Text Box 48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79" name="Text Box 48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80" name="Text Box 48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81" name="Text Box 48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82" name="Text Box 48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83" name="Text Box 48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84" name="Text Box 48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85" name="Text Box 48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86" name="Text Box 48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87" name="Text Box 48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88" name="Text Box 48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89" name="Text Box 48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90" name="Text Box 48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91" name="Text Box 48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92" name="Text Box 48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93" name="Text Box 48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94" name="Text Box 48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95" name="Text Box 48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96" name="Text Box 48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97" name="Text Box 48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98" name="Text Box 48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799" name="Text Box 48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00" name="Text Box 48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01" name="Text Box 48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02" name="Text Box 48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03" name="Text Box 48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04" name="Text Box 48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05" name="Text Box 48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06" name="Text Box 48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07" name="Text Box 48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08" name="Text Box 48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09" name="Text Box 48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10" name="Text Box 48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11" name="Text Box 48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12" name="Text Box 48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13" name="Text Box 48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14" name="Text Box 48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15" name="Text Box 48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16" name="Text Box 48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17" name="Text Box 48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18" name="Text Box 48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19" name="Text Box 48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20" name="Text Box 48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21" name="Text Box 48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22" name="Text Box 48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23" name="Text Box 48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24" name="Text Box 48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25" name="Text Box 48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26" name="Text Box 48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27" name="Text Box 48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28" name="Text Box 48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29" name="Text Box 48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30" name="Text Box 48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31" name="Text Box 48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32" name="Text Box 49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33" name="Text Box 49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34" name="Text Box 49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35" name="Text Box 49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36" name="Text Box 49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37" name="Text Box 49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38" name="Text Box 49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39" name="Text Box 49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40" name="Text Box 49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41" name="Text Box 49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42" name="Text Box 49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43" name="Text Box 49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44" name="Text Box 49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45" name="Text Box 49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46" name="Text Box 49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47" name="Text Box 49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48" name="Text Box 49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49" name="Text Box 49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50" name="Text Box 49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51" name="Text Box 49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52" name="Text Box 49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53" name="Text Box 49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54" name="Text Box 49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55" name="Text Box 49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56" name="Text Box 49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57" name="Text Box 49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58" name="Text Box 49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59" name="Text Box 49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60" name="Text Box 49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61" name="Text Box 49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62" name="Text Box 49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63" name="Text Box 49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64" name="Text Box 49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65" name="Text Box 49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66" name="Text Box 49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67" name="Text Box 49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68" name="Text Box 49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69" name="Text Box 49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70" name="Text Box 49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71" name="Text Box 49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72" name="Text Box 49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73" name="Text Box 49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74" name="Text Box 49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75" name="Text Box 49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76" name="Text Box 49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77" name="Text Box 49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78" name="Text Box 49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79" name="Text Box 49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80" name="Text Box 49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81" name="Text Box 49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82" name="Text Box 49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83" name="Text Box 49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84" name="Text Box 49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85" name="Text Box 49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86" name="Text Box 49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87" name="Text Box 49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88" name="Text Box 49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89" name="Text Box 49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90" name="Text Box 49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91" name="Text Box 49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92" name="Text Box 49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93" name="Text Box 49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94" name="Text Box 49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95" name="Text Box 49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96" name="Text Box 49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97" name="Text Box 49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98" name="Text Box 49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899" name="Text Box 49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00" name="Text Box 49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01" name="Text Box 49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02" name="Text Box 49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03" name="Text Box 49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04" name="Text Box 49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05" name="Text Box 49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06" name="Text Box 49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07" name="Text Box 49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08" name="Text Box 49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09" name="Text Box 49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10" name="Text Box 49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11" name="Text Box 49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12" name="Text Box 49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13" name="Text Box 49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14" name="Text Box 49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15" name="Text Box 49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16" name="Text Box 49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17" name="Text Box 49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18" name="Text Box 49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19" name="Text Box 49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20" name="Text Box 49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21" name="Text Box 49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22" name="Text Box 49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23" name="Text Box 49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24" name="Text Box 49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25" name="Text Box 49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26" name="Text Box 49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27" name="Text Box 49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28" name="Text Box 49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29" name="Text Box 49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30" name="Text Box 49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31" name="Text Box 49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32" name="Text Box 50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33" name="Text Box 50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34" name="Text Box 50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35" name="Text Box 50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36" name="Text Box 50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37" name="Text Box 50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38" name="Text Box 50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39" name="Text Box 50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40" name="Text Box 50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41" name="Text Box 50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42" name="Text Box 50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43" name="Text Box 50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44" name="Text Box 50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45" name="Text Box 50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46" name="Text Box 50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47" name="Text Box 50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48" name="Text Box 50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49" name="Text Box 50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50" name="Text Box 50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51" name="Text Box 50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52" name="Text Box 50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53" name="Text Box 50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54" name="Text Box 50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55" name="Text Box 50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56" name="Text Box 50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57" name="Text Box 50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58" name="Text Box 50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59" name="Text Box 50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60" name="Text Box 50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61" name="Text Box 50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62" name="Text Box 50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63" name="Text Box 50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64" name="Text Box 50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65" name="Text Box 50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66" name="Text Box 50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67" name="Text Box 50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68" name="Text Box 50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69" name="Text Box 50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70" name="Text Box 50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71" name="Text Box 50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72" name="Text Box 50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73" name="Text Box 50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74" name="Text Box 50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75" name="Text Box 50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76" name="Text Box 50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77" name="Text Box 50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78" name="Text Box 50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79" name="Text Box 50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80" name="Text Box 50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81" name="Text Box 50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82" name="Text Box 50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83" name="Text Box 50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84" name="Text Box 50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85" name="Text Box 50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86" name="Text Box 50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87" name="Text Box 50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88" name="Text Box 50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89" name="Text Box 50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90" name="Text Box 50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91" name="Text Box 50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92" name="Text Box 50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93" name="Text Box 50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94" name="Text Box 50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95" name="Text Box 50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96" name="Text Box 50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97" name="Text Box 50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98" name="Text Box 50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1999" name="Text Box 50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00" name="Text Box 50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01" name="Text Box 50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02" name="Text Box 50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03" name="Text Box 50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04" name="Text Box 50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05" name="Text Box 50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06" name="Text Box 50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07" name="Text Box 50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08" name="Text Box 50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09" name="Text Box 50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10" name="Text Box 50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11" name="Text Box 50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12" name="Text Box 50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13" name="Text Box 50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14" name="Text Box 50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15" name="Text Box 50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16" name="Text Box 50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17" name="Text Box 50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18" name="Text Box 50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19" name="Text Box 50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20" name="Text Box 50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21" name="Text Box 50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22" name="Text Box 50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23" name="Text Box 50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24" name="Text Box 50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25" name="Text Box 50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26" name="Text Box 50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27" name="Text Box 50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28" name="Text Box 50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29" name="Text Box 50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30" name="Text Box 50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31" name="Text Box 50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32" name="Text Box 51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33" name="Text Box 51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34" name="Text Box 51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35" name="Text Box 51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36" name="Text Box 51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37" name="Text Box 51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38" name="Text Box 51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39" name="Text Box 51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40" name="Text Box 51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41" name="Text Box 51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42" name="Text Box 51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43" name="Text Box 51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44" name="Text Box 51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45" name="Text Box 51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46" name="Text Box 51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47" name="Text Box 51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48" name="Text Box 51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49" name="Text Box 51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50" name="Text Box 51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51" name="Text Box 51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52" name="Text Box 51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53" name="Text Box 51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54" name="Text Box 51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55" name="Text Box 51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56" name="Text Box 51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57" name="Text Box 51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58" name="Text Box 51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59" name="Text Box 51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60" name="Text Box 51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61" name="Text Box 51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62" name="Text Box 51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63" name="Text Box 51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64" name="Text Box 51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65" name="Text Box 51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66" name="Text Box 51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67" name="Text Box 51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68" name="Text Box 51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69" name="Text Box 51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70" name="Text Box 51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71" name="Text Box 51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72" name="Text Box 51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73" name="Text Box 51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74" name="Text Box 51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75" name="Text Box 51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76" name="Text Box 51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77" name="Text Box 51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78" name="Text Box 51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79" name="Text Box 51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80" name="Text Box 51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81" name="Text Box 51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82" name="Text Box 51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83" name="Text Box 51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84" name="Text Box 51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85" name="Text Box 51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86" name="Text Box 51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87" name="Text Box 51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88" name="Text Box 51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89" name="Text Box 51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90" name="Text Box 51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91" name="Text Box 51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92" name="Text Box 51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93" name="Text Box 51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94" name="Text Box 51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95" name="Text Box 51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96" name="Text Box 51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97" name="Text Box 51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98" name="Text Box 51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099" name="Text Box 51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00" name="Text Box 51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01" name="Text Box 51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02" name="Text Box 51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03" name="Text Box 51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04" name="Text Box 51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05" name="Text Box 51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06" name="Text Box 51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07" name="Text Box 51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08" name="Text Box 51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09" name="Text Box 51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10" name="Text Box 51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11" name="Text Box 51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12" name="Text Box 51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13" name="Text Box 51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14" name="Text Box 51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15" name="Text Box 51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16" name="Text Box 51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17" name="Text Box 51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18" name="Text Box 51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19" name="Text Box 51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20" name="Text Box 51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21" name="Text Box 51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22" name="Text Box 51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23" name="Text Box 51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24" name="Text Box 51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25" name="Text Box 51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26" name="Text Box 51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27" name="Text Box 51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28" name="Text Box 51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29" name="Text Box 51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30" name="Text Box 51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31" name="Text Box 51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32" name="Text Box 52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33" name="Text Box 52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34" name="Text Box 52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35" name="Text Box 52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36" name="Text Box 52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37" name="Text Box 52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38" name="Text Box 52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39" name="Text Box 52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40" name="Text Box 52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41" name="Text Box 52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42" name="Text Box 52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43" name="Text Box 52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44" name="Text Box 52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45" name="Text Box 52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46" name="Text Box 52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47" name="Text Box 52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48" name="Text Box 52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49" name="Text Box 52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50" name="Text Box 52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51" name="Text Box 52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52" name="Text Box 52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53" name="Text Box 52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54" name="Text Box 52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55" name="Text Box 52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56" name="Text Box 52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57" name="Text Box 52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58" name="Text Box 52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59" name="Text Box 52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60" name="Text Box 52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61" name="Text Box 52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62" name="Text Box 52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63" name="Text Box 52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64" name="Text Box 52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65" name="Text Box 52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66" name="Text Box 52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67" name="Text Box 52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68" name="Text Box 52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69" name="Text Box 52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70" name="Text Box 52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71" name="Text Box 52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72" name="Text Box 52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73" name="Text Box 52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74" name="Text Box 52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75" name="Text Box 52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76" name="Text Box 52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77" name="Text Box 52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78" name="Text Box 52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79" name="Text Box 52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80" name="Text Box 52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81" name="Text Box 52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82" name="Text Box 52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83" name="Text Box 52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84" name="Text Box 52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85" name="Text Box 52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86" name="Text Box 52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87" name="Text Box 52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88" name="Text Box 52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89" name="Text Box 52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90" name="Text Box 52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91" name="Text Box 52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92" name="Text Box 52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93" name="Text Box 52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94" name="Text Box 52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95" name="Text Box 52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96" name="Text Box 52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97" name="Text Box 52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98" name="Text Box 52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199" name="Text Box 52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00" name="Text Box 52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01" name="Text Box 52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02" name="Text Box 52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03" name="Text Box 52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04" name="Text Box 52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05" name="Text Box 52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06" name="Text Box 52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07" name="Text Box 52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08" name="Text Box 52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09" name="Text Box 52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10" name="Text Box 52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11" name="Text Box 52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12" name="Text Box 52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13" name="Text Box 52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14" name="Text Box 52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15" name="Text Box 52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16" name="Text Box 52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17" name="Text Box 52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18" name="Text Box 52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19" name="Text Box 52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20" name="Text Box 52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21" name="Text Box 52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22" name="Text Box 52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23" name="Text Box 52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24" name="Text Box 52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25" name="Text Box 52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26" name="Text Box 52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27" name="Text Box 52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28" name="Text Box 52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29" name="Text Box 52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30" name="Text Box 52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31" name="Text Box 52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32" name="Text Box 53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33" name="Text Box 53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34" name="Text Box 53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35" name="Text Box 53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36" name="Text Box 53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37" name="Text Box 53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38" name="Text Box 53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39" name="Text Box 53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40" name="Text Box 530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41" name="Text Box 530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42" name="Text Box 531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43" name="Text Box 531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44" name="Text Box 531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45" name="Text Box 531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46" name="Text Box 531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47" name="Text Box 531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48" name="Text Box 531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49" name="Text Box 531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50" name="Text Box 531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51" name="Text Box 531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52" name="Text Box 532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53" name="Text Box 532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54" name="Text Box 532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55" name="Text Box 532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56" name="Text Box 532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57" name="Text Box 532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58" name="Text Box 532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59" name="Text Box 532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60" name="Text Box 532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61" name="Text Box 532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62" name="Text Box 533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63" name="Text Box 533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64" name="Text Box 533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65" name="Text Box 533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66" name="Text Box 533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67" name="Text Box 533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68" name="Text Box 533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69" name="Text Box 533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70" name="Text Box 533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71" name="Text Box 533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72" name="Text Box 534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73" name="Text Box 534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74" name="Text Box 534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75" name="Text Box 534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76" name="Text Box 534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77" name="Text Box 534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78" name="Text Box 534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79" name="Text Box 534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80" name="Text Box 534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81" name="Text Box 534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82" name="Text Box 535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83" name="Text Box 535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84" name="Text Box 535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85" name="Text Box 535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86" name="Text Box 535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87" name="Text Box 535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88" name="Text Box 535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89" name="Text Box 535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90" name="Text Box 535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91" name="Text Box 535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92" name="Text Box 536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93" name="Text Box 536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94" name="Text Box 536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95" name="Text Box 536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96" name="Text Box 536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97" name="Text Box 536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98" name="Text Box 536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299" name="Text Box 536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00" name="Text Box 536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01" name="Text Box 536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02" name="Text Box 537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03" name="Text Box 537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04" name="Text Box 537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05" name="Text Box 537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06" name="Text Box 537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07" name="Text Box 537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08" name="Text Box 537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09" name="Text Box 537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10" name="Text Box 537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11" name="Text Box 537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12" name="Text Box 538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13" name="Text Box 538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14" name="Text Box 538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15" name="Text Box 538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16" name="Text Box 538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17" name="Text Box 538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18" name="Text Box 538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19" name="Text Box 538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20" name="Text Box 538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21" name="Text Box 538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22" name="Text Box 539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23" name="Text Box 539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24" name="Text Box 539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25" name="Text Box 539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26" name="Text Box 539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27" name="Text Box 539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28" name="Text Box 539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29" name="Text Box 539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30" name="Text Box 5398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31" name="Text Box 5399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32" name="Text Box 5400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33" name="Text Box 5401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34" name="Text Box 5402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35" name="Text Box 5403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36" name="Text Box 5404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37" name="Text Box 5405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38" name="Text Box 5406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1120</xdr:row>
      <xdr:rowOff>0</xdr:rowOff>
    </xdr:from>
    <xdr:to>
      <xdr:col>4</xdr:col>
      <xdr:colOff>85725</xdr:colOff>
      <xdr:row>1121</xdr:row>
      <xdr:rowOff>19050</xdr:rowOff>
    </xdr:to>
    <xdr:sp macro="" textlink="">
      <xdr:nvSpPr>
        <xdr:cNvPr id="22339" name="Text Box 5407"/>
        <xdr:cNvSpPr txBox="1">
          <a:spLocks noChangeArrowheads="1"/>
        </xdr:cNvSpPr>
      </xdr:nvSpPr>
      <xdr:spPr bwMode="auto">
        <a:xfrm>
          <a:off x="4686300" y="21336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40" name="Text Box 5427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41" name="Text Box 5428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42" name="Text Box 5429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43" name="Text Box 5430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44" name="Text Box 5431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45" name="Text Box 5432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46" name="Text Box 5433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47" name="Text Box 5434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48" name="Text Box 5435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49" name="Text Box 5436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50" name="Text Box 5437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51" name="Text Box 5438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52" name="Text Box 5439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53" name="Text Box 5440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54" name="Text Box 5441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55" name="Text Box 5442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56" name="Text Box 5443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57" name="Text Box 5444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58" name="Text Box 5445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59" name="Text Box 5446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60" name="Text Box 5447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61" name="Text Box 5448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62" name="Text Box 5449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63" name="Text Box 5450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64" name="Text Box 5451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65" name="Text Box 5452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66" name="Text Box 5453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67" name="Text Box 5454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68" name="Text Box 5455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69" name="Text Box 5456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70" name="Text Box 5457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71" name="Text Box 5458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72" name="Text Box 5459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73" name="Text Box 5460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74" name="Text Box 5461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75" name="Text Box 5462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76" name="Text Box 5463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77" name="Text Box 5464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78" name="Text Box 5465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79" name="Text Box 5466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80" name="Text Box 5467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1119</xdr:row>
      <xdr:rowOff>0</xdr:rowOff>
    </xdr:from>
    <xdr:to>
      <xdr:col>4</xdr:col>
      <xdr:colOff>85725</xdr:colOff>
      <xdr:row>1120</xdr:row>
      <xdr:rowOff>19050</xdr:rowOff>
    </xdr:to>
    <xdr:sp macro="" textlink="">
      <xdr:nvSpPr>
        <xdr:cNvPr id="22381" name="Text Box 5468"/>
        <xdr:cNvSpPr txBox="1">
          <a:spLocks noChangeArrowheads="1"/>
        </xdr:cNvSpPr>
      </xdr:nvSpPr>
      <xdr:spPr bwMode="auto">
        <a:xfrm>
          <a:off x="4686300" y="21316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5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6" t="s">
        <v>34</v>
      </c>
    </row>
    <row r="2" spans="1:5" ht="15" customHeight="1" x14ac:dyDescent="0.2">
      <c r="A2" s="37" t="s">
        <v>35</v>
      </c>
      <c r="B2" s="37"/>
      <c r="C2" s="37"/>
      <c r="D2" s="37"/>
      <c r="E2" s="37"/>
    </row>
    <row r="3" spans="1:5" ht="15" customHeight="1" x14ac:dyDescent="0.2">
      <c r="A3" s="37" t="s">
        <v>36</v>
      </c>
      <c r="B3" s="37"/>
      <c r="C3" s="37"/>
      <c r="D3" s="37"/>
      <c r="E3" s="37"/>
    </row>
    <row r="4" spans="1:5" ht="15" customHeight="1" x14ac:dyDescent="0.2">
      <c r="A4" s="38" t="s">
        <v>37</v>
      </c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9"/>
      <c r="B9" s="39"/>
      <c r="C9" s="39"/>
      <c r="D9" s="39"/>
      <c r="E9" s="39"/>
    </row>
    <row r="10" spans="1:5" ht="15" customHeight="1" x14ac:dyDescent="0.25">
      <c r="A10" s="40" t="s">
        <v>1</v>
      </c>
      <c r="B10" s="41"/>
      <c r="C10" s="41"/>
      <c r="D10" s="41"/>
      <c r="E10" s="41"/>
    </row>
    <row r="11" spans="1:5" ht="15" customHeight="1" x14ac:dyDescent="0.2">
      <c r="A11" s="42" t="s">
        <v>38</v>
      </c>
      <c r="B11" s="41"/>
      <c r="C11" s="41"/>
      <c r="D11" s="41"/>
      <c r="E11" s="43" t="s">
        <v>39</v>
      </c>
    </row>
    <row r="12" spans="1:5" ht="15" customHeight="1" x14ac:dyDescent="0.25">
      <c r="A12" s="44"/>
      <c r="B12" s="40"/>
      <c r="C12" s="41"/>
      <c r="D12" s="41"/>
      <c r="E12" s="45"/>
    </row>
    <row r="13" spans="1:5" ht="15" customHeight="1" x14ac:dyDescent="0.2">
      <c r="A13" s="46"/>
      <c r="B13" s="47" t="s">
        <v>40</v>
      </c>
      <c r="C13" s="47" t="s">
        <v>41</v>
      </c>
      <c r="D13" s="48" t="s">
        <v>42</v>
      </c>
      <c r="E13" s="47" t="s">
        <v>43</v>
      </c>
    </row>
    <row r="14" spans="1:5" ht="15" customHeight="1" x14ac:dyDescent="0.2">
      <c r="A14" s="46"/>
      <c r="B14" s="49">
        <v>33166</v>
      </c>
      <c r="C14" s="50"/>
      <c r="D14" s="51" t="s">
        <v>44</v>
      </c>
      <c r="E14" s="52">
        <v>2836000</v>
      </c>
    </row>
    <row r="15" spans="1:5" ht="15" customHeight="1" x14ac:dyDescent="0.2">
      <c r="A15" s="46"/>
      <c r="B15" s="53"/>
      <c r="C15" s="54" t="s">
        <v>45</v>
      </c>
      <c r="D15" s="55"/>
      <c r="E15" s="56">
        <f>SUM(E14:E14)</f>
        <v>2836000</v>
      </c>
    </row>
    <row r="16" spans="1:5" ht="15" customHeight="1" x14ac:dyDescent="0.2">
      <c r="A16" s="46"/>
      <c r="B16" s="57"/>
      <c r="C16" s="58"/>
      <c r="D16" s="41"/>
      <c r="E16" s="59"/>
    </row>
    <row r="17" spans="1:5" ht="15" customHeight="1" x14ac:dyDescent="0.25">
      <c r="A17" s="40" t="s">
        <v>16</v>
      </c>
      <c r="B17" s="41"/>
      <c r="C17" s="41"/>
      <c r="D17" s="41"/>
      <c r="E17" s="44"/>
    </row>
    <row r="18" spans="1:5" ht="15" customHeight="1" x14ac:dyDescent="0.2">
      <c r="A18" s="42" t="s">
        <v>38</v>
      </c>
      <c r="B18" s="41"/>
      <c r="C18" s="41"/>
      <c r="D18" s="41"/>
      <c r="E18" s="43" t="s">
        <v>39</v>
      </c>
    </row>
    <row r="19" spans="1:5" ht="15" customHeight="1" x14ac:dyDescent="0.2"/>
    <row r="20" spans="1:5" ht="15" customHeight="1" x14ac:dyDescent="0.2">
      <c r="B20" s="47" t="s">
        <v>40</v>
      </c>
      <c r="C20" s="47" t="s">
        <v>41</v>
      </c>
      <c r="D20" s="48" t="s">
        <v>42</v>
      </c>
      <c r="E20" s="47" t="s">
        <v>43</v>
      </c>
    </row>
    <row r="21" spans="1:5" ht="15" customHeight="1" x14ac:dyDescent="0.2">
      <c r="B21" s="49">
        <v>33166</v>
      </c>
      <c r="C21" s="50"/>
      <c r="D21" s="51" t="s">
        <v>46</v>
      </c>
      <c r="E21" s="52">
        <v>1539000</v>
      </c>
    </row>
    <row r="22" spans="1:5" ht="15" customHeight="1" x14ac:dyDescent="0.2">
      <c r="B22" s="53"/>
      <c r="C22" s="54" t="s">
        <v>45</v>
      </c>
      <c r="D22" s="55"/>
      <c r="E22" s="56">
        <f>SUM(E21:E21)</f>
        <v>1539000</v>
      </c>
    </row>
    <row r="23" spans="1:5" ht="15" customHeight="1" x14ac:dyDescent="0.2"/>
    <row r="24" spans="1:5" ht="15" customHeight="1" x14ac:dyDescent="0.25">
      <c r="A24" s="40" t="s">
        <v>16</v>
      </c>
      <c r="B24" s="41"/>
      <c r="C24" s="41"/>
      <c r="D24" s="41"/>
      <c r="E24" s="44"/>
    </row>
    <row r="25" spans="1:5" ht="15" customHeight="1" x14ac:dyDescent="0.2">
      <c r="A25" s="42" t="s">
        <v>38</v>
      </c>
      <c r="B25" s="41"/>
      <c r="C25" s="41"/>
      <c r="D25" s="41"/>
      <c r="E25" s="43" t="s">
        <v>39</v>
      </c>
    </row>
    <row r="26" spans="1:5" ht="15" customHeight="1" x14ac:dyDescent="0.2"/>
    <row r="27" spans="1:5" ht="15" customHeight="1" x14ac:dyDescent="0.2">
      <c r="C27" s="47" t="s">
        <v>41</v>
      </c>
      <c r="D27" s="48" t="s">
        <v>42</v>
      </c>
      <c r="E27" s="47" t="s">
        <v>43</v>
      </c>
    </row>
    <row r="28" spans="1:5" ht="15" customHeight="1" x14ac:dyDescent="0.2">
      <c r="C28" s="50">
        <v>3233</v>
      </c>
      <c r="D28" s="60" t="s">
        <v>47</v>
      </c>
      <c r="E28" s="52">
        <f>283000+540000+474000</f>
        <v>1297000</v>
      </c>
    </row>
    <row r="29" spans="1:5" ht="15" customHeight="1" x14ac:dyDescent="0.2">
      <c r="C29" s="54" t="s">
        <v>45</v>
      </c>
      <c r="D29" s="55"/>
      <c r="E29" s="56">
        <f>SUM(E28:E28)</f>
        <v>1297000</v>
      </c>
    </row>
    <row r="30" spans="1:5" ht="15" customHeight="1" x14ac:dyDescent="0.2"/>
    <row r="31" spans="1:5" ht="15" customHeight="1" x14ac:dyDescent="0.2"/>
    <row r="32" spans="1:5" ht="15" customHeight="1" x14ac:dyDescent="0.25">
      <c r="A32" s="36" t="s">
        <v>48</v>
      </c>
    </row>
    <row r="33" spans="1:5" ht="15" customHeight="1" x14ac:dyDescent="0.2">
      <c r="A33" s="37" t="s">
        <v>35</v>
      </c>
      <c r="B33" s="37"/>
      <c r="C33" s="37"/>
      <c r="D33" s="37"/>
      <c r="E33" s="37"/>
    </row>
    <row r="34" spans="1:5" ht="15" customHeight="1" x14ac:dyDescent="0.2">
      <c r="A34" s="37" t="s">
        <v>36</v>
      </c>
      <c r="B34" s="37"/>
      <c r="C34" s="37"/>
      <c r="D34" s="37"/>
      <c r="E34" s="37"/>
    </row>
    <row r="35" spans="1:5" ht="15" customHeight="1" x14ac:dyDescent="0.2">
      <c r="A35" s="38" t="s">
        <v>49</v>
      </c>
      <c r="B35" s="38"/>
      <c r="C35" s="38"/>
      <c r="D35" s="38"/>
      <c r="E35" s="38"/>
    </row>
    <row r="36" spans="1:5" ht="15" customHeight="1" x14ac:dyDescent="0.2">
      <c r="A36" s="38"/>
      <c r="B36" s="38"/>
      <c r="C36" s="38"/>
      <c r="D36" s="38"/>
      <c r="E36" s="38"/>
    </row>
    <row r="37" spans="1:5" ht="15" customHeight="1" x14ac:dyDescent="0.2">
      <c r="A37" s="38"/>
      <c r="B37" s="38"/>
      <c r="C37" s="38"/>
      <c r="D37" s="38"/>
      <c r="E37" s="38"/>
    </row>
    <row r="38" spans="1:5" ht="15" customHeight="1" x14ac:dyDescent="0.2">
      <c r="A38" s="38"/>
      <c r="B38" s="38"/>
      <c r="C38" s="38"/>
      <c r="D38" s="38"/>
      <c r="E38" s="38"/>
    </row>
    <row r="39" spans="1:5" ht="15" customHeight="1" x14ac:dyDescent="0.2">
      <c r="A39" s="38"/>
      <c r="B39" s="38"/>
      <c r="C39" s="38"/>
      <c r="D39" s="38"/>
      <c r="E39" s="38"/>
    </row>
    <row r="40" spans="1:5" ht="15" customHeight="1" x14ac:dyDescent="0.2">
      <c r="A40" s="38"/>
      <c r="B40" s="38"/>
      <c r="C40" s="38"/>
      <c r="D40" s="38"/>
      <c r="E40" s="38"/>
    </row>
    <row r="41" spans="1:5" ht="15" customHeight="1" x14ac:dyDescent="0.2"/>
    <row r="42" spans="1:5" ht="15" customHeight="1" x14ac:dyDescent="0.25">
      <c r="A42" s="40" t="s">
        <v>1</v>
      </c>
      <c r="B42" s="41"/>
      <c r="C42" s="41"/>
      <c r="D42" s="41"/>
      <c r="E42" s="41"/>
    </row>
    <row r="43" spans="1:5" ht="15" customHeight="1" x14ac:dyDescent="0.2">
      <c r="A43" s="42" t="s">
        <v>38</v>
      </c>
      <c r="B43" s="41"/>
      <c r="C43" s="41"/>
      <c r="D43" s="41"/>
      <c r="E43" s="43" t="s">
        <v>39</v>
      </c>
    </row>
    <row r="44" spans="1:5" ht="15" customHeight="1" x14ac:dyDescent="0.25">
      <c r="A44" s="44"/>
      <c r="B44" s="40"/>
      <c r="C44" s="41"/>
      <c r="D44" s="41"/>
      <c r="E44" s="45"/>
    </row>
    <row r="45" spans="1:5" ht="15" customHeight="1" x14ac:dyDescent="0.2">
      <c r="A45" s="46"/>
      <c r="B45" s="47" t="s">
        <v>40</v>
      </c>
      <c r="C45" s="47" t="s">
        <v>41</v>
      </c>
      <c r="D45" s="48" t="s">
        <v>42</v>
      </c>
      <c r="E45" s="47" t="s">
        <v>43</v>
      </c>
    </row>
    <row r="46" spans="1:5" ht="15" customHeight="1" x14ac:dyDescent="0.2">
      <c r="A46" s="46"/>
      <c r="B46" s="49">
        <v>33069</v>
      </c>
      <c r="C46" s="50"/>
      <c r="D46" s="51" t="s">
        <v>44</v>
      </c>
      <c r="E46" s="52">
        <v>11655967</v>
      </c>
    </row>
    <row r="47" spans="1:5" ht="15" customHeight="1" x14ac:dyDescent="0.2">
      <c r="A47" s="46"/>
      <c r="B47" s="53"/>
      <c r="C47" s="54" t="s">
        <v>45</v>
      </c>
      <c r="D47" s="55"/>
      <c r="E47" s="56">
        <f>SUM(E46:E46)</f>
        <v>11655967</v>
      </c>
    </row>
    <row r="48" spans="1:5" ht="15" customHeight="1" x14ac:dyDescent="0.2">
      <c r="A48" s="46"/>
      <c r="B48" s="57"/>
      <c r="C48" s="58"/>
      <c r="D48" s="41"/>
      <c r="E48" s="59"/>
    </row>
    <row r="49" spans="1:5" ht="15" customHeight="1" x14ac:dyDescent="0.2">
      <c r="A49" s="46"/>
      <c r="B49" s="57"/>
      <c r="C49" s="58"/>
      <c r="D49" s="41"/>
      <c r="E49" s="59"/>
    </row>
    <row r="50" spans="1:5" ht="15" customHeight="1" x14ac:dyDescent="0.2">
      <c r="A50" s="46"/>
      <c r="B50" s="57"/>
      <c r="C50" s="58"/>
      <c r="D50" s="41"/>
      <c r="E50" s="59"/>
    </row>
    <row r="51" spans="1:5" ht="15" customHeight="1" x14ac:dyDescent="0.2">
      <c r="A51" s="46"/>
      <c r="B51" s="57"/>
      <c r="C51" s="58"/>
      <c r="D51" s="41"/>
      <c r="E51" s="59"/>
    </row>
    <row r="52" spans="1:5" ht="15" customHeight="1" x14ac:dyDescent="0.2">
      <c r="A52" s="46"/>
      <c r="B52" s="57"/>
      <c r="C52" s="58"/>
      <c r="D52" s="41"/>
      <c r="E52" s="59"/>
    </row>
    <row r="53" spans="1:5" ht="15" customHeight="1" x14ac:dyDescent="0.2">
      <c r="A53" s="46"/>
      <c r="B53" s="57"/>
      <c r="C53" s="58"/>
      <c r="D53" s="41"/>
      <c r="E53" s="59"/>
    </row>
    <row r="54" spans="1:5" ht="15" customHeight="1" x14ac:dyDescent="0.25">
      <c r="A54" s="40" t="s">
        <v>16</v>
      </c>
      <c r="B54" s="41"/>
      <c r="C54" s="41"/>
      <c r="D54" s="41"/>
      <c r="E54" s="44"/>
    </row>
    <row r="55" spans="1:5" ht="15" customHeight="1" x14ac:dyDescent="0.2">
      <c r="A55" s="42" t="s">
        <v>38</v>
      </c>
      <c r="B55" s="41"/>
      <c r="C55" s="41"/>
      <c r="D55" s="41"/>
      <c r="E55" s="43" t="s">
        <v>39</v>
      </c>
    </row>
    <row r="56" spans="1:5" ht="15" customHeight="1" x14ac:dyDescent="0.2"/>
    <row r="57" spans="1:5" ht="15" customHeight="1" x14ac:dyDescent="0.2">
      <c r="B57" s="47" t="s">
        <v>40</v>
      </c>
      <c r="C57" s="47" t="s">
        <v>41</v>
      </c>
      <c r="D57" s="48" t="s">
        <v>42</v>
      </c>
      <c r="E57" s="47" t="s">
        <v>43</v>
      </c>
    </row>
    <row r="58" spans="1:5" ht="15" customHeight="1" x14ac:dyDescent="0.2">
      <c r="B58" s="49">
        <v>33069</v>
      </c>
      <c r="C58" s="50"/>
      <c r="D58" s="51" t="s">
        <v>46</v>
      </c>
      <c r="E58" s="52">
        <f>1779946+8392730+74167</f>
        <v>10246843</v>
      </c>
    </row>
    <row r="59" spans="1:5" ht="15" customHeight="1" x14ac:dyDescent="0.2">
      <c r="B59" s="53"/>
      <c r="C59" s="54" t="s">
        <v>45</v>
      </c>
      <c r="D59" s="55"/>
      <c r="E59" s="56">
        <f>SUM(E58:E58)</f>
        <v>10246843</v>
      </c>
    </row>
    <row r="60" spans="1:5" ht="15" customHeight="1" x14ac:dyDescent="0.2"/>
    <row r="61" spans="1:5" ht="15" customHeight="1" x14ac:dyDescent="0.2">
      <c r="C61" s="47" t="s">
        <v>41</v>
      </c>
      <c r="D61" s="48" t="s">
        <v>42</v>
      </c>
      <c r="E61" s="47" t="s">
        <v>43</v>
      </c>
    </row>
    <row r="62" spans="1:5" ht="15" customHeight="1" x14ac:dyDescent="0.2">
      <c r="C62" s="50">
        <v>3146</v>
      </c>
      <c r="D62" s="51" t="s">
        <v>50</v>
      </c>
      <c r="E62" s="52">
        <v>1409124</v>
      </c>
    </row>
    <row r="63" spans="1:5" ht="15" customHeight="1" x14ac:dyDescent="0.2">
      <c r="C63" s="54" t="s">
        <v>45</v>
      </c>
      <c r="D63" s="55"/>
      <c r="E63" s="56">
        <f>SUM(E62:E62)</f>
        <v>1409124</v>
      </c>
    </row>
    <row r="64" spans="1:5" ht="15" customHeight="1" x14ac:dyDescent="0.2"/>
    <row r="65" spans="1:5" ht="15" customHeight="1" x14ac:dyDescent="0.2"/>
    <row r="66" spans="1:5" ht="15" customHeight="1" x14ac:dyDescent="0.25">
      <c r="A66" s="36" t="s">
        <v>51</v>
      </c>
    </row>
    <row r="67" spans="1:5" ht="15" customHeight="1" x14ac:dyDescent="0.2">
      <c r="A67" s="37" t="s">
        <v>35</v>
      </c>
      <c r="B67" s="37"/>
      <c r="C67" s="37"/>
      <c r="D67" s="37"/>
      <c r="E67" s="37"/>
    </row>
    <row r="68" spans="1:5" ht="15" customHeight="1" x14ac:dyDescent="0.2">
      <c r="A68" s="37" t="s">
        <v>36</v>
      </c>
      <c r="B68" s="37"/>
      <c r="C68" s="37"/>
      <c r="D68" s="37"/>
      <c r="E68" s="37"/>
    </row>
    <row r="69" spans="1:5" ht="15" customHeight="1" x14ac:dyDescent="0.2">
      <c r="A69" s="38" t="s">
        <v>52</v>
      </c>
      <c r="B69" s="38"/>
      <c r="C69" s="38"/>
      <c r="D69" s="38"/>
      <c r="E69" s="38"/>
    </row>
    <row r="70" spans="1:5" ht="15" customHeight="1" x14ac:dyDescent="0.2">
      <c r="A70" s="38"/>
      <c r="B70" s="38"/>
      <c r="C70" s="38"/>
      <c r="D70" s="38"/>
      <c r="E70" s="38"/>
    </row>
    <row r="71" spans="1:5" ht="15" customHeight="1" x14ac:dyDescent="0.2">
      <c r="A71" s="38"/>
      <c r="B71" s="38"/>
      <c r="C71" s="38"/>
      <c r="D71" s="38"/>
      <c r="E71" s="38"/>
    </row>
    <row r="72" spans="1:5" ht="15" customHeight="1" x14ac:dyDescent="0.2">
      <c r="A72" s="38"/>
      <c r="B72" s="38"/>
      <c r="C72" s="38"/>
      <c r="D72" s="38"/>
      <c r="E72" s="38"/>
    </row>
    <row r="73" spans="1:5" ht="15" customHeight="1" x14ac:dyDescent="0.2">
      <c r="A73" s="38"/>
      <c r="B73" s="38"/>
      <c r="C73" s="38"/>
      <c r="D73" s="38"/>
      <c r="E73" s="38"/>
    </row>
    <row r="74" spans="1:5" ht="15" customHeight="1" x14ac:dyDescent="0.2">
      <c r="A74" s="38"/>
      <c r="B74" s="38"/>
      <c r="C74" s="38"/>
      <c r="D74" s="38"/>
      <c r="E74" s="38"/>
    </row>
    <row r="75" spans="1:5" ht="15" customHeight="1" x14ac:dyDescent="0.2">
      <c r="A75" s="61"/>
      <c r="B75" s="61"/>
      <c r="C75" s="61"/>
      <c r="D75" s="61"/>
      <c r="E75" s="61"/>
    </row>
    <row r="76" spans="1:5" ht="15" customHeight="1" x14ac:dyDescent="0.25">
      <c r="A76" s="40" t="s">
        <v>1</v>
      </c>
      <c r="B76" s="41"/>
      <c r="C76" s="41"/>
      <c r="D76" s="41"/>
      <c r="E76" s="41"/>
    </row>
    <row r="77" spans="1:5" ht="15" customHeight="1" x14ac:dyDescent="0.2">
      <c r="A77" s="42" t="s">
        <v>38</v>
      </c>
      <c r="B77" s="62"/>
      <c r="C77" s="62"/>
      <c r="D77" s="62"/>
      <c r="E77" s="63" t="s">
        <v>39</v>
      </c>
    </row>
    <row r="78" spans="1:5" ht="15" customHeight="1" x14ac:dyDescent="0.25">
      <c r="A78" s="64"/>
      <c r="B78" s="40"/>
      <c r="C78" s="41"/>
      <c r="D78" s="41"/>
      <c r="E78" s="45"/>
    </row>
    <row r="79" spans="1:5" ht="15" customHeight="1" x14ac:dyDescent="0.2">
      <c r="B79" s="47" t="s">
        <v>40</v>
      </c>
      <c r="C79" s="47" t="s">
        <v>41</v>
      </c>
      <c r="D79" s="48" t="s">
        <v>42</v>
      </c>
      <c r="E79" s="47" t="s">
        <v>43</v>
      </c>
    </row>
    <row r="80" spans="1:5" ht="15" customHeight="1" x14ac:dyDescent="0.2">
      <c r="B80" s="65">
        <v>103533063</v>
      </c>
      <c r="C80" s="66"/>
      <c r="D80" s="51" t="s">
        <v>44</v>
      </c>
      <c r="E80" s="52">
        <v>2231447.16</v>
      </c>
    </row>
    <row r="81" spans="1:5" ht="15" customHeight="1" x14ac:dyDescent="0.2">
      <c r="B81" s="65">
        <v>103133063</v>
      </c>
      <c r="C81" s="66"/>
      <c r="D81" s="51" t="s">
        <v>44</v>
      </c>
      <c r="E81" s="52">
        <v>393784.84</v>
      </c>
    </row>
    <row r="82" spans="1:5" ht="15" customHeight="1" x14ac:dyDescent="0.2">
      <c r="B82" s="67"/>
      <c r="C82" s="54" t="s">
        <v>45</v>
      </c>
      <c r="D82" s="55"/>
      <c r="E82" s="56">
        <f>SUM(E80:E81)</f>
        <v>2625232</v>
      </c>
    </row>
    <row r="83" spans="1:5" ht="15" customHeight="1" x14ac:dyDescent="0.25">
      <c r="A83" s="68"/>
      <c r="B83" s="69"/>
      <c r="C83" s="69"/>
      <c r="D83" s="69"/>
      <c r="E83" s="69"/>
    </row>
    <row r="84" spans="1:5" ht="15" customHeight="1" x14ac:dyDescent="0.25">
      <c r="A84" s="40" t="s">
        <v>16</v>
      </c>
      <c r="B84" s="41"/>
      <c r="C84" s="41"/>
      <c r="D84" s="41"/>
      <c r="E84" s="64"/>
    </row>
    <row r="85" spans="1:5" ht="15" customHeight="1" x14ac:dyDescent="0.2">
      <c r="A85" s="42" t="s">
        <v>38</v>
      </c>
      <c r="B85" s="62"/>
      <c r="C85" s="62"/>
      <c r="D85" s="62"/>
      <c r="E85" s="63" t="s">
        <v>39</v>
      </c>
    </row>
    <row r="86" spans="1:5" ht="15" customHeight="1" x14ac:dyDescent="0.25">
      <c r="A86" s="64"/>
      <c r="B86" s="40"/>
      <c r="C86" s="41"/>
      <c r="D86" s="41"/>
      <c r="E86" s="45"/>
    </row>
    <row r="87" spans="1:5" ht="15" customHeight="1" x14ac:dyDescent="0.2">
      <c r="B87" s="47" t="s">
        <v>40</v>
      </c>
      <c r="C87" s="47" t="s">
        <v>41</v>
      </c>
      <c r="D87" s="48" t="s">
        <v>42</v>
      </c>
      <c r="E87" s="47" t="s">
        <v>43</v>
      </c>
    </row>
    <row r="88" spans="1:5" ht="15" customHeight="1" x14ac:dyDescent="0.2">
      <c r="B88" s="65">
        <v>103533063</v>
      </c>
      <c r="C88" s="66"/>
      <c r="D88" s="70" t="s">
        <v>53</v>
      </c>
      <c r="E88" s="52">
        <v>2231447.16</v>
      </c>
    </row>
    <row r="89" spans="1:5" ht="15" customHeight="1" x14ac:dyDescent="0.2">
      <c r="B89" s="65">
        <v>103133063</v>
      </c>
      <c r="C89" s="66"/>
      <c r="D89" s="70" t="s">
        <v>53</v>
      </c>
      <c r="E89" s="52">
        <v>393784.84</v>
      </c>
    </row>
    <row r="90" spans="1:5" ht="15" customHeight="1" x14ac:dyDescent="0.2">
      <c r="B90" s="67"/>
      <c r="C90" s="54" t="s">
        <v>45</v>
      </c>
      <c r="D90" s="55"/>
      <c r="E90" s="56">
        <f>SUM(E88:E89)</f>
        <v>2625232</v>
      </c>
    </row>
    <row r="91" spans="1:5" ht="15" customHeight="1" x14ac:dyDescent="0.25">
      <c r="A91" s="36"/>
    </row>
    <row r="92" spans="1:5" ht="15" customHeight="1" x14ac:dyDescent="0.2"/>
    <row r="93" spans="1:5" ht="15" customHeight="1" x14ac:dyDescent="0.25">
      <c r="A93" s="36" t="s">
        <v>54</v>
      </c>
    </row>
    <row r="94" spans="1:5" ht="15" customHeight="1" x14ac:dyDescent="0.2">
      <c r="A94" s="71" t="s">
        <v>35</v>
      </c>
      <c r="B94" s="71"/>
      <c r="C94" s="71"/>
      <c r="D94" s="71"/>
      <c r="E94" s="71"/>
    </row>
    <row r="95" spans="1:5" ht="15" customHeight="1" x14ac:dyDescent="0.2">
      <c r="A95" s="37" t="s">
        <v>55</v>
      </c>
      <c r="B95" s="37"/>
      <c r="C95" s="37"/>
      <c r="D95" s="37"/>
      <c r="E95" s="37"/>
    </row>
    <row r="96" spans="1:5" ht="15" customHeight="1" x14ac:dyDescent="0.2">
      <c r="A96" s="38" t="s">
        <v>56</v>
      </c>
      <c r="B96" s="38"/>
      <c r="C96" s="38"/>
      <c r="D96" s="38"/>
      <c r="E96" s="38"/>
    </row>
    <row r="97" spans="1:5" ht="15" customHeight="1" x14ac:dyDescent="0.2">
      <c r="A97" s="38"/>
      <c r="B97" s="38"/>
      <c r="C97" s="38"/>
      <c r="D97" s="38"/>
      <c r="E97" s="38"/>
    </row>
    <row r="98" spans="1:5" ht="15" customHeight="1" x14ac:dyDescent="0.2">
      <c r="A98" s="38"/>
      <c r="B98" s="38"/>
      <c r="C98" s="38"/>
      <c r="D98" s="38"/>
      <c r="E98" s="38"/>
    </row>
    <row r="99" spans="1:5" ht="15" customHeight="1" x14ac:dyDescent="0.2">
      <c r="A99" s="38"/>
      <c r="B99" s="38"/>
      <c r="C99" s="38"/>
      <c r="D99" s="38"/>
      <c r="E99" s="38"/>
    </row>
    <row r="100" spans="1:5" ht="15" customHeight="1" x14ac:dyDescent="0.2">
      <c r="A100" s="38"/>
      <c r="B100" s="38"/>
      <c r="C100" s="38"/>
      <c r="D100" s="38"/>
      <c r="E100" s="38"/>
    </row>
    <row r="101" spans="1:5" ht="15" customHeight="1" x14ac:dyDescent="0.2">
      <c r="A101" s="38"/>
      <c r="B101" s="38"/>
      <c r="C101" s="38"/>
      <c r="D101" s="38"/>
      <c r="E101" s="38"/>
    </row>
    <row r="102" spans="1:5" ht="15" customHeight="1" x14ac:dyDescent="0.2">
      <c r="A102" s="38"/>
      <c r="B102" s="38"/>
      <c r="C102" s="38"/>
      <c r="D102" s="38"/>
      <c r="E102" s="38"/>
    </row>
    <row r="103" spans="1:5" ht="15" customHeight="1" x14ac:dyDescent="0.2">
      <c r="A103" s="72"/>
      <c r="B103" s="72"/>
      <c r="C103" s="72"/>
      <c r="D103" s="72"/>
      <c r="E103" s="72"/>
    </row>
    <row r="104" spans="1:5" ht="15" customHeight="1" x14ac:dyDescent="0.2">
      <c r="A104" s="72"/>
      <c r="B104" s="72"/>
      <c r="C104" s="72"/>
      <c r="D104" s="72"/>
      <c r="E104" s="72"/>
    </row>
    <row r="105" spans="1:5" ht="15" customHeight="1" x14ac:dyDescent="0.2">
      <c r="A105" s="72"/>
      <c r="B105" s="72"/>
      <c r="C105" s="72"/>
      <c r="D105" s="72"/>
      <c r="E105" s="72"/>
    </row>
    <row r="106" spans="1:5" ht="15" customHeight="1" x14ac:dyDescent="0.25">
      <c r="A106" s="40" t="s">
        <v>1</v>
      </c>
      <c r="B106" s="41"/>
      <c r="C106" s="41"/>
      <c r="D106" s="41"/>
      <c r="E106" s="41"/>
    </row>
    <row r="107" spans="1:5" ht="15" customHeight="1" x14ac:dyDescent="0.2">
      <c r="A107" s="42" t="s">
        <v>57</v>
      </c>
      <c r="B107" s="46"/>
      <c r="C107" s="46"/>
      <c r="D107" s="46"/>
      <c r="E107" s="46" t="s">
        <v>58</v>
      </c>
    </row>
    <row r="108" spans="1:5" ht="15" customHeight="1" x14ac:dyDescent="0.25">
      <c r="A108" s="44"/>
      <c r="B108" s="40"/>
      <c r="C108" s="41"/>
      <c r="D108" s="41"/>
      <c r="E108" s="45"/>
    </row>
    <row r="109" spans="1:5" ht="15" customHeight="1" x14ac:dyDescent="0.2">
      <c r="B109" s="47" t="s">
        <v>40</v>
      </c>
      <c r="C109" s="47" t="s">
        <v>41</v>
      </c>
      <c r="D109" s="48" t="s">
        <v>42</v>
      </c>
      <c r="E109" s="47" t="s">
        <v>43</v>
      </c>
    </row>
    <row r="110" spans="1:5" ht="15" customHeight="1" x14ac:dyDescent="0.2">
      <c r="B110" s="49">
        <v>13305</v>
      </c>
      <c r="C110" s="50"/>
      <c r="D110" s="51" t="s">
        <v>44</v>
      </c>
      <c r="E110" s="52">
        <v>1181232175</v>
      </c>
    </row>
    <row r="111" spans="1:5" ht="15" customHeight="1" x14ac:dyDescent="0.2">
      <c r="B111" s="53"/>
      <c r="C111" s="54" t="s">
        <v>45</v>
      </c>
      <c r="D111" s="55"/>
      <c r="E111" s="56">
        <f>SUM(E110:E110)</f>
        <v>1181232175</v>
      </c>
    </row>
    <row r="112" spans="1:5" ht="15" customHeight="1" x14ac:dyDescent="0.2"/>
    <row r="113" spans="1:5" ht="15" customHeight="1" x14ac:dyDescent="0.25">
      <c r="A113" s="40" t="s">
        <v>16</v>
      </c>
      <c r="B113" s="41"/>
      <c r="C113" s="41"/>
      <c r="D113" s="41"/>
      <c r="E113" s="44"/>
    </row>
    <row r="114" spans="1:5" ht="15" customHeight="1" x14ac:dyDescent="0.2">
      <c r="A114" s="73" t="s">
        <v>59</v>
      </c>
      <c r="B114" s="46"/>
      <c r="C114" s="46"/>
      <c r="D114" s="46"/>
      <c r="E114" s="46" t="s">
        <v>60</v>
      </c>
    </row>
    <row r="115" spans="1:5" ht="15" customHeight="1" x14ac:dyDescent="0.25">
      <c r="A115" s="44"/>
      <c r="B115" s="40"/>
      <c r="C115" s="41"/>
      <c r="D115" s="41"/>
      <c r="E115" s="45"/>
    </row>
    <row r="116" spans="1:5" ht="15" customHeight="1" x14ac:dyDescent="0.25">
      <c r="A116" s="64"/>
      <c r="B116" s="40"/>
      <c r="C116" s="74" t="s">
        <v>41</v>
      </c>
      <c r="D116" s="75" t="s">
        <v>61</v>
      </c>
      <c r="E116" s="47" t="s">
        <v>43</v>
      </c>
    </row>
    <row r="117" spans="1:5" ht="15" customHeight="1" x14ac:dyDescent="0.25">
      <c r="A117" s="64"/>
      <c r="B117" s="40"/>
      <c r="C117" s="76">
        <v>4399</v>
      </c>
      <c r="D117" s="77" t="s">
        <v>62</v>
      </c>
      <c r="E117" s="78">
        <f>18496200+91088000+103209800+172579200+30608700</f>
        <v>415981900</v>
      </c>
    </row>
    <row r="118" spans="1:5" ht="15" customHeight="1" x14ac:dyDescent="0.25">
      <c r="A118" s="64"/>
      <c r="B118" s="40"/>
      <c r="C118" s="76">
        <v>4399</v>
      </c>
      <c r="D118" s="60" t="s">
        <v>47</v>
      </c>
      <c r="E118" s="78">
        <f>173555700+1460200</f>
        <v>175015900</v>
      </c>
    </row>
    <row r="119" spans="1:5" ht="15" customHeight="1" x14ac:dyDescent="0.25">
      <c r="A119" s="64"/>
      <c r="B119" s="40"/>
      <c r="C119" s="79" t="s">
        <v>45</v>
      </c>
      <c r="D119" s="60"/>
      <c r="E119" s="80">
        <f>SUM(E117:E118)</f>
        <v>590997800</v>
      </c>
    </row>
    <row r="120" spans="1:5" ht="15" customHeight="1" x14ac:dyDescent="0.25">
      <c r="A120" s="64"/>
      <c r="B120" s="40"/>
      <c r="C120" s="41"/>
      <c r="D120" s="41"/>
      <c r="E120" s="45"/>
    </row>
    <row r="121" spans="1:5" ht="15" customHeight="1" x14ac:dyDescent="0.2">
      <c r="B121" s="47" t="s">
        <v>40</v>
      </c>
      <c r="C121" s="47" t="s">
        <v>41</v>
      </c>
      <c r="D121" s="48" t="s">
        <v>42</v>
      </c>
      <c r="E121" s="47" t="s">
        <v>43</v>
      </c>
    </row>
    <row r="122" spans="1:5" ht="15" customHeight="1" x14ac:dyDescent="0.2">
      <c r="B122" s="81">
        <v>13305</v>
      </c>
      <c r="C122" s="66"/>
      <c r="D122" s="70" t="s">
        <v>46</v>
      </c>
      <c r="E122" s="52">
        <v>590234375</v>
      </c>
    </row>
    <row r="123" spans="1:5" ht="15" customHeight="1" x14ac:dyDescent="0.2">
      <c r="B123" s="67"/>
      <c r="C123" s="54" t="s">
        <v>45</v>
      </c>
      <c r="D123" s="55"/>
      <c r="E123" s="56">
        <f>SUM(E122:E122)</f>
        <v>590234375</v>
      </c>
    </row>
    <row r="124" spans="1:5" ht="15" customHeight="1" x14ac:dyDescent="0.2"/>
    <row r="125" spans="1:5" ht="15" customHeight="1" x14ac:dyDescent="0.2"/>
    <row r="126" spans="1:5" ht="15" customHeight="1" x14ac:dyDescent="0.25">
      <c r="A126" s="36" t="s">
        <v>63</v>
      </c>
    </row>
    <row r="127" spans="1:5" ht="15" customHeight="1" x14ac:dyDescent="0.2">
      <c r="A127" s="37" t="s">
        <v>35</v>
      </c>
      <c r="B127" s="37"/>
      <c r="C127" s="37"/>
      <c r="D127" s="37"/>
      <c r="E127" s="37"/>
    </row>
    <row r="128" spans="1:5" ht="15" customHeight="1" x14ac:dyDescent="0.2">
      <c r="A128" s="37" t="s">
        <v>55</v>
      </c>
      <c r="B128" s="37"/>
      <c r="C128" s="37"/>
      <c r="D128" s="37"/>
      <c r="E128" s="37"/>
    </row>
    <row r="129" spans="1:5" ht="15" customHeight="1" x14ac:dyDescent="0.2">
      <c r="A129" s="38" t="s">
        <v>64</v>
      </c>
      <c r="B129" s="38"/>
      <c r="C129" s="38"/>
      <c r="D129" s="38"/>
      <c r="E129" s="38"/>
    </row>
    <row r="130" spans="1:5" ht="15" customHeight="1" x14ac:dyDescent="0.2">
      <c r="A130" s="38"/>
      <c r="B130" s="38"/>
      <c r="C130" s="38"/>
      <c r="D130" s="38"/>
      <c r="E130" s="38"/>
    </row>
    <row r="131" spans="1:5" ht="15" customHeight="1" x14ac:dyDescent="0.2">
      <c r="A131" s="38"/>
      <c r="B131" s="38"/>
      <c r="C131" s="38"/>
      <c r="D131" s="38"/>
      <c r="E131" s="38"/>
    </row>
    <row r="132" spans="1:5" ht="15" customHeight="1" x14ac:dyDescent="0.2">
      <c r="A132" s="38"/>
      <c r="B132" s="38"/>
      <c r="C132" s="38"/>
      <c r="D132" s="38"/>
      <c r="E132" s="38"/>
    </row>
    <row r="133" spans="1:5" ht="15" customHeight="1" x14ac:dyDescent="0.2">
      <c r="A133" s="38"/>
      <c r="B133" s="38"/>
      <c r="C133" s="38"/>
      <c r="D133" s="38"/>
      <c r="E133" s="38"/>
    </row>
    <row r="134" spans="1:5" ht="15" customHeight="1" x14ac:dyDescent="0.2">
      <c r="A134" s="38"/>
      <c r="B134" s="38"/>
      <c r="C134" s="38"/>
      <c r="D134" s="38"/>
      <c r="E134" s="38"/>
    </row>
    <row r="135" spans="1:5" ht="15" customHeight="1" x14ac:dyDescent="0.2">
      <c r="A135" s="38"/>
      <c r="B135" s="38"/>
      <c r="C135" s="38"/>
      <c r="D135" s="38"/>
      <c r="E135" s="38"/>
    </row>
    <row r="136" spans="1:5" ht="15" customHeight="1" x14ac:dyDescent="0.2">
      <c r="A136" s="38"/>
      <c r="B136" s="38"/>
      <c r="C136" s="38"/>
      <c r="D136" s="38"/>
      <c r="E136" s="38"/>
    </row>
    <row r="137" spans="1:5" ht="15" customHeight="1" x14ac:dyDescent="0.2">
      <c r="A137" s="38"/>
      <c r="B137" s="38"/>
      <c r="C137" s="38"/>
      <c r="D137" s="38"/>
      <c r="E137" s="38"/>
    </row>
    <row r="138" spans="1:5" ht="15" customHeight="1" x14ac:dyDescent="0.2">
      <c r="A138" s="82"/>
      <c r="B138" s="82"/>
      <c r="C138" s="82"/>
      <c r="D138" s="82"/>
      <c r="E138" s="82"/>
    </row>
    <row r="139" spans="1:5" ht="15" customHeight="1" x14ac:dyDescent="0.25">
      <c r="A139" s="83" t="s">
        <v>1</v>
      </c>
      <c r="B139" s="62"/>
      <c r="C139" s="62"/>
      <c r="D139" s="62"/>
      <c r="E139" s="62"/>
    </row>
    <row r="140" spans="1:5" ht="15" customHeight="1" x14ac:dyDescent="0.2">
      <c r="A140" s="73" t="s">
        <v>57</v>
      </c>
      <c r="B140" s="62"/>
      <c r="C140" s="62"/>
      <c r="D140" s="62"/>
      <c r="E140" s="63" t="s">
        <v>58</v>
      </c>
    </row>
    <row r="141" spans="1:5" ht="15" customHeight="1" x14ac:dyDescent="0.25">
      <c r="A141" s="46"/>
      <c r="B141" s="83"/>
      <c r="C141" s="62"/>
      <c r="D141" s="62"/>
      <c r="E141" s="84"/>
    </row>
    <row r="142" spans="1:5" ht="15" customHeight="1" x14ac:dyDescent="0.2">
      <c r="B142" s="74" t="s">
        <v>40</v>
      </c>
      <c r="C142" s="74" t="s">
        <v>41</v>
      </c>
      <c r="D142" s="85" t="s">
        <v>42</v>
      </c>
      <c r="E142" s="86" t="s">
        <v>43</v>
      </c>
    </row>
    <row r="143" spans="1:5" ht="15" customHeight="1" x14ac:dyDescent="0.2">
      <c r="B143" s="87">
        <v>13307</v>
      </c>
      <c r="C143" s="88"/>
      <c r="D143" s="89" t="s">
        <v>44</v>
      </c>
      <c r="E143" s="52">
        <v>8000000</v>
      </c>
    </row>
    <row r="144" spans="1:5" ht="15" customHeight="1" x14ac:dyDescent="0.2">
      <c r="B144" s="90"/>
      <c r="C144" s="79" t="s">
        <v>45</v>
      </c>
      <c r="D144" s="91"/>
      <c r="E144" s="80">
        <f>SUM(E143:E143)</f>
        <v>8000000</v>
      </c>
    </row>
    <row r="145" spans="1:5" ht="15" customHeight="1" x14ac:dyDescent="0.2"/>
    <row r="146" spans="1:5" ht="15" customHeight="1" x14ac:dyDescent="0.25">
      <c r="A146" s="40" t="s">
        <v>16</v>
      </c>
      <c r="B146" s="41"/>
      <c r="C146" s="41"/>
      <c r="D146" s="41"/>
      <c r="E146" s="41"/>
    </row>
    <row r="147" spans="1:5" ht="15" customHeight="1" x14ac:dyDescent="0.2">
      <c r="A147" s="42" t="s">
        <v>57</v>
      </c>
      <c r="B147" s="41"/>
      <c r="C147" s="41"/>
      <c r="D147" s="41"/>
      <c r="E147" s="43" t="s">
        <v>58</v>
      </c>
    </row>
    <row r="148" spans="1:5" ht="15" customHeight="1" x14ac:dyDescent="0.25">
      <c r="A148" s="40"/>
      <c r="B148" s="64"/>
      <c r="C148" s="41"/>
      <c r="D148" s="41"/>
      <c r="E148" s="45"/>
    </row>
    <row r="149" spans="1:5" ht="15" customHeight="1" x14ac:dyDescent="0.2">
      <c r="B149" s="47" t="s">
        <v>40</v>
      </c>
      <c r="C149" s="47" t="s">
        <v>41</v>
      </c>
      <c r="D149" s="92" t="s">
        <v>61</v>
      </c>
      <c r="E149" s="86" t="s">
        <v>43</v>
      </c>
    </row>
    <row r="150" spans="1:5" ht="15" customHeight="1" x14ac:dyDescent="0.2">
      <c r="B150" s="93">
        <v>13307</v>
      </c>
      <c r="C150" s="94">
        <v>4324</v>
      </c>
      <c r="D150" s="95" t="s">
        <v>65</v>
      </c>
      <c r="E150" s="96">
        <v>6158200</v>
      </c>
    </row>
    <row r="151" spans="1:5" ht="15" customHeight="1" x14ac:dyDescent="0.2">
      <c r="B151" s="97"/>
      <c r="C151" s="54" t="s">
        <v>45</v>
      </c>
      <c r="D151" s="55"/>
      <c r="E151" s="56">
        <f>SUM(E150:E150)</f>
        <v>6158200</v>
      </c>
    </row>
    <row r="152" spans="1:5" ht="15" customHeight="1" x14ac:dyDescent="0.2"/>
    <row r="153" spans="1:5" ht="15" customHeight="1" x14ac:dyDescent="0.2"/>
    <row r="154" spans="1:5" ht="15" customHeight="1" x14ac:dyDescent="0.2"/>
    <row r="155" spans="1:5" ht="15" customHeight="1" x14ac:dyDescent="0.2"/>
    <row r="156" spans="1:5" ht="15" customHeight="1" x14ac:dyDescent="0.2"/>
    <row r="157" spans="1:5" ht="15" customHeight="1" x14ac:dyDescent="0.2"/>
    <row r="158" spans="1:5" ht="15" customHeight="1" x14ac:dyDescent="0.25">
      <c r="A158" s="83" t="s">
        <v>16</v>
      </c>
      <c r="B158" s="62"/>
      <c r="C158" s="62"/>
      <c r="D158" s="62"/>
      <c r="E158" s="62"/>
    </row>
    <row r="159" spans="1:5" ht="15" customHeight="1" x14ac:dyDescent="0.2">
      <c r="A159" s="73" t="s">
        <v>59</v>
      </c>
      <c r="B159" s="98"/>
      <c r="C159" s="98"/>
      <c r="D159" s="98"/>
      <c r="E159" s="98" t="s">
        <v>60</v>
      </c>
    </row>
    <row r="160" spans="1:5" ht="15" customHeight="1" x14ac:dyDescent="0.2">
      <c r="A160" s="98"/>
      <c r="B160" s="99"/>
      <c r="C160" s="62"/>
      <c r="D160" s="98"/>
      <c r="E160" s="100"/>
    </row>
    <row r="161" spans="1:5" ht="15" customHeight="1" x14ac:dyDescent="0.2">
      <c r="B161" s="47" t="s">
        <v>40</v>
      </c>
      <c r="C161" s="74" t="s">
        <v>41</v>
      </c>
      <c r="D161" s="101" t="s">
        <v>42</v>
      </c>
      <c r="E161" s="86" t="s">
        <v>43</v>
      </c>
    </row>
    <row r="162" spans="1:5" ht="15" customHeight="1" x14ac:dyDescent="0.2">
      <c r="B162" s="93">
        <v>13307</v>
      </c>
      <c r="C162" s="102"/>
      <c r="D162" s="70" t="s">
        <v>46</v>
      </c>
      <c r="E162" s="103">
        <v>16720</v>
      </c>
    </row>
    <row r="163" spans="1:5" ht="15" customHeight="1" x14ac:dyDescent="0.2">
      <c r="B163" s="97"/>
      <c r="C163" s="79" t="s">
        <v>45</v>
      </c>
      <c r="D163" s="104"/>
      <c r="E163" s="105">
        <f>SUM(E162:E162)</f>
        <v>16720</v>
      </c>
    </row>
    <row r="164" spans="1:5" ht="15" customHeight="1" x14ac:dyDescent="0.2">
      <c r="A164" s="98"/>
      <c r="B164" s="98"/>
      <c r="C164" s="98"/>
      <c r="D164" s="98"/>
      <c r="E164" s="98"/>
    </row>
    <row r="165" spans="1:5" ht="15" customHeight="1" x14ac:dyDescent="0.2">
      <c r="A165" s="98"/>
      <c r="B165" s="98"/>
      <c r="C165" s="74" t="s">
        <v>41</v>
      </c>
      <c r="D165" s="92" t="s">
        <v>61</v>
      </c>
      <c r="E165" s="74" t="s">
        <v>43</v>
      </c>
    </row>
    <row r="166" spans="1:5" ht="15" customHeight="1" x14ac:dyDescent="0.2">
      <c r="A166" s="98"/>
      <c r="B166" s="98"/>
      <c r="C166" s="76">
        <v>4324</v>
      </c>
      <c r="D166" s="106" t="s">
        <v>62</v>
      </c>
      <c r="E166" s="107">
        <v>1800000</v>
      </c>
    </row>
    <row r="167" spans="1:5" ht="15" customHeight="1" x14ac:dyDescent="0.2">
      <c r="A167" s="98"/>
      <c r="B167" s="98"/>
      <c r="C167" s="79" t="s">
        <v>45</v>
      </c>
      <c r="D167" s="104"/>
      <c r="E167" s="105">
        <f>SUM(E166:E166)</f>
        <v>1800000</v>
      </c>
    </row>
    <row r="168" spans="1:5" ht="15" customHeight="1" x14ac:dyDescent="0.2">
      <c r="A168" s="98"/>
      <c r="B168" s="98"/>
      <c r="C168" s="98"/>
      <c r="D168" s="98"/>
      <c r="E168" s="98"/>
    </row>
    <row r="169" spans="1:5" ht="15" customHeight="1" x14ac:dyDescent="0.25">
      <c r="A169" s="83" t="s">
        <v>16</v>
      </c>
      <c r="B169" s="62"/>
      <c r="C169" s="62"/>
      <c r="D169" s="62"/>
      <c r="E169" s="62"/>
    </row>
    <row r="170" spans="1:5" ht="15" customHeight="1" x14ac:dyDescent="0.2">
      <c r="A170" s="73" t="s">
        <v>66</v>
      </c>
      <c r="B170" s="98"/>
      <c r="C170" s="98"/>
      <c r="D170" s="98"/>
      <c r="E170" s="98" t="s">
        <v>67</v>
      </c>
    </row>
    <row r="171" spans="1:5" ht="15" customHeight="1" x14ac:dyDescent="0.2">
      <c r="A171" s="98"/>
      <c r="B171" s="99"/>
      <c r="C171" s="62"/>
      <c r="D171" s="98"/>
      <c r="E171" s="100"/>
    </row>
    <row r="172" spans="1:5" ht="15" customHeight="1" x14ac:dyDescent="0.2">
      <c r="A172" s="108"/>
      <c r="B172" s="47" t="s">
        <v>40</v>
      </c>
      <c r="C172" s="74" t="s">
        <v>41</v>
      </c>
      <c r="D172" s="101" t="s">
        <v>42</v>
      </c>
      <c r="E172" s="86" t="s">
        <v>43</v>
      </c>
    </row>
    <row r="173" spans="1:5" ht="15" customHeight="1" x14ac:dyDescent="0.2">
      <c r="A173" s="109"/>
      <c r="B173" s="93">
        <v>13307</v>
      </c>
      <c r="C173" s="102"/>
      <c r="D173" s="70" t="s">
        <v>46</v>
      </c>
      <c r="E173" s="107">
        <v>25080</v>
      </c>
    </row>
    <row r="174" spans="1:5" ht="15" customHeight="1" x14ac:dyDescent="0.2">
      <c r="A174" s="110"/>
      <c r="B174" s="97"/>
      <c r="C174" s="79" t="s">
        <v>45</v>
      </c>
      <c r="D174" s="104"/>
      <c r="E174" s="105">
        <f>SUM(E173)</f>
        <v>25080</v>
      </c>
    </row>
    <row r="175" spans="1:5" ht="15" customHeight="1" x14ac:dyDescent="0.2"/>
    <row r="176" spans="1:5" ht="15" customHeight="1" x14ac:dyDescent="0.2"/>
    <row r="177" spans="1:5" ht="15" customHeight="1" x14ac:dyDescent="0.25">
      <c r="A177" s="36" t="s">
        <v>68</v>
      </c>
    </row>
    <row r="178" spans="1:5" ht="15" customHeight="1" x14ac:dyDescent="0.2">
      <c r="A178" s="37" t="s">
        <v>35</v>
      </c>
      <c r="B178" s="37"/>
      <c r="C178" s="37"/>
      <c r="D178" s="37"/>
      <c r="E178" s="37"/>
    </row>
    <row r="179" spans="1:5" ht="15" customHeight="1" x14ac:dyDescent="0.2">
      <c r="A179" s="37" t="s">
        <v>69</v>
      </c>
      <c r="B179" s="37"/>
      <c r="C179" s="37"/>
      <c r="D179" s="37"/>
      <c r="E179" s="37"/>
    </row>
    <row r="180" spans="1:5" ht="15" customHeight="1" x14ac:dyDescent="0.2">
      <c r="A180" s="38" t="s">
        <v>70</v>
      </c>
      <c r="B180" s="38"/>
      <c r="C180" s="38"/>
      <c r="D180" s="38"/>
      <c r="E180" s="38"/>
    </row>
    <row r="181" spans="1:5" ht="15" customHeight="1" x14ac:dyDescent="0.2">
      <c r="A181" s="38"/>
      <c r="B181" s="38"/>
      <c r="C181" s="38"/>
      <c r="D181" s="38"/>
      <c r="E181" s="38"/>
    </row>
    <row r="182" spans="1:5" ht="15" customHeight="1" x14ac:dyDescent="0.2">
      <c r="A182" s="38"/>
      <c r="B182" s="38"/>
      <c r="C182" s="38"/>
      <c r="D182" s="38"/>
      <c r="E182" s="38"/>
    </row>
    <row r="183" spans="1:5" ht="15" customHeight="1" x14ac:dyDescent="0.2">
      <c r="A183" s="38"/>
      <c r="B183" s="38"/>
      <c r="C183" s="38"/>
      <c r="D183" s="38"/>
      <c r="E183" s="38"/>
    </row>
    <row r="184" spans="1:5" ht="15" customHeight="1" x14ac:dyDescent="0.2">
      <c r="A184" s="38"/>
      <c r="B184" s="38"/>
      <c r="C184" s="38"/>
      <c r="D184" s="38"/>
      <c r="E184" s="38"/>
    </row>
    <row r="185" spans="1:5" ht="15" customHeight="1" x14ac:dyDescent="0.2">
      <c r="A185" s="38"/>
      <c r="B185" s="38"/>
      <c r="C185" s="38"/>
      <c r="D185" s="38"/>
      <c r="E185" s="38"/>
    </row>
    <row r="186" spans="1:5" ht="15" customHeight="1" x14ac:dyDescent="0.2">
      <c r="A186" s="111"/>
      <c r="B186" s="111"/>
      <c r="C186" s="111"/>
      <c r="D186" s="111"/>
      <c r="E186" s="111"/>
    </row>
    <row r="187" spans="1:5" ht="15" customHeight="1" x14ac:dyDescent="0.25">
      <c r="A187" s="40" t="s">
        <v>1</v>
      </c>
      <c r="B187" s="41"/>
      <c r="C187" s="41"/>
      <c r="D187" s="41"/>
      <c r="E187" s="41"/>
    </row>
    <row r="188" spans="1:5" ht="15" customHeight="1" x14ac:dyDescent="0.2">
      <c r="A188" s="73" t="s">
        <v>57</v>
      </c>
      <c r="B188" s="41"/>
      <c r="C188" s="41"/>
      <c r="D188" s="41"/>
      <c r="E188" s="43" t="s">
        <v>58</v>
      </c>
    </row>
    <row r="189" spans="1:5" ht="15" customHeight="1" x14ac:dyDescent="0.25">
      <c r="A189" s="46"/>
      <c r="B189" s="83"/>
      <c r="C189" s="62"/>
      <c r="D189" s="62"/>
      <c r="E189" s="84"/>
    </row>
    <row r="190" spans="1:5" ht="15" customHeight="1" x14ac:dyDescent="0.2">
      <c r="B190" s="74" t="s">
        <v>40</v>
      </c>
      <c r="C190" s="74" t="s">
        <v>41</v>
      </c>
      <c r="D190" s="85" t="s">
        <v>42</v>
      </c>
      <c r="E190" s="86" t="s">
        <v>43</v>
      </c>
    </row>
    <row r="191" spans="1:5" ht="15" customHeight="1" x14ac:dyDescent="0.2">
      <c r="B191" s="112">
        <v>98278</v>
      </c>
      <c r="C191" s="50"/>
      <c r="D191" s="51" t="s">
        <v>71</v>
      </c>
      <c r="E191" s="52">
        <v>179200</v>
      </c>
    </row>
    <row r="192" spans="1:5" ht="15" customHeight="1" x14ac:dyDescent="0.2">
      <c r="B192" s="90"/>
      <c r="C192" s="79" t="s">
        <v>45</v>
      </c>
      <c r="D192" s="91"/>
      <c r="E192" s="80">
        <f>SUM(E191:E191)</f>
        <v>179200</v>
      </c>
    </row>
    <row r="193" spans="1:5" ht="15" customHeight="1" x14ac:dyDescent="0.25">
      <c r="A193" s="68"/>
      <c r="B193" s="69"/>
      <c r="C193" s="69"/>
      <c r="D193" s="69"/>
      <c r="E193" s="69"/>
    </row>
    <row r="194" spans="1:5" ht="15" customHeight="1" x14ac:dyDescent="0.25">
      <c r="A194" s="40" t="s">
        <v>16</v>
      </c>
      <c r="B194" s="41"/>
      <c r="C194" s="41"/>
    </row>
    <row r="195" spans="1:5" ht="15" customHeight="1" x14ac:dyDescent="0.2">
      <c r="A195" s="73" t="s">
        <v>72</v>
      </c>
      <c r="B195" s="62"/>
      <c r="C195" s="62"/>
      <c r="D195" s="62"/>
      <c r="E195" s="63" t="s">
        <v>73</v>
      </c>
    </row>
    <row r="196" spans="1:5" ht="15" customHeight="1" x14ac:dyDescent="0.2">
      <c r="A196" s="44"/>
      <c r="B196" s="113"/>
      <c r="C196" s="41"/>
      <c r="D196" s="69"/>
      <c r="E196" s="114"/>
    </row>
    <row r="197" spans="1:5" ht="15" customHeight="1" x14ac:dyDescent="0.2">
      <c r="C197" s="47" t="s">
        <v>41</v>
      </c>
      <c r="D197" s="92" t="s">
        <v>61</v>
      </c>
      <c r="E197" s="86" t="s">
        <v>43</v>
      </c>
    </row>
    <row r="198" spans="1:5" ht="15" customHeight="1" x14ac:dyDescent="0.2">
      <c r="C198" s="115">
        <v>3769</v>
      </c>
      <c r="D198" s="77" t="s">
        <v>74</v>
      </c>
      <c r="E198" s="52">
        <v>179200</v>
      </c>
    </row>
    <row r="199" spans="1:5" ht="15" customHeight="1" x14ac:dyDescent="0.2">
      <c r="C199" s="54" t="s">
        <v>45</v>
      </c>
      <c r="D199" s="116"/>
      <c r="E199" s="117">
        <f>SUM(E198:E198)</f>
        <v>179200</v>
      </c>
    </row>
    <row r="200" spans="1:5" ht="15" customHeight="1" x14ac:dyDescent="0.2"/>
    <row r="201" spans="1:5" ht="15" customHeight="1" x14ac:dyDescent="0.2"/>
    <row r="202" spans="1:5" ht="15" customHeight="1" x14ac:dyDescent="0.2"/>
    <row r="203" spans="1:5" ht="15" customHeight="1" x14ac:dyDescent="0.2"/>
    <row r="204" spans="1:5" ht="15" customHeight="1" x14ac:dyDescent="0.2"/>
    <row r="205" spans="1:5" ht="15" customHeight="1" x14ac:dyDescent="0.2"/>
    <row r="206" spans="1:5" ht="15" customHeight="1" x14ac:dyDescent="0.2"/>
    <row r="207" spans="1:5" ht="15" customHeight="1" x14ac:dyDescent="0.2"/>
    <row r="208" spans="1:5" ht="15" customHeight="1" x14ac:dyDescent="0.2"/>
    <row r="209" spans="1:5" ht="15" customHeight="1" x14ac:dyDescent="0.2"/>
    <row r="210" spans="1:5" ht="15" customHeight="1" x14ac:dyDescent="0.25">
      <c r="A210" s="36" t="s">
        <v>75</v>
      </c>
    </row>
    <row r="211" spans="1:5" ht="15" customHeight="1" x14ac:dyDescent="0.2">
      <c r="A211" s="37" t="s">
        <v>35</v>
      </c>
      <c r="B211" s="37"/>
      <c r="C211" s="37"/>
      <c r="D211" s="37"/>
      <c r="E211" s="37"/>
    </row>
    <row r="212" spans="1:5" ht="15" customHeight="1" x14ac:dyDescent="0.2">
      <c r="A212" s="37" t="s">
        <v>76</v>
      </c>
      <c r="B212" s="37"/>
      <c r="C212" s="37"/>
      <c r="D212" s="37"/>
      <c r="E212" s="37"/>
    </row>
    <row r="213" spans="1:5" ht="15" customHeight="1" x14ac:dyDescent="0.2">
      <c r="A213" s="38" t="s">
        <v>77</v>
      </c>
      <c r="B213" s="38"/>
      <c r="C213" s="38"/>
      <c r="D213" s="38"/>
      <c r="E213" s="38"/>
    </row>
    <row r="214" spans="1:5" ht="15" customHeight="1" x14ac:dyDescent="0.2">
      <c r="A214" s="38"/>
      <c r="B214" s="38"/>
      <c r="C214" s="38"/>
      <c r="D214" s="38"/>
      <c r="E214" s="38"/>
    </row>
    <row r="215" spans="1:5" ht="15" customHeight="1" x14ac:dyDescent="0.2">
      <c r="A215" s="38"/>
      <c r="B215" s="38"/>
      <c r="C215" s="38"/>
      <c r="D215" s="38"/>
      <c r="E215" s="38"/>
    </row>
    <row r="216" spans="1:5" ht="15" customHeight="1" x14ac:dyDescent="0.2">
      <c r="A216" s="38"/>
      <c r="B216" s="38"/>
      <c r="C216" s="38"/>
      <c r="D216" s="38"/>
      <c r="E216" s="38"/>
    </row>
    <row r="217" spans="1:5" ht="15" customHeight="1" x14ac:dyDescent="0.2">
      <c r="A217" s="38"/>
      <c r="B217" s="38"/>
      <c r="C217" s="38"/>
      <c r="D217" s="38"/>
      <c r="E217" s="38"/>
    </row>
    <row r="218" spans="1:5" ht="15" customHeight="1" x14ac:dyDescent="0.2">
      <c r="A218" s="38"/>
      <c r="B218" s="38"/>
      <c r="C218" s="38"/>
      <c r="D218" s="38"/>
      <c r="E218" s="38"/>
    </row>
    <row r="219" spans="1:5" ht="15" customHeight="1" x14ac:dyDescent="0.2">
      <c r="A219" s="38"/>
      <c r="B219" s="38"/>
      <c r="C219" s="38"/>
      <c r="D219" s="38"/>
      <c r="E219" s="38"/>
    </row>
    <row r="220" spans="1:5" ht="15" customHeight="1" x14ac:dyDescent="0.2">
      <c r="A220" s="38"/>
      <c r="B220" s="38"/>
      <c r="C220" s="38"/>
      <c r="D220" s="38"/>
      <c r="E220" s="38"/>
    </row>
    <row r="221" spans="1:5" ht="15" customHeight="1" x14ac:dyDescent="0.2">
      <c r="A221" s="38"/>
      <c r="B221" s="38"/>
      <c r="C221" s="38"/>
      <c r="D221" s="38"/>
      <c r="E221" s="38"/>
    </row>
    <row r="222" spans="1:5" ht="15" customHeight="1" x14ac:dyDescent="0.2">
      <c r="A222" s="38"/>
      <c r="B222" s="38"/>
      <c r="C222" s="38"/>
      <c r="D222" s="38"/>
      <c r="E222" s="38"/>
    </row>
    <row r="223" spans="1:5" ht="15" customHeight="1" x14ac:dyDescent="0.2">
      <c r="A223" s="111"/>
      <c r="B223" s="118"/>
      <c r="C223" s="111"/>
      <c r="D223" s="111"/>
      <c r="E223" s="111"/>
    </row>
    <row r="224" spans="1:5" ht="15" customHeight="1" x14ac:dyDescent="0.25">
      <c r="A224" s="40" t="s">
        <v>1</v>
      </c>
      <c r="B224" s="119"/>
      <c r="C224" s="41"/>
      <c r="D224" s="41"/>
      <c r="E224" s="41"/>
    </row>
    <row r="225" spans="1:5" ht="15" customHeight="1" x14ac:dyDescent="0.2">
      <c r="A225" s="42" t="s">
        <v>57</v>
      </c>
      <c r="B225" s="119"/>
      <c r="C225" s="41"/>
      <c r="D225" s="41"/>
      <c r="E225" s="43" t="s">
        <v>58</v>
      </c>
    </row>
    <row r="226" spans="1:5" ht="15" customHeight="1" x14ac:dyDescent="0.25">
      <c r="A226" s="46"/>
      <c r="B226" s="120"/>
      <c r="C226" s="62"/>
      <c r="D226" s="62"/>
      <c r="E226" s="84"/>
    </row>
    <row r="227" spans="1:5" ht="15" customHeight="1" x14ac:dyDescent="0.2">
      <c r="B227" s="74" t="s">
        <v>40</v>
      </c>
      <c r="C227" s="74" t="s">
        <v>41</v>
      </c>
      <c r="D227" s="85" t="s">
        <v>42</v>
      </c>
      <c r="E227" s="86" t="s">
        <v>43</v>
      </c>
    </row>
    <row r="228" spans="1:5" ht="15" customHeight="1" x14ac:dyDescent="0.2">
      <c r="B228" s="121">
        <v>110117051</v>
      </c>
      <c r="C228" s="88"/>
      <c r="D228" s="51" t="s">
        <v>44</v>
      </c>
      <c r="E228" s="52">
        <v>2751.42</v>
      </c>
    </row>
    <row r="229" spans="1:5" ht="15" customHeight="1" x14ac:dyDescent="0.2">
      <c r="B229" s="90"/>
      <c r="C229" s="79" t="s">
        <v>45</v>
      </c>
      <c r="D229" s="91"/>
      <c r="E229" s="80">
        <f>SUM(E228:E228)</f>
        <v>2751.42</v>
      </c>
    </row>
    <row r="230" spans="1:5" ht="15" customHeight="1" x14ac:dyDescent="0.2"/>
    <row r="231" spans="1:5" ht="15" customHeight="1" x14ac:dyDescent="0.25">
      <c r="A231" s="83" t="s">
        <v>1</v>
      </c>
      <c r="B231" s="122"/>
      <c r="C231" s="82"/>
      <c r="D231" s="82"/>
      <c r="E231" s="82"/>
    </row>
    <row r="232" spans="1:5" ht="15" customHeight="1" x14ac:dyDescent="0.2">
      <c r="A232" s="73" t="s">
        <v>78</v>
      </c>
      <c r="B232" s="98"/>
      <c r="C232" s="98"/>
      <c r="D232" s="98"/>
      <c r="E232" s="46" t="s">
        <v>79</v>
      </c>
    </row>
    <row r="233" spans="1:5" ht="15" customHeight="1" x14ac:dyDescent="0.2">
      <c r="A233" s="98"/>
      <c r="B233" s="123"/>
      <c r="C233" s="98"/>
      <c r="D233" s="98"/>
      <c r="E233" s="84"/>
    </row>
    <row r="234" spans="1:5" ht="15" customHeight="1" x14ac:dyDescent="0.2">
      <c r="B234" s="124"/>
      <c r="C234" s="102" t="s">
        <v>41</v>
      </c>
      <c r="D234" s="85" t="s">
        <v>42</v>
      </c>
      <c r="E234" s="47" t="s">
        <v>43</v>
      </c>
    </row>
    <row r="235" spans="1:5" ht="15" customHeight="1" x14ac:dyDescent="0.2">
      <c r="B235" s="125"/>
      <c r="C235" s="102">
        <v>6172</v>
      </c>
      <c r="D235" s="106" t="s">
        <v>80</v>
      </c>
      <c r="E235" s="52">
        <v>2751.42</v>
      </c>
    </row>
    <row r="236" spans="1:5" ht="15" customHeight="1" x14ac:dyDescent="0.2">
      <c r="B236" s="126"/>
      <c r="C236" s="54" t="s">
        <v>45</v>
      </c>
      <c r="D236" s="116"/>
      <c r="E236" s="117">
        <f>SUM(E235:E235)</f>
        <v>2751.42</v>
      </c>
    </row>
    <row r="237" spans="1:5" ht="15" customHeight="1" x14ac:dyDescent="0.2"/>
    <row r="238" spans="1:5" ht="15" customHeight="1" x14ac:dyDescent="0.25">
      <c r="A238" s="83" t="s">
        <v>16</v>
      </c>
      <c r="B238" s="62"/>
      <c r="C238" s="62"/>
      <c r="D238" s="62"/>
      <c r="E238" s="62"/>
    </row>
    <row r="239" spans="1:5" ht="15" customHeight="1" x14ac:dyDescent="0.2">
      <c r="A239" s="73" t="s">
        <v>78</v>
      </c>
      <c r="B239" s="98"/>
      <c r="C239" s="98"/>
      <c r="D239" s="98"/>
      <c r="E239" s="46" t="s">
        <v>79</v>
      </c>
    </row>
    <row r="240" spans="1:5" ht="15" customHeight="1" x14ac:dyDescent="0.25">
      <c r="A240" s="83"/>
      <c r="B240" s="46"/>
      <c r="C240" s="62"/>
      <c r="D240" s="62"/>
      <c r="E240" s="84"/>
    </row>
    <row r="241" spans="1:5" ht="15" customHeight="1" x14ac:dyDescent="0.2">
      <c r="A241" s="124"/>
      <c r="B241" s="47" t="s">
        <v>40</v>
      </c>
      <c r="C241" s="74" t="s">
        <v>41</v>
      </c>
      <c r="D241" s="101" t="s">
        <v>42</v>
      </c>
      <c r="E241" s="86" t="s">
        <v>43</v>
      </c>
    </row>
    <row r="242" spans="1:5" ht="15" customHeight="1" x14ac:dyDescent="0.2">
      <c r="A242" s="127"/>
      <c r="B242" s="121">
        <v>110117051</v>
      </c>
      <c r="C242" s="115"/>
      <c r="D242" s="70" t="s">
        <v>46</v>
      </c>
      <c r="E242" s="52">
        <v>2751.42</v>
      </c>
    </row>
    <row r="243" spans="1:5" ht="15" customHeight="1" x14ac:dyDescent="0.2">
      <c r="A243" s="128"/>
      <c r="B243" s="97"/>
      <c r="C243" s="79" t="s">
        <v>45</v>
      </c>
      <c r="D243" s="104"/>
      <c r="E243" s="105">
        <f>SUM(E242:E242)</f>
        <v>2751.42</v>
      </c>
    </row>
    <row r="244" spans="1:5" ht="15" customHeight="1" x14ac:dyDescent="0.25">
      <c r="A244" s="83"/>
      <c r="B244" s="46"/>
      <c r="C244" s="62"/>
      <c r="D244" s="62"/>
      <c r="E244" s="84"/>
    </row>
    <row r="245" spans="1:5" ht="15" customHeight="1" x14ac:dyDescent="0.25">
      <c r="A245" s="40" t="s">
        <v>16</v>
      </c>
      <c r="B245" s="119"/>
      <c r="C245" s="41"/>
      <c r="D245" s="41"/>
      <c r="E245" s="46"/>
    </row>
    <row r="246" spans="1:5" ht="15" customHeight="1" x14ac:dyDescent="0.2">
      <c r="A246" s="42" t="s">
        <v>57</v>
      </c>
      <c r="B246" s="119"/>
      <c r="C246" s="41"/>
      <c r="D246" s="41"/>
      <c r="E246" t="s">
        <v>58</v>
      </c>
    </row>
    <row r="247" spans="1:5" ht="15" customHeight="1" x14ac:dyDescent="0.2">
      <c r="A247" s="42"/>
      <c r="B247" s="119"/>
      <c r="C247" s="41"/>
      <c r="D247" s="41"/>
    </row>
    <row r="248" spans="1:5" ht="15" customHeight="1" x14ac:dyDescent="0.2">
      <c r="C248" s="47" t="s">
        <v>41</v>
      </c>
      <c r="D248" s="75" t="s">
        <v>61</v>
      </c>
      <c r="E248" s="47" t="s">
        <v>43</v>
      </c>
    </row>
    <row r="249" spans="1:5" ht="15" customHeight="1" x14ac:dyDescent="0.2">
      <c r="C249" s="115">
        <v>6409</v>
      </c>
      <c r="D249" s="129" t="s">
        <v>65</v>
      </c>
      <c r="E249" s="52">
        <v>2751.42</v>
      </c>
    </row>
    <row r="250" spans="1:5" ht="15" customHeight="1" x14ac:dyDescent="0.2">
      <c r="C250" s="54" t="s">
        <v>45</v>
      </c>
      <c r="D250" s="116"/>
      <c r="E250" s="117">
        <f>SUM(E249:E249)</f>
        <v>2751.42</v>
      </c>
    </row>
    <row r="251" spans="1:5" ht="15" customHeight="1" x14ac:dyDescent="0.2"/>
    <row r="252" spans="1:5" ht="15" customHeight="1" x14ac:dyDescent="0.2"/>
    <row r="253" spans="1:5" ht="15" customHeight="1" x14ac:dyDescent="0.2"/>
    <row r="254" spans="1:5" ht="15" customHeight="1" x14ac:dyDescent="0.2"/>
    <row r="255" spans="1:5" ht="15" customHeight="1" x14ac:dyDescent="0.2"/>
    <row r="256" spans="1:5" ht="15" customHeight="1" x14ac:dyDescent="0.2"/>
    <row r="257" spans="1:5" ht="15" customHeight="1" x14ac:dyDescent="0.2"/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36" t="s">
        <v>81</v>
      </c>
    </row>
    <row r="263" spans="1:5" ht="15" customHeight="1" x14ac:dyDescent="0.2">
      <c r="A263" s="37" t="s">
        <v>35</v>
      </c>
      <c r="B263" s="37"/>
      <c r="C263" s="37"/>
      <c r="D263" s="37"/>
      <c r="E263" s="37"/>
    </row>
    <row r="264" spans="1:5" ht="15" customHeight="1" x14ac:dyDescent="0.2">
      <c r="A264" s="130" t="s">
        <v>82</v>
      </c>
      <c r="B264" s="130"/>
      <c r="C264" s="130"/>
      <c r="D264" s="130"/>
      <c r="E264" s="130"/>
    </row>
    <row r="265" spans="1:5" ht="15" customHeight="1" x14ac:dyDescent="0.2">
      <c r="A265" s="130"/>
      <c r="B265" s="130"/>
      <c r="C265" s="130"/>
      <c r="D265" s="130"/>
      <c r="E265" s="130"/>
    </row>
    <row r="266" spans="1:5" ht="15" customHeight="1" x14ac:dyDescent="0.2">
      <c r="A266" s="130"/>
      <c r="B266" s="130"/>
      <c r="C266" s="130"/>
      <c r="D266" s="130"/>
      <c r="E266" s="130"/>
    </row>
    <row r="267" spans="1:5" ht="15" customHeight="1" x14ac:dyDescent="0.2">
      <c r="A267" s="130"/>
      <c r="B267" s="130"/>
      <c r="C267" s="130"/>
      <c r="D267" s="130"/>
      <c r="E267" s="130"/>
    </row>
    <row r="268" spans="1:5" ht="15" customHeight="1" x14ac:dyDescent="0.2">
      <c r="A268" s="130"/>
      <c r="B268" s="130"/>
      <c r="C268" s="130"/>
      <c r="D268" s="130"/>
      <c r="E268" s="130"/>
    </row>
    <row r="269" spans="1:5" ht="15" customHeight="1" x14ac:dyDescent="0.2">
      <c r="A269" s="130"/>
      <c r="B269" s="130"/>
      <c r="C269" s="130"/>
      <c r="D269" s="130"/>
      <c r="E269" s="130"/>
    </row>
    <row r="270" spans="1:5" ht="15" customHeight="1" x14ac:dyDescent="0.2">
      <c r="A270" s="130"/>
      <c r="B270" s="130"/>
      <c r="C270" s="130"/>
      <c r="D270" s="130"/>
      <c r="E270" s="130"/>
    </row>
    <row r="271" spans="1:5" ht="15" customHeight="1" x14ac:dyDescent="0.2">
      <c r="A271" s="130"/>
      <c r="B271" s="130"/>
      <c r="C271" s="130"/>
      <c r="D271" s="130"/>
      <c r="E271" s="130"/>
    </row>
    <row r="272" spans="1:5" ht="15" customHeight="1" x14ac:dyDescent="0.2">
      <c r="A272" s="130"/>
      <c r="B272" s="130"/>
      <c r="C272" s="130"/>
      <c r="D272" s="130"/>
      <c r="E272" s="130"/>
    </row>
    <row r="273" spans="1:5" ht="15" customHeight="1" x14ac:dyDescent="0.2">
      <c r="A273" s="111"/>
      <c r="B273" s="111"/>
      <c r="C273" s="111"/>
      <c r="D273" s="111"/>
      <c r="E273" s="111"/>
    </row>
    <row r="274" spans="1:5" ht="15" customHeight="1" x14ac:dyDescent="0.25">
      <c r="A274" s="83" t="s">
        <v>1</v>
      </c>
      <c r="B274" s="62"/>
      <c r="C274" s="62"/>
      <c r="D274" s="62"/>
      <c r="E274" s="62"/>
    </row>
    <row r="275" spans="1:5" ht="15" customHeight="1" x14ac:dyDescent="0.2">
      <c r="A275" s="73" t="s">
        <v>57</v>
      </c>
      <c r="E275" t="s">
        <v>58</v>
      </c>
    </row>
    <row r="276" spans="1:5" ht="15" customHeight="1" x14ac:dyDescent="0.25">
      <c r="A276" s="83"/>
      <c r="B276" s="46"/>
      <c r="C276" s="62"/>
      <c r="D276" s="62"/>
      <c r="E276" s="84"/>
    </row>
    <row r="277" spans="1:5" ht="15" customHeight="1" x14ac:dyDescent="0.2">
      <c r="A277" s="124"/>
      <c r="B277" s="124"/>
      <c r="C277" s="74" t="s">
        <v>41</v>
      </c>
      <c r="D277" s="85" t="s">
        <v>42</v>
      </c>
      <c r="E277" s="86" t="s">
        <v>43</v>
      </c>
    </row>
    <row r="278" spans="1:5" ht="15" customHeight="1" x14ac:dyDescent="0.2">
      <c r="A278" s="131"/>
      <c r="B278" s="132"/>
      <c r="C278" s="76"/>
      <c r="D278" s="106" t="s">
        <v>83</v>
      </c>
      <c r="E278" s="78">
        <v>6540753.3499999996</v>
      </c>
    </row>
    <row r="279" spans="1:5" ht="15" customHeight="1" x14ac:dyDescent="0.2">
      <c r="A279" s="131"/>
      <c r="B279" s="133"/>
      <c r="C279" s="79" t="s">
        <v>45</v>
      </c>
      <c r="D279" s="91"/>
      <c r="E279" s="80">
        <f>SUM(E278:E278)</f>
        <v>6540753.3499999996</v>
      </c>
    </row>
    <row r="280" spans="1:5" ht="15" customHeight="1" x14ac:dyDescent="0.2"/>
    <row r="281" spans="1:5" ht="15" customHeight="1" x14ac:dyDescent="0.25">
      <c r="A281" s="83" t="s">
        <v>16</v>
      </c>
      <c r="B281" s="62"/>
      <c r="C281" s="62"/>
      <c r="D281" s="62"/>
      <c r="E281" s="62"/>
    </row>
    <row r="282" spans="1:5" ht="15" customHeight="1" x14ac:dyDescent="0.2">
      <c r="A282" s="42" t="s">
        <v>84</v>
      </c>
      <c r="B282" s="62"/>
      <c r="C282" s="62"/>
      <c r="D282" s="62"/>
      <c r="E282" s="63" t="s">
        <v>85</v>
      </c>
    </row>
    <row r="283" spans="1:5" ht="15" customHeight="1" x14ac:dyDescent="0.2">
      <c r="A283" s="134"/>
      <c r="B283" s="135"/>
      <c r="C283" s="62"/>
      <c r="D283" s="62"/>
      <c r="E283" s="84"/>
    </row>
    <row r="284" spans="1:5" ht="15" customHeight="1" x14ac:dyDescent="0.25">
      <c r="A284" s="36"/>
      <c r="B284" s="74" t="s">
        <v>86</v>
      </c>
      <c r="C284" s="74" t="s">
        <v>41</v>
      </c>
      <c r="D284" s="85" t="s">
        <v>61</v>
      </c>
      <c r="E284" s="47" t="s">
        <v>43</v>
      </c>
    </row>
    <row r="285" spans="1:5" ht="15" customHeight="1" x14ac:dyDescent="0.25">
      <c r="A285" s="36"/>
      <c r="B285" s="49">
        <v>12</v>
      </c>
      <c r="C285" s="115"/>
      <c r="D285" s="77" t="s">
        <v>87</v>
      </c>
      <c r="E285" s="136">
        <v>-6540753.3499999996</v>
      </c>
    </row>
    <row r="286" spans="1:5" ht="15" customHeight="1" x14ac:dyDescent="0.25">
      <c r="A286" s="36"/>
      <c r="B286" s="49">
        <v>898</v>
      </c>
      <c r="C286" s="115"/>
      <c r="D286" s="77" t="s">
        <v>87</v>
      </c>
      <c r="E286" s="78">
        <v>6540753.3499999996</v>
      </c>
    </row>
    <row r="287" spans="1:5" ht="15" customHeight="1" x14ac:dyDescent="0.25">
      <c r="A287" s="36"/>
      <c r="B287" s="137"/>
      <c r="C287" s="79" t="s">
        <v>45</v>
      </c>
      <c r="D287" s="91"/>
      <c r="E287" s="80">
        <f>SUM(E285:E286)</f>
        <v>0</v>
      </c>
    </row>
    <row r="288" spans="1:5" ht="15" customHeight="1" x14ac:dyDescent="0.2"/>
    <row r="289" spans="1:5" ht="15" customHeight="1" x14ac:dyDescent="0.25">
      <c r="A289" s="40" t="s">
        <v>16</v>
      </c>
      <c r="B289" s="119"/>
      <c r="C289" s="41"/>
      <c r="D289" s="41"/>
      <c r="E289" s="46"/>
    </row>
    <row r="290" spans="1:5" ht="15" customHeight="1" x14ac:dyDescent="0.2">
      <c r="A290" s="42" t="s">
        <v>57</v>
      </c>
      <c r="B290" s="119"/>
      <c r="C290" s="41"/>
      <c r="D290" s="41"/>
      <c r="E290" t="s">
        <v>58</v>
      </c>
    </row>
    <row r="291" spans="1:5" ht="15" customHeight="1" x14ac:dyDescent="0.25">
      <c r="A291" s="44"/>
      <c r="B291" s="138"/>
      <c r="C291" s="41"/>
      <c r="D291" s="41"/>
      <c r="E291" s="84"/>
    </row>
    <row r="292" spans="1:5" ht="15" customHeight="1" x14ac:dyDescent="0.2">
      <c r="B292" s="108"/>
      <c r="C292" s="47" t="s">
        <v>41</v>
      </c>
      <c r="D292" s="92" t="s">
        <v>61</v>
      </c>
      <c r="E292" s="74" t="s">
        <v>43</v>
      </c>
    </row>
    <row r="293" spans="1:5" ht="15" customHeight="1" x14ac:dyDescent="0.2">
      <c r="B293" s="139"/>
      <c r="C293" s="115">
        <v>6409</v>
      </c>
      <c r="D293" s="95" t="s">
        <v>65</v>
      </c>
      <c r="E293" s="78">
        <v>6540753.3499999996</v>
      </c>
    </row>
    <row r="294" spans="1:5" ht="15" customHeight="1" x14ac:dyDescent="0.2">
      <c r="B294" s="57"/>
      <c r="C294" s="54" t="s">
        <v>45</v>
      </c>
      <c r="D294" s="140"/>
      <c r="E294" s="105">
        <f>SUM(E293:E293)</f>
        <v>6540753.3499999996</v>
      </c>
    </row>
    <row r="295" spans="1:5" ht="15" customHeight="1" x14ac:dyDescent="0.2"/>
    <row r="296" spans="1:5" ht="15" customHeight="1" x14ac:dyDescent="0.2"/>
    <row r="297" spans="1:5" ht="15" customHeight="1" x14ac:dyDescent="0.25">
      <c r="A297" s="36" t="s">
        <v>88</v>
      </c>
    </row>
    <row r="298" spans="1:5" ht="15" customHeight="1" x14ac:dyDescent="0.2">
      <c r="A298" s="141" t="s">
        <v>89</v>
      </c>
      <c r="B298" s="141"/>
      <c r="C298" s="141"/>
      <c r="D298" s="141"/>
      <c r="E298" s="141"/>
    </row>
    <row r="299" spans="1:5" ht="15" customHeight="1" x14ac:dyDescent="0.2">
      <c r="A299" s="130" t="s">
        <v>90</v>
      </c>
      <c r="B299" s="130"/>
      <c r="C299" s="130"/>
      <c r="D299" s="130"/>
      <c r="E299" s="130"/>
    </row>
    <row r="300" spans="1:5" ht="15" customHeight="1" x14ac:dyDescent="0.2">
      <c r="A300" s="130"/>
      <c r="B300" s="130"/>
      <c r="C300" s="130"/>
      <c r="D300" s="130"/>
      <c r="E300" s="130"/>
    </row>
    <row r="301" spans="1:5" ht="15" customHeight="1" x14ac:dyDescent="0.2">
      <c r="A301" s="130"/>
      <c r="B301" s="130"/>
      <c r="C301" s="130"/>
      <c r="D301" s="130"/>
      <c r="E301" s="130"/>
    </row>
    <row r="302" spans="1:5" ht="15" customHeight="1" x14ac:dyDescent="0.2">
      <c r="A302" s="130"/>
      <c r="B302" s="130"/>
      <c r="C302" s="130"/>
      <c r="D302" s="130"/>
      <c r="E302" s="130"/>
    </row>
    <row r="303" spans="1:5" ht="15" customHeight="1" x14ac:dyDescent="0.2">
      <c r="A303" s="130"/>
      <c r="B303" s="130"/>
      <c r="C303" s="130"/>
      <c r="D303" s="130"/>
      <c r="E303" s="130"/>
    </row>
    <row r="304" spans="1:5" ht="15" customHeight="1" x14ac:dyDescent="0.2">
      <c r="A304" s="130"/>
      <c r="B304" s="130"/>
      <c r="C304" s="130"/>
      <c r="D304" s="130"/>
      <c r="E304" s="130"/>
    </row>
    <row r="305" spans="1:5" ht="15" customHeight="1" x14ac:dyDescent="0.2">
      <c r="A305" s="130"/>
      <c r="B305" s="130"/>
      <c r="C305" s="130"/>
      <c r="D305" s="130"/>
      <c r="E305" s="130"/>
    </row>
    <row r="306" spans="1:5" ht="15" customHeight="1" x14ac:dyDescent="0.2">
      <c r="A306" s="130"/>
      <c r="B306" s="130"/>
      <c r="C306" s="130"/>
      <c r="D306" s="130"/>
      <c r="E306" s="130"/>
    </row>
    <row r="307" spans="1:5" ht="15" customHeight="1" x14ac:dyDescent="0.2"/>
    <row r="308" spans="1:5" ht="15" customHeight="1" x14ac:dyDescent="0.2"/>
    <row r="309" spans="1:5" ht="15" customHeight="1" x14ac:dyDescent="0.2"/>
    <row r="310" spans="1:5" ht="15" customHeight="1" x14ac:dyDescent="0.2"/>
    <row r="311" spans="1:5" ht="15" customHeight="1" x14ac:dyDescent="0.2"/>
    <row r="312" spans="1:5" ht="15" customHeight="1" x14ac:dyDescent="0.2"/>
    <row r="313" spans="1:5" ht="15" customHeight="1" x14ac:dyDescent="0.2"/>
    <row r="314" spans="1:5" ht="15" customHeight="1" x14ac:dyDescent="0.25">
      <c r="A314" s="40" t="s">
        <v>1</v>
      </c>
      <c r="B314" s="62"/>
      <c r="C314" s="62"/>
      <c r="D314" s="62"/>
      <c r="E314" s="62"/>
    </row>
    <row r="315" spans="1:5" ht="15" customHeight="1" x14ac:dyDescent="0.2">
      <c r="A315" s="142" t="s">
        <v>91</v>
      </c>
      <c r="B315" s="62"/>
      <c r="C315" s="62"/>
      <c r="D315" s="62"/>
      <c r="E315" s="63" t="s">
        <v>92</v>
      </c>
    </row>
    <row r="316" spans="1:5" ht="15" customHeight="1" x14ac:dyDescent="0.25">
      <c r="A316" s="83"/>
      <c r="B316" s="46"/>
      <c r="C316" s="62"/>
      <c r="D316" s="62"/>
      <c r="E316" s="84"/>
    </row>
    <row r="317" spans="1:5" ht="15" customHeight="1" x14ac:dyDescent="0.2">
      <c r="A317" s="124"/>
      <c r="B317" s="124"/>
      <c r="C317" s="74" t="s">
        <v>41</v>
      </c>
      <c r="D317" s="85" t="s">
        <v>42</v>
      </c>
      <c r="E317" s="47" t="s">
        <v>43</v>
      </c>
    </row>
    <row r="318" spans="1:5" ht="15" customHeight="1" x14ac:dyDescent="0.2">
      <c r="A318" s="131"/>
      <c r="B318" s="132"/>
      <c r="C318" s="76"/>
      <c r="D318" s="106" t="s">
        <v>83</v>
      </c>
      <c r="E318" s="78">
        <v>2391761.33</v>
      </c>
    </row>
    <row r="319" spans="1:5" ht="15" customHeight="1" x14ac:dyDescent="0.2">
      <c r="A319" s="131"/>
      <c r="B319" s="133"/>
      <c r="C319" s="79" t="s">
        <v>45</v>
      </c>
      <c r="D319" s="91"/>
      <c r="E319" s="80">
        <f>SUM(E318:E318)</f>
        <v>2391761.33</v>
      </c>
    </row>
    <row r="320" spans="1:5" ht="15" customHeight="1" x14ac:dyDescent="0.2"/>
    <row r="321" spans="1:5" ht="15" customHeight="1" x14ac:dyDescent="0.25">
      <c r="A321" s="83" t="s">
        <v>16</v>
      </c>
      <c r="B321" s="62"/>
      <c r="C321" s="62"/>
      <c r="D321" s="62"/>
      <c r="E321" s="62"/>
    </row>
    <row r="322" spans="1:5" ht="15" customHeight="1" x14ac:dyDescent="0.2">
      <c r="A322" s="142" t="s">
        <v>91</v>
      </c>
      <c r="B322" s="62"/>
      <c r="C322" s="62"/>
      <c r="D322" s="62"/>
      <c r="E322" s="63" t="s">
        <v>92</v>
      </c>
    </row>
    <row r="323" spans="1:5" ht="15" customHeight="1" x14ac:dyDescent="0.25">
      <c r="A323" s="83"/>
      <c r="B323" s="46"/>
      <c r="C323" s="62"/>
      <c r="D323" s="62"/>
      <c r="E323" s="84"/>
    </row>
    <row r="324" spans="1:5" ht="15" customHeight="1" x14ac:dyDescent="0.2">
      <c r="A324" s="143"/>
      <c r="B324" s="124"/>
      <c r="C324" s="74" t="s">
        <v>41</v>
      </c>
      <c r="D324" s="85" t="s">
        <v>61</v>
      </c>
      <c r="E324" s="47" t="s">
        <v>43</v>
      </c>
    </row>
    <row r="325" spans="1:5" ht="15" customHeight="1" x14ac:dyDescent="0.2">
      <c r="A325" s="131"/>
      <c r="B325" s="132"/>
      <c r="C325" s="76">
        <v>6172</v>
      </c>
      <c r="D325" s="77" t="s">
        <v>74</v>
      </c>
      <c r="E325" s="78">
        <f>2124569.48+249949.35+15427.5+1815</f>
        <v>2391761.33</v>
      </c>
    </row>
    <row r="326" spans="1:5" ht="15" customHeight="1" x14ac:dyDescent="0.2">
      <c r="A326" s="133"/>
      <c r="B326" s="144"/>
      <c r="C326" s="79" t="s">
        <v>45</v>
      </c>
      <c r="D326" s="91"/>
      <c r="E326" s="80">
        <f>SUM(E325:E325)</f>
        <v>2391761.33</v>
      </c>
    </row>
    <row r="327" spans="1:5" ht="15" customHeight="1" x14ac:dyDescent="0.2"/>
    <row r="328" spans="1:5" ht="15" customHeight="1" x14ac:dyDescent="0.2"/>
    <row r="329" spans="1:5" ht="15" customHeight="1" x14ac:dyDescent="0.25">
      <c r="A329" s="36" t="s">
        <v>93</v>
      </c>
    </row>
    <row r="330" spans="1:5" ht="15" customHeight="1" x14ac:dyDescent="0.2">
      <c r="A330" s="37" t="s">
        <v>35</v>
      </c>
      <c r="B330" s="37"/>
      <c r="C330" s="37"/>
      <c r="D330" s="37"/>
      <c r="E330" s="37"/>
    </row>
    <row r="331" spans="1:5" ht="15" customHeight="1" x14ac:dyDescent="0.2">
      <c r="A331" s="38" t="s">
        <v>94</v>
      </c>
      <c r="B331" s="38"/>
      <c r="C331" s="38"/>
      <c r="D331" s="38"/>
      <c r="E331" s="38"/>
    </row>
    <row r="332" spans="1:5" ht="15" customHeight="1" x14ac:dyDescent="0.2">
      <c r="A332" s="38"/>
      <c r="B332" s="38"/>
      <c r="C332" s="38"/>
      <c r="D332" s="38"/>
      <c r="E332" s="38"/>
    </row>
    <row r="333" spans="1:5" ht="15" customHeight="1" x14ac:dyDescent="0.2">
      <c r="A333" s="38"/>
      <c r="B333" s="38"/>
      <c r="C333" s="38"/>
      <c r="D333" s="38"/>
      <c r="E333" s="38"/>
    </row>
    <row r="334" spans="1:5" ht="15" customHeight="1" x14ac:dyDescent="0.2">
      <c r="A334" s="38"/>
      <c r="B334" s="38"/>
      <c r="C334" s="38"/>
      <c r="D334" s="38"/>
      <c r="E334" s="38"/>
    </row>
    <row r="335" spans="1:5" ht="15" customHeight="1" x14ac:dyDescent="0.2">
      <c r="A335" s="38"/>
      <c r="B335" s="38"/>
      <c r="C335" s="38"/>
      <c r="D335" s="38"/>
      <c r="E335" s="38"/>
    </row>
    <row r="336" spans="1:5" ht="15" customHeight="1" x14ac:dyDescent="0.2">
      <c r="A336" s="38"/>
      <c r="B336" s="38"/>
      <c r="C336" s="38"/>
      <c r="D336" s="38"/>
      <c r="E336" s="38"/>
    </row>
    <row r="337" spans="1:5" ht="15" customHeight="1" x14ac:dyDescent="0.2">
      <c r="A337" s="38"/>
      <c r="B337" s="38"/>
      <c r="C337" s="38"/>
      <c r="D337" s="38"/>
      <c r="E337" s="38"/>
    </row>
    <row r="338" spans="1:5" ht="15" customHeight="1" x14ac:dyDescent="0.2">
      <c r="A338" s="72"/>
      <c r="B338" s="72"/>
      <c r="C338" s="72"/>
      <c r="D338" s="72"/>
      <c r="E338" s="72"/>
    </row>
    <row r="339" spans="1:5" ht="15" customHeight="1" x14ac:dyDescent="0.25">
      <c r="A339" s="83" t="s">
        <v>1</v>
      </c>
      <c r="B339" s="62"/>
      <c r="C339" s="62"/>
      <c r="D339" s="62"/>
      <c r="E339" s="62"/>
    </row>
    <row r="340" spans="1:5" ht="15" customHeight="1" x14ac:dyDescent="0.2">
      <c r="A340" s="73" t="s">
        <v>57</v>
      </c>
      <c r="E340" t="s">
        <v>58</v>
      </c>
    </row>
    <row r="341" spans="1:5" ht="15" customHeight="1" x14ac:dyDescent="0.25">
      <c r="B341" s="83"/>
      <c r="C341" s="62"/>
      <c r="D341" s="62"/>
      <c r="E341" s="84"/>
    </row>
    <row r="342" spans="1:5" ht="15" customHeight="1" x14ac:dyDescent="0.2">
      <c r="A342" s="124"/>
      <c r="B342" s="124"/>
      <c r="C342" s="74" t="s">
        <v>41</v>
      </c>
      <c r="D342" s="85" t="s">
        <v>42</v>
      </c>
      <c r="E342" s="47" t="s">
        <v>43</v>
      </c>
    </row>
    <row r="343" spans="1:5" ht="15" customHeight="1" x14ac:dyDescent="0.2">
      <c r="A343" s="139"/>
      <c r="B343" s="145"/>
      <c r="C343" s="115"/>
      <c r="D343" s="106" t="s">
        <v>95</v>
      </c>
      <c r="E343" s="52">
        <f>8561899.75+30492</f>
        <v>8592391.75</v>
      </c>
    </row>
    <row r="344" spans="1:5" ht="15" customHeight="1" x14ac:dyDescent="0.2">
      <c r="A344" s="139"/>
      <c r="B344" s="145"/>
      <c r="C344" s="54" t="s">
        <v>45</v>
      </c>
      <c r="D344" s="55"/>
      <c r="E344" s="56">
        <f>SUM(E343:E343)</f>
        <v>8592391.75</v>
      </c>
    </row>
    <row r="345" spans="1:5" ht="15" customHeight="1" x14ac:dyDescent="0.2"/>
    <row r="346" spans="1:5" ht="15" customHeight="1" x14ac:dyDescent="0.2"/>
    <row r="347" spans="1:5" ht="15" customHeight="1" x14ac:dyDescent="0.25">
      <c r="A347" s="40" t="s">
        <v>16</v>
      </c>
      <c r="B347" s="41"/>
      <c r="C347" s="41"/>
      <c r="D347" s="46"/>
      <c r="E347" s="46"/>
    </row>
    <row r="348" spans="1:5" ht="15" customHeight="1" x14ac:dyDescent="0.2">
      <c r="A348" s="42" t="s">
        <v>84</v>
      </c>
      <c r="B348" s="62"/>
      <c r="C348" s="62"/>
      <c r="D348" s="62"/>
      <c r="E348" s="63" t="s">
        <v>96</v>
      </c>
    </row>
    <row r="349" spans="1:5" ht="15" customHeight="1" x14ac:dyDescent="0.2">
      <c r="A349" s="44"/>
      <c r="B349" s="113"/>
      <c r="C349" s="41"/>
      <c r="D349" s="44"/>
      <c r="E349" s="114"/>
    </row>
    <row r="350" spans="1:5" ht="15" customHeight="1" x14ac:dyDescent="0.2">
      <c r="B350" s="124"/>
      <c r="C350" s="47" t="s">
        <v>41</v>
      </c>
      <c r="D350" s="75" t="s">
        <v>61</v>
      </c>
      <c r="E350" s="47" t="s">
        <v>43</v>
      </c>
    </row>
    <row r="351" spans="1:5" ht="15" customHeight="1" x14ac:dyDescent="0.2">
      <c r="B351" s="146"/>
      <c r="C351" s="115">
        <v>2212</v>
      </c>
      <c r="D351" s="77" t="s">
        <v>87</v>
      </c>
      <c r="E351" s="52">
        <v>8592391.75</v>
      </c>
    </row>
    <row r="352" spans="1:5" ht="15" customHeight="1" x14ac:dyDescent="0.2">
      <c r="B352" s="144"/>
      <c r="C352" s="54" t="s">
        <v>45</v>
      </c>
      <c r="D352" s="116"/>
      <c r="E352" s="117">
        <f>SUM(E351:E351)</f>
        <v>8592391.75</v>
      </c>
    </row>
    <row r="353" spans="1:5" ht="15" customHeight="1" x14ac:dyDescent="0.2"/>
    <row r="354" spans="1:5" ht="15" customHeight="1" x14ac:dyDescent="0.2"/>
    <row r="355" spans="1:5" ht="15" customHeight="1" x14ac:dyDescent="0.25">
      <c r="A355" s="36" t="s">
        <v>97</v>
      </c>
    </row>
    <row r="356" spans="1:5" ht="15" customHeight="1" x14ac:dyDescent="0.2">
      <c r="A356" s="37" t="s">
        <v>35</v>
      </c>
      <c r="B356" s="37"/>
      <c r="C356" s="37"/>
      <c r="D356" s="37"/>
      <c r="E356" s="37"/>
    </row>
    <row r="357" spans="1:5" ht="15" customHeight="1" x14ac:dyDescent="0.2">
      <c r="A357" s="38" t="s">
        <v>98</v>
      </c>
      <c r="B357" s="38"/>
      <c r="C357" s="38"/>
      <c r="D357" s="38"/>
      <c r="E357" s="38"/>
    </row>
    <row r="358" spans="1:5" ht="15" customHeight="1" x14ac:dyDescent="0.2">
      <c r="A358" s="38"/>
      <c r="B358" s="38"/>
      <c r="C358" s="38"/>
      <c r="D358" s="38"/>
      <c r="E358" s="38"/>
    </row>
    <row r="359" spans="1:5" ht="15" customHeight="1" x14ac:dyDescent="0.2">
      <c r="A359" s="38"/>
      <c r="B359" s="38"/>
      <c r="C359" s="38"/>
      <c r="D359" s="38"/>
      <c r="E359" s="38"/>
    </row>
    <row r="360" spans="1:5" ht="15" customHeight="1" x14ac:dyDescent="0.2">
      <c r="A360" s="38"/>
      <c r="B360" s="38"/>
      <c r="C360" s="38"/>
      <c r="D360" s="38"/>
      <c r="E360" s="38"/>
    </row>
    <row r="361" spans="1:5" ht="15" customHeight="1" x14ac:dyDescent="0.2">
      <c r="A361" s="38"/>
      <c r="B361" s="38"/>
      <c r="C361" s="38"/>
      <c r="D361" s="38"/>
      <c r="E361" s="38"/>
    </row>
    <row r="362" spans="1:5" ht="15" customHeight="1" x14ac:dyDescent="0.2">
      <c r="A362" s="38"/>
      <c r="B362" s="38"/>
      <c r="C362" s="38"/>
      <c r="D362" s="38"/>
      <c r="E362" s="38"/>
    </row>
    <row r="363" spans="1:5" ht="15" customHeight="1" x14ac:dyDescent="0.2">
      <c r="A363" s="38"/>
      <c r="B363" s="38"/>
      <c r="C363" s="38"/>
      <c r="D363" s="38"/>
      <c r="E363" s="38"/>
    </row>
    <row r="364" spans="1:5" ht="15" customHeight="1" x14ac:dyDescent="0.2">
      <c r="A364" s="38"/>
      <c r="B364" s="38"/>
      <c r="C364" s="38"/>
      <c r="D364" s="38"/>
      <c r="E364" s="38"/>
    </row>
    <row r="365" spans="1:5" ht="15" customHeight="1" x14ac:dyDescent="0.2">
      <c r="A365" s="72"/>
      <c r="B365" s="72"/>
      <c r="C365" s="72"/>
      <c r="D365" s="72"/>
      <c r="E365" s="72"/>
    </row>
    <row r="366" spans="1:5" ht="15" customHeight="1" x14ac:dyDescent="0.25">
      <c r="A366" s="83" t="s">
        <v>1</v>
      </c>
      <c r="B366" s="62"/>
      <c r="C366" s="62"/>
      <c r="D366" s="62"/>
      <c r="E366" s="62"/>
    </row>
    <row r="367" spans="1:5" ht="15" customHeight="1" x14ac:dyDescent="0.2">
      <c r="A367" s="73" t="s">
        <v>57</v>
      </c>
      <c r="E367" t="s">
        <v>58</v>
      </c>
    </row>
    <row r="368" spans="1:5" ht="15" customHeight="1" x14ac:dyDescent="0.25">
      <c r="B368" s="83"/>
      <c r="C368" s="62"/>
      <c r="D368" s="62"/>
      <c r="E368" s="84"/>
    </row>
    <row r="369" spans="1:5" ht="15" customHeight="1" x14ac:dyDescent="0.2">
      <c r="A369" s="124"/>
      <c r="B369" s="124"/>
      <c r="C369" s="74" t="s">
        <v>41</v>
      </c>
      <c r="D369" s="85" t="s">
        <v>42</v>
      </c>
      <c r="E369" s="47" t="s">
        <v>43</v>
      </c>
    </row>
    <row r="370" spans="1:5" ht="15" customHeight="1" x14ac:dyDescent="0.2">
      <c r="A370" s="139"/>
      <c r="B370" s="145"/>
      <c r="C370" s="115"/>
      <c r="D370" s="106" t="s">
        <v>95</v>
      </c>
      <c r="E370" s="52">
        <v>2268</v>
      </c>
    </row>
    <row r="371" spans="1:5" ht="15" customHeight="1" x14ac:dyDescent="0.2">
      <c r="A371" s="139"/>
      <c r="B371" s="145"/>
      <c r="C371" s="54" t="s">
        <v>45</v>
      </c>
      <c r="D371" s="55"/>
      <c r="E371" s="56">
        <f>SUM(E370:E370)</f>
        <v>2268</v>
      </c>
    </row>
    <row r="372" spans="1:5" ht="15" customHeight="1" x14ac:dyDescent="0.2"/>
    <row r="373" spans="1:5" ht="15" customHeight="1" x14ac:dyDescent="0.25">
      <c r="A373" s="40" t="s">
        <v>16</v>
      </c>
      <c r="B373" s="41"/>
      <c r="C373" s="41"/>
      <c r="D373" s="46"/>
      <c r="E373" s="46"/>
    </row>
    <row r="374" spans="1:5" ht="15" customHeight="1" x14ac:dyDescent="0.2">
      <c r="A374" s="42" t="s">
        <v>84</v>
      </c>
      <c r="B374" s="62"/>
      <c r="C374" s="62"/>
      <c r="D374" s="62"/>
      <c r="E374" s="63" t="s">
        <v>99</v>
      </c>
    </row>
    <row r="375" spans="1:5" ht="15" customHeight="1" x14ac:dyDescent="0.2">
      <c r="A375" s="44"/>
      <c r="B375" s="113"/>
      <c r="C375" s="41"/>
      <c r="D375" s="44"/>
      <c r="E375" s="114"/>
    </row>
    <row r="376" spans="1:5" ht="15" customHeight="1" x14ac:dyDescent="0.2">
      <c r="B376" s="124"/>
      <c r="C376" s="47" t="s">
        <v>41</v>
      </c>
      <c r="D376" s="75" t="s">
        <v>61</v>
      </c>
      <c r="E376" s="47" t="s">
        <v>43</v>
      </c>
    </row>
    <row r="377" spans="1:5" ht="15" customHeight="1" x14ac:dyDescent="0.2">
      <c r="B377" s="146"/>
      <c r="C377" s="115">
        <v>3522</v>
      </c>
      <c r="D377" s="77" t="s">
        <v>87</v>
      </c>
      <c r="E377" s="52">
        <v>2268</v>
      </c>
    </row>
    <row r="378" spans="1:5" ht="15" customHeight="1" x14ac:dyDescent="0.2">
      <c r="B378" s="144"/>
      <c r="C378" s="54" t="s">
        <v>45</v>
      </c>
      <c r="D378" s="116"/>
      <c r="E378" s="117">
        <f>SUM(E377:E377)</f>
        <v>2268</v>
      </c>
    </row>
    <row r="379" spans="1:5" ht="15" customHeight="1" x14ac:dyDescent="0.2"/>
    <row r="380" spans="1:5" ht="15" customHeight="1" x14ac:dyDescent="0.2"/>
    <row r="381" spans="1:5" ht="15" customHeight="1" x14ac:dyDescent="0.25">
      <c r="A381" s="36" t="s">
        <v>100</v>
      </c>
    </row>
    <row r="382" spans="1:5" ht="15" customHeight="1" x14ac:dyDescent="0.2">
      <c r="A382" s="37" t="s">
        <v>35</v>
      </c>
      <c r="B382" s="37"/>
      <c r="C382" s="37"/>
      <c r="D382" s="37"/>
      <c r="E382" s="37"/>
    </row>
    <row r="383" spans="1:5" ht="15" customHeight="1" x14ac:dyDescent="0.2">
      <c r="A383" s="38" t="s">
        <v>101</v>
      </c>
      <c r="B383" s="38"/>
      <c r="C383" s="38"/>
      <c r="D383" s="38"/>
      <c r="E383" s="38"/>
    </row>
    <row r="384" spans="1:5" ht="15" customHeight="1" x14ac:dyDescent="0.2">
      <c r="A384" s="38"/>
      <c r="B384" s="38"/>
      <c r="C384" s="38"/>
      <c r="D384" s="38"/>
      <c r="E384" s="38"/>
    </row>
    <row r="385" spans="1:5" ht="15" customHeight="1" x14ac:dyDescent="0.2">
      <c r="A385" s="38"/>
      <c r="B385" s="38"/>
      <c r="C385" s="38"/>
      <c r="D385" s="38"/>
      <c r="E385" s="38"/>
    </row>
    <row r="386" spans="1:5" ht="15" customHeight="1" x14ac:dyDescent="0.2">
      <c r="A386" s="38"/>
      <c r="B386" s="38"/>
      <c r="C386" s="38"/>
      <c r="D386" s="38"/>
      <c r="E386" s="38"/>
    </row>
    <row r="387" spans="1:5" ht="15" customHeight="1" x14ac:dyDescent="0.2">
      <c r="A387" s="38"/>
      <c r="B387" s="38"/>
      <c r="C387" s="38"/>
      <c r="D387" s="38"/>
      <c r="E387" s="38"/>
    </row>
    <row r="388" spans="1:5" ht="15" customHeight="1" x14ac:dyDescent="0.2">
      <c r="A388" s="38"/>
      <c r="B388" s="38"/>
      <c r="C388" s="38"/>
      <c r="D388" s="38"/>
      <c r="E388" s="38"/>
    </row>
    <row r="389" spans="1:5" ht="15" customHeight="1" x14ac:dyDescent="0.2">
      <c r="A389" s="38"/>
      <c r="B389" s="38"/>
      <c r="C389" s="38"/>
      <c r="D389" s="38"/>
      <c r="E389" s="38"/>
    </row>
    <row r="390" spans="1:5" ht="15" customHeight="1" x14ac:dyDescent="0.2"/>
    <row r="391" spans="1:5" ht="15" customHeight="1" x14ac:dyDescent="0.25">
      <c r="A391" s="83" t="s">
        <v>1</v>
      </c>
      <c r="B391" s="62"/>
      <c r="C391" s="62"/>
      <c r="D391" s="62"/>
      <c r="E391" s="62"/>
    </row>
    <row r="392" spans="1:5" ht="15" customHeight="1" x14ac:dyDescent="0.2">
      <c r="A392" s="73" t="s">
        <v>57</v>
      </c>
      <c r="B392" s="62"/>
      <c r="C392" s="62"/>
      <c r="D392" s="62"/>
      <c r="E392" s="63" t="s">
        <v>58</v>
      </c>
    </row>
    <row r="393" spans="1:5" ht="15" customHeight="1" x14ac:dyDescent="0.25">
      <c r="A393" s="46"/>
      <c r="B393" s="83"/>
      <c r="C393" s="62"/>
      <c r="D393" s="62"/>
      <c r="E393" s="84"/>
    </row>
    <row r="394" spans="1:5" ht="15" customHeight="1" x14ac:dyDescent="0.2">
      <c r="B394" s="108"/>
      <c r="C394" s="74" t="s">
        <v>41</v>
      </c>
      <c r="D394" s="85" t="s">
        <v>42</v>
      </c>
      <c r="E394" s="86" t="s">
        <v>43</v>
      </c>
    </row>
    <row r="395" spans="1:5" ht="15" customHeight="1" x14ac:dyDescent="0.2">
      <c r="B395" s="127"/>
      <c r="C395" s="147">
        <v>6172</v>
      </c>
      <c r="D395" s="77" t="s">
        <v>102</v>
      </c>
      <c r="E395" s="78">
        <v>48177</v>
      </c>
    </row>
    <row r="396" spans="1:5" ht="15" customHeight="1" x14ac:dyDescent="0.2">
      <c r="B396" s="127"/>
      <c r="C396" s="79" t="s">
        <v>45</v>
      </c>
      <c r="D396" s="91"/>
      <c r="E396" s="80">
        <f>SUM(E395:E395)</f>
        <v>48177</v>
      </c>
    </row>
    <row r="397" spans="1:5" ht="15" customHeight="1" x14ac:dyDescent="0.2"/>
    <row r="398" spans="1:5" ht="15" customHeight="1" x14ac:dyDescent="0.25">
      <c r="A398" s="83" t="s">
        <v>16</v>
      </c>
      <c r="B398" s="62"/>
      <c r="C398" s="62"/>
      <c r="D398" s="62"/>
      <c r="E398" s="62"/>
    </row>
    <row r="399" spans="1:5" ht="15" customHeight="1" x14ac:dyDescent="0.2">
      <c r="A399" s="73" t="s">
        <v>78</v>
      </c>
      <c r="B399" s="98"/>
      <c r="C399" s="98"/>
      <c r="D399" s="98"/>
      <c r="E399" s="46" t="s">
        <v>79</v>
      </c>
    </row>
    <row r="400" spans="1:5" ht="15" customHeight="1" x14ac:dyDescent="0.25">
      <c r="A400" s="83"/>
      <c r="B400" s="46"/>
      <c r="C400" s="62"/>
      <c r="D400" s="62"/>
      <c r="E400" s="84"/>
    </row>
    <row r="401" spans="1:5" ht="15" customHeight="1" x14ac:dyDescent="0.2">
      <c r="A401" s="124"/>
      <c r="B401" s="47" t="s">
        <v>40</v>
      </c>
      <c r="C401" s="74" t="s">
        <v>41</v>
      </c>
      <c r="D401" s="101" t="s">
        <v>42</v>
      </c>
      <c r="E401" s="86" t="s">
        <v>43</v>
      </c>
    </row>
    <row r="402" spans="1:5" ht="15" customHeight="1" x14ac:dyDescent="0.2">
      <c r="A402" s="127"/>
      <c r="B402" s="112">
        <v>305</v>
      </c>
      <c r="C402" s="115"/>
      <c r="D402" s="70" t="s">
        <v>103</v>
      </c>
      <c r="E402" s="78">
        <v>48177</v>
      </c>
    </row>
    <row r="403" spans="1:5" ht="15" customHeight="1" x14ac:dyDescent="0.2">
      <c r="A403" s="128"/>
      <c r="B403" s="97"/>
      <c r="C403" s="79" t="s">
        <v>45</v>
      </c>
      <c r="D403" s="104"/>
      <c r="E403" s="105">
        <f>SUM(E402:E402)</f>
        <v>48177</v>
      </c>
    </row>
    <row r="404" spans="1:5" ht="15" customHeight="1" x14ac:dyDescent="0.2"/>
    <row r="405" spans="1:5" ht="15" customHeight="1" x14ac:dyDescent="0.2"/>
    <row r="406" spans="1:5" ht="15" customHeight="1" x14ac:dyDescent="0.25">
      <c r="A406" s="36" t="s">
        <v>104</v>
      </c>
    </row>
    <row r="407" spans="1:5" ht="15" customHeight="1" x14ac:dyDescent="0.2">
      <c r="A407" s="37" t="s">
        <v>35</v>
      </c>
      <c r="B407" s="37"/>
      <c r="C407" s="37"/>
      <c r="D407" s="37"/>
      <c r="E407" s="37"/>
    </row>
    <row r="408" spans="1:5" ht="15" customHeight="1" x14ac:dyDescent="0.2">
      <c r="A408" s="38" t="s">
        <v>105</v>
      </c>
      <c r="B408" s="38"/>
      <c r="C408" s="38"/>
      <c r="D408" s="38"/>
      <c r="E408" s="38"/>
    </row>
    <row r="409" spans="1:5" ht="15" customHeight="1" x14ac:dyDescent="0.2">
      <c r="A409" s="38"/>
      <c r="B409" s="38"/>
      <c r="C409" s="38"/>
      <c r="D409" s="38"/>
      <c r="E409" s="38"/>
    </row>
    <row r="410" spans="1:5" ht="15" customHeight="1" x14ac:dyDescent="0.2">
      <c r="A410" s="38"/>
      <c r="B410" s="38"/>
      <c r="C410" s="38"/>
      <c r="D410" s="38"/>
      <c r="E410" s="38"/>
    </row>
    <row r="411" spans="1:5" ht="15" customHeight="1" x14ac:dyDescent="0.2">
      <c r="A411" s="38"/>
      <c r="B411" s="38"/>
      <c r="C411" s="38"/>
      <c r="D411" s="38"/>
      <c r="E411" s="38"/>
    </row>
    <row r="412" spans="1:5" ht="15" customHeight="1" x14ac:dyDescent="0.2">
      <c r="A412" s="38"/>
      <c r="B412" s="38"/>
      <c r="C412" s="38"/>
      <c r="D412" s="38"/>
      <c r="E412" s="38"/>
    </row>
    <row r="413" spans="1:5" ht="15" customHeight="1" x14ac:dyDescent="0.2">
      <c r="A413" s="38"/>
      <c r="B413" s="38"/>
      <c r="C413" s="38"/>
      <c r="D413" s="38"/>
      <c r="E413" s="38"/>
    </row>
    <row r="414" spans="1:5" ht="15" customHeight="1" x14ac:dyDescent="0.2">
      <c r="A414" s="38"/>
      <c r="B414" s="38"/>
      <c r="C414" s="38"/>
      <c r="D414" s="38"/>
      <c r="E414" s="38"/>
    </row>
    <row r="415" spans="1:5" ht="15" customHeight="1" x14ac:dyDescent="0.2">
      <c r="A415" s="82"/>
      <c r="B415" s="82"/>
      <c r="C415" s="82"/>
      <c r="D415" s="82"/>
      <c r="E415" s="82"/>
    </row>
    <row r="416" spans="1:5" ht="15" customHeight="1" x14ac:dyDescent="0.2">
      <c r="A416" s="82"/>
      <c r="B416" s="82"/>
      <c r="C416" s="82"/>
      <c r="D416" s="82"/>
      <c r="E416" s="82"/>
    </row>
    <row r="417" spans="1:5" ht="15" customHeight="1" x14ac:dyDescent="0.2">
      <c r="A417" s="82"/>
      <c r="B417" s="82"/>
      <c r="C417" s="82"/>
      <c r="D417" s="82"/>
      <c r="E417" s="82"/>
    </row>
    <row r="418" spans="1:5" ht="15" customHeight="1" x14ac:dyDescent="0.25">
      <c r="A418" s="83" t="s">
        <v>1</v>
      </c>
      <c r="B418" s="62"/>
      <c r="C418" s="62"/>
      <c r="D418" s="62"/>
      <c r="E418" s="62"/>
    </row>
    <row r="419" spans="1:5" ht="15" customHeight="1" x14ac:dyDescent="0.2">
      <c r="A419" s="42" t="s">
        <v>84</v>
      </c>
      <c r="B419" s="62"/>
      <c r="C419" s="62"/>
      <c r="D419" s="62"/>
      <c r="E419" s="63" t="s">
        <v>96</v>
      </c>
    </row>
    <row r="420" spans="1:5" ht="15" customHeight="1" x14ac:dyDescent="0.25">
      <c r="B420" s="83"/>
      <c r="C420" s="62"/>
      <c r="D420" s="62"/>
      <c r="E420" s="84"/>
    </row>
    <row r="421" spans="1:5" ht="15" customHeight="1" x14ac:dyDescent="0.2">
      <c r="A421" s="124"/>
      <c r="B421" s="124"/>
      <c r="C421" s="74" t="s">
        <v>41</v>
      </c>
      <c r="D421" s="85" t="s">
        <v>42</v>
      </c>
      <c r="E421" s="47" t="s">
        <v>43</v>
      </c>
    </row>
    <row r="422" spans="1:5" ht="15" customHeight="1" x14ac:dyDescent="0.2">
      <c r="A422" s="139"/>
      <c r="B422" s="145"/>
      <c r="C422" s="115">
        <v>6402</v>
      </c>
      <c r="D422" s="106" t="s">
        <v>106</v>
      </c>
      <c r="E422" s="52">
        <v>73807.48</v>
      </c>
    </row>
    <row r="423" spans="1:5" ht="15" customHeight="1" x14ac:dyDescent="0.2">
      <c r="A423" s="139"/>
      <c r="B423" s="145"/>
      <c r="C423" s="54" t="s">
        <v>45</v>
      </c>
      <c r="D423" s="55"/>
      <c r="E423" s="56">
        <f>SUM(E422:E422)</f>
        <v>73807.48</v>
      </c>
    </row>
    <row r="424" spans="1:5" ht="15" customHeight="1" x14ac:dyDescent="0.2">
      <c r="A424" s="44"/>
      <c r="B424" s="44"/>
      <c r="C424" s="44"/>
      <c r="D424" s="44"/>
      <c r="E424" s="44"/>
    </row>
    <row r="425" spans="1:5" ht="15" customHeight="1" x14ac:dyDescent="0.25">
      <c r="A425" s="40" t="s">
        <v>16</v>
      </c>
      <c r="B425" s="41"/>
      <c r="C425" s="41"/>
      <c r="D425" s="41"/>
      <c r="E425" s="44"/>
    </row>
    <row r="426" spans="1:5" ht="15" customHeight="1" x14ac:dyDescent="0.2">
      <c r="A426" s="42" t="s">
        <v>84</v>
      </c>
      <c r="B426" s="62"/>
      <c r="C426" s="62"/>
      <c r="D426" s="62"/>
      <c r="E426" s="63" t="s">
        <v>96</v>
      </c>
    </row>
    <row r="427" spans="1:5" ht="15" customHeight="1" x14ac:dyDescent="0.2">
      <c r="A427" s="44"/>
      <c r="B427" s="113"/>
      <c r="C427" s="41"/>
      <c r="D427" s="69"/>
      <c r="E427" s="114"/>
    </row>
    <row r="428" spans="1:5" ht="15" customHeight="1" x14ac:dyDescent="0.2">
      <c r="A428" s="108"/>
      <c r="B428" s="108"/>
      <c r="C428" s="47" t="s">
        <v>41</v>
      </c>
      <c r="D428" s="75" t="s">
        <v>61</v>
      </c>
      <c r="E428" s="47" t="s">
        <v>43</v>
      </c>
    </row>
    <row r="429" spans="1:5" ht="15" customHeight="1" x14ac:dyDescent="0.2">
      <c r="A429" s="139"/>
      <c r="B429" s="145"/>
      <c r="C429" s="115">
        <v>6402</v>
      </c>
      <c r="D429" s="129" t="s">
        <v>47</v>
      </c>
      <c r="E429" s="52">
        <v>73807.48</v>
      </c>
    </row>
    <row r="430" spans="1:5" ht="15" customHeight="1" x14ac:dyDescent="0.2">
      <c r="A430" s="139"/>
      <c r="B430" s="145"/>
      <c r="C430" s="54" t="s">
        <v>45</v>
      </c>
      <c r="D430" s="116"/>
      <c r="E430" s="117">
        <f>SUM(E429:E429)</f>
        <v>73807.48</v>
      </c>
    </row>
    <row r="431" spans="1:5" ht="15" customHeight="1" x14ac:dyDescent="0.2"/>
    <row r="432" spans="1:5" ht="15" customHeight="1" x14ac:dyDescent="0.2"/>
    <row r="433" spans="1:5" ht="15" customHeight="1" x14ac:dyDescent="0.25">
      <c r="A433" s="36" t="s">
        <v>107</v>
      </c>
    </row>
    <row r="434" spans="1:5" ht="15" customHeight="1" x14ac:dyDescent="0.2">
      <c r="A434" s="37" t="s">
        <v>35</v>
      </c>
      <c r="B434" s="37"/>
      <c r="C434" s="37"/>
      <c r="D434" s="37"/>
      <c r="E434" s="37"/>
    </row>
    <row r="435" spans="1:5" ht="15" customHeight="1" x14ac:dyDescent="0.2">
      <c r="A435" s="38" t="s">
        <v>108</v>
      </c>
      <c r="B435" s="38"/>
      <c r="C435" s="38"/>
      <c r="D435" s="38"/>
      <c r="E435" s="38"/>
    </row>
    <row r="436" spans="1:5" ht="15" customHeight="1" x14ac:dyDescent="0.2">
      <c r="A436" s="38"/>
      <c r="B436" s="38"/>
      <c r="C436" s="38"/>
      <c r="D436" s="38"/>
      <c r="E436" s="38"/>
    </row>
    <row r="437" spans="1:5" ht="15" customHeight="1" x14ac:dyDescent="0.2">
      <c r="A437" s="38"/>
      <c r="B437" s="38"/>
      <c r="C437" s="38"/>
      <c r="D437" s="38"/>
      <c r="E437" s="38"/>
    </row>
    <row r="438" spans="1:5" ht="15" customHeight="1" x14ac:dyDescent="0.2">
      <c r="A438" s="38"/>
      <c r="B438" s="38"/>
      <c r="C438" s="38"/>
      <c r="D438" s="38"/>
      <c r="E438" s="38"/>
    </row>
    <row r="439" spans="1:5" ht="15" customHeight="1" x14ac:dyDescent="0.2">
      <c r="A439" s="38"/>
      <c r="B439" s="38"/>
      <c r="C439" s="38"/>
      <c r="D439" s="38"/>
      <c r="E439" s="38"/>
    </row>
    <row r="440" spans="1:5" ht="15" customHeight="1" x14ac:dyDescent="0.2">
      <c r="A440" s="38"/>
      <c r="B440" s="38"/>
      <c r="C440" s="38"/>
      <c r="D440" s="38"/>
      <c r="E440" s="38"/>
    </row>
    <row r="441" spans="1:5" ht="15" customHeight="1" x14ac:dyDescent="0.2">
      <c r="A441" s="38"/>
      <c r="B441" s="38"/>
      <c r="C441" s="38"/>
      <c r="D441" s="38"/>
      <c r="E441" s="38"/>
    </row>
    <row r="442" spans="1:5" ht="15" customHeight="1" x14ac:dyDescent="0.2">
      <c r="A442" s="38"/>
      <c r="B442" s="38"/>
      <c r="C442" s="38"/>
      <c r="D442" s="38"/>
      <c r="E442" s="38"/>
    </row>
    <row r="443" spans="1:5" ht="15" customHeight="1" x14ac:dyDescent="0.2">
      <c r="A443" s="38"/>
      <c r="B443" s="38"/>
      <c r="C443" s="38"/>
      <c r="D443" s="38"/>
      <c r="E443" s="38"/>
    </row>
    <row r="444" spans="1:5" ht="15" customHeight="1" x14ac:dyDescent="0.2">
      <c r="A444" s="38"/>
      <c r="B444" s="38"/>
      <c r="C444" s="38"/>
      <c r="D444" s="38"/>
      <c r="E444" s="38"/>
    </row>
    <row r="445" spans="1:5" ht="15" customHeight="1" x14ac:dyDescent="0.2">
      <c r="A445" s="38"/>
      <c r="B445" s="38"/>
      <c r="C445" s="38"/>
      <c r="D445" s="38"/>
      <c r="E445" s="38"/>
    </row>
    <row r="446" spans="1:5" ht="15" customHeight="1" x14ac:dyDescent="0.2">
      <c r="A446" s="38"/>
      <c r="B446" s="38"/>
      <c r="C446" s="38"/>
      <c r="D446" s="38"/>
      <c r="E446" s="38"/>
    </row>
    <row r="447" spans="1:5" ht="15" customHeight="1" x14ac:dyDescent="0.2"/>
    <row r="448" spans="1:5" ht="15" customHeight="1" x14ac:dyDescent="0.25">
      <c r="A448" s="83" t="s">
        <v>1</v>
      </c>
      <c r="B448" s="62"/>
      <c r="C448" s="62"/>
      <c r="D448" s="62"/>
      <c r="E448" s="62"/>
    </row>
    <row r="449" spans="1:5" ht="15" customHeight="1" x14ac:dyDescent="0.2">
      <c r="A449" s="42" t="s">
        <v>109</v>
      </c>
      <c r="B449" s="41"/>
      <c r="C449" s="41"/>
      <c r="D449" s="41"/>
      <c r="E449" s="43" t="s">
        <v>110</v>
      </c>
    </row>
    <row r="450" spans="1:5" ht="15" customHeight="1" x14ac:dyDescent="0.25">
      <c r="A450" s="46"/>
      <c r="B450" s="83"/>
      <c r="C450" s="62"/>
      <c r="D450" s="62"/>
      <c r="E450" s="84"/>
    </row>
    <row r="451" spans="1:5" ht="15" customHeight="1" x14ac:dyDescent="0.2">
      <c r="B451" s="108"/>
      <c r="C451" s="74" t="s">
        <v>41</v>
      </c>
      <c r="D451" s="92" t="s">
        <v>42</v>
      </c>
      <c r="E451" s="86" t="s">
        <v>43</v>
      </c>
    </row>
    <row r="452" spans="1:5" ht="15" customHeight="1" x14ac:dyDescent="0.2">
      <c r="B452" s="139"/>
      <c r="C452" s="115">
        <v>6402</v>
      </c>
      <c r="D452" s="95" t="s">
        <v>106</v>
      </c>
      <c r="E452" s="78">
        <f>3130801.16+46650</f>
        <v>3177451.16</v>
      </c>
    </row>
    <row r="453" spans="1:5" ht="15" customHeight="1" x14ac:dyDescent="0.2">
      <c r="B453" s="57"/>
      <c r="C453" s="79" t="s">
        <v>45</v>
      </c>
      <c r="D453" s="91"/>
      <c r="E453" s="80">
        <f>SUM(E452:E452)</f>
        <v>3177451.16</v>
      </c>
    </row>
    <row r="454" spans="1:5" ht="15" customHeight="1" x14ac:dyDescent="0.2"/>
    <row r="455" spans="1:5" ht="15" customHeight="1" x14ac:dyDescent="0.25">
      <c r="A455" s="40" t="s">
        <v>16</v>
      </c>
      <c r="B455" s="41"/>
      <c r="C455" s="41"/>
      <c r="D455" s="46"/>
      <c r="E455" s="46"/>
    </row>
    <row r="456" spans="1:5" ht="15" customHeight="1" x14ac:dyDescent="0.2">
      <c r="A456" s="148" t="s">
        <v>109</v>
      </c>
      <c r="B456" s="41"/>
      <c r="C456" s="41"/>
      <c r="D456" s="41"/>
      <c r="E456" s="43" t="s">
        <v>110</v>
      </c>
    </row>
    <row r="457" spans="1:5" ht="15" customHeight="1" x14ac:dyDescent="0.2">
      <c r="A457" s="44"/>
      <c r="B457" s="113"/>
      <c r="C457" s="41"/>
      <c r="D457" s="44"/>
      <c r="E457" s="114"/>
    </row>
    <row r="458" spans="1:5" ht="15" customHeight="1" x14ac:dyDescent="0.2">
      <c r="B458" s="74" t="s">
        <v>40</v>
      </c>
      <c r="C458" s="74" t="s">
        <v>41</v>
      </c>
      <c r="D458" s="85" t="s">
        <v>42</v>
      </c>
      <c r="E458" s="86" t="s">
        <v>43</v>
      </c>
    </row>
    <row r="459" spans="1:5" ht="15" customHeight="1" x14ac:dyDescent="0.2">
      <c r="B459" s="137">
        <v>898</v>
      </c>
      <c r="C459" s="76"/>
      <c r="D459" s="77" t="s">
        <v>111</v>
      </c>
      <c r="E459" s="78">
        <v>2428261</v>
      </c>
    </row>
    <row r="460" spans="1:5" ht="15" customHeight="1" x14ac:dyDescent="0.2">
      <c r="B460" s="137"/>
      <c r="C460" s="79" t="s">
        <v>45</v>
      </c>
      <c r="D460" s="91"/>
      <c r="E460" s="80">
        <f>SUM(E459:E459)</f>
        <v>2428261</v>
      </c>
    </row>
    <row r="461" spans="1:5" ht="15" customHeight="1" x14ac:dyDescent="0.2"/>
    <row r="462" spans="1:5" ht="15" customHeight="1" x14ac:dyDescent="0.25">
      <c r="A462" s="83" t="s">
        <v>16</v>
      </c>
      <c r="B462" s="62"/>
      <c r="C462" s="62"/>
      <c r="D462" s="62"/>
      <c r="E462" s="62"/>
    </row>
    <row r="463" spans="1:5" ht="15" customHeight="1" x14ac:dyDescent="0.2">
      <c r="A463" s="42" t="s">
        <v>84</v>
      </c>
      <c r="B463" s="62"/>
      <c r="C463" s="62"/>
      <c r="D463" s="62"/>
      <c r="E463" s="63" t="s">
        <v>85</v>
      </c>
    </row>
    <row r="464" spans="1:5" ht="15" customHeight="1" x14ac:dyDescent="0.2">
      <c r="A464" s="134"/>
      <c r="B464" s="135"/>
      <c r="C464" s="62"/>
      <c r="D464" s="62"/>
      <c r="E464" s="84"/>
    </row>
    <row r="465" spans="1:5" ht="15" customHeight="1" x14ac:dyDescent="0.25">
      <c r="A465" s="36"/>
      <c r="B465" s="74" t="s">
        <v>86</v>
      </c>
      <c r="C465" s="74" t="s">
        <v>41</v>
      </c>
      <c r="D465" s="85" t="s">
        <v>61</v>
      </c>
      <c r="E465" s="47" t="s">
        <v>43</v>
      </c>
    </row>
    <row r="466" spans="1:5" ht="15" customHeight="1" x14ac:dyDescent="0.25">
      <c r="A466" s="36"/>
      <c r="B466" s="49">
        <v>12</v>
      </c>
      <c r="C466" s="115"/>
      <c r="D466" s="77" t="s">
        <v>87</v>
      </c>
      <c r="E466" s="136">
        <v>-702540.16</v>
      </c>
    </row>
    <row r="467" spans="1:5" ht="15" customHeight="1" x14ac:dyDescent="0.25">
      <c r="A467" s="36"/>
      <c r="B467" s="49">
        <v>898</v>
      </c>
      <c r="C467" s="115"/>
      <c r="D467" s="77" t="s">
        <v>87</v>
      </c>
      <c r="E467" s="78">
        <v>702540.16</v>
      </c>
    </row>
    <row r="468" spans="1:5" ht="15" customHeight="1" x14ac:dyDescent="0.25">
      <c r="A468" s="36"/>
      <c r="B468" s="137"/>
      <c r="C468" s="79" t="s">
        <v>45</v>
      </c>
      <c r="D468" s="91"/>
      <c r="E468" s="80">
        <f>SUM(E466:E467)</f>
        <v>0</v>
      </c>
    </row>
    <row r="469" spans="1:5" ht="15" customHeight="1" x14ac:dyDescent="0.2"/>
    <row r="470" spans="1:5" ht="15" customHeight="1" x14ac:dyDescent="0.25">
      <c r="A470" s="40" t="s">
        <v>16</v>
      </c>
      <c r="B470" s="119"/>
      <c r="C470" s="41"/>
      <c r="D470" s="41"/>
      <c r="E470" s="46"/>
    </row>
    <row r="471" spans="1:5" ht="15" customHeight="1" x14ac:dyDescent="0.2">
      <c r="A471" s="42" t="s">
        <v>57</v>
      </c>
      <c r="B471" s="119"/>
      <c r="C471" s="41"/>
      <c r="D471" s="41"/>
      <c r="E471" t="s">
        <v>58</v>
      </c>
    </row>
    <row r="472" spans="1:5" ht="15" customHeight="1" x14ac:dyDescent="0.2">
      <c r="A472" s="42"/>
      <c r="B472" s="119"/>
      <c r="C472" s="41"/>
      <c r="D472" s="41"/>
    </row>
    <row r="473" spans="1:5" ht="15" customHeight="1" x14ac:dyDescent="0.2">
      <c r="C473" s="47" t="s">
        <v>41</v>
      </c>
      <c r="D473" s="92" t="s">
        <v>61</v>
      </c>
      <c r="E473" s="74" t="s">
        <v>43</v>
      </c>
    </row>
    <row r="474" spans="1:5" ht="15" customHeight="1" x14ac:dyDescent="0.2">
      <c r="C474" s="115">
        <v>6409</v>
      </c>
      <c r="D474" s="95" t="s">
        <v>65</v>
      </c>
      <c r="E474" s="78">
        <v>702540.16</v>
      </c>
    </row>
    <row r="475" spans="1:5" ht="15" customHeight="1" x14ac:dyDescent="0.2">
      <c r="C475" s="115">
        <v>6409</v>
      </c>
      <c r="D475" s="95" t="s">
        <v>65</v>
      </c>
      <c r="E475" s="78">
        <v>46650</v>
      </c>
    </row>
    <row r="476" spans="1:5" ht="15" customHeight="1" x14ac:dyDescent="0.2">
      <c r="C476" s="54" t="s">
        <v>45</v>
      </c>
      <c r="D476" s="140"/>
      <c r="E476" s="105">
        <f>SUM(E474:E475)</f>
        <v>749190.16</v>
      </c>
    </row>
    <row r="477" spans="1:5" ht="15" customHeight="1" x14ac:dyDescent="0.2"/>
    <row r="478" spans="1:5" ht="15" customHeight="1" x14ac:dyDescent="0.2"/>
    <row r="479" spans="1:5" ht="15" customHeight="1" x14ac:dyDescent="0.25">
      <c r="A479" s="36" t="s">
        <v>112</v>
      </c>
    </row>
    <row r="480" spans="1:5" ht="15" customHeight="1" x14ac:dyDescent="0.2">
      <c r="A480" s="141" t="s">
        <v>89</v>
      </c>
      <c r="B480" s="141"/>
      <c r="C480" s="141"/>
      <c r="D480" s="141"/>
      <c r="E480" s="141"/>
    </row>
    <row r="481" spans="1:5" ht="15" customHeight="1" x14ac:dyDescent="0.2">
      <c r="A481" s="130" t="s">
        <v>113</v>
      </c>
      <c r="B481" s="130"/>
      <c r="C481" s="130"/>
      <c r="D481" s="130"/>
      <c r="E481" s="130"/>
    </row>
    <row r="482" spans="1:5" ht="15" customHeight="1" x14ac:dyDescent="0.2">
      <c r="A482" s="130"/>
      <c r="B482" s="130"/>
      <c r="C482" s="130"/>
      <c r="D482" s="130"/>
      <c r="E482" s="130"/>
    </row>
    <row r="483" spans="1:5" ht="15" customHeight="1" x14ac:dyDescent="0.2">
      <c r="A483" s="130"/>
      <c r="B483" s="130"/>
      <c r="C483" s="130"/>
      <c r="D483" s="130"/>
      <c r="E483" s="130"/>
    </row>
    <row r="484" spans="1:5" ht="15" customHeight="1" x14ac:dyDescent="0.2">
      <c r="A484" s="130"/>
      <c r="B484" s="130"/>
      <c r="C484" s="130"/>
      <c r="D484" s="130"/>
      <c r="E484" s="130"/>
    </row>
    <row r="485" spans="1:5" ht="15" customHeight="1" x14ac:dyDescent="0.2">
      <c r="A485" s="130"/>
      <c r="B485" s="130"/>
      <c r="C485" s="130"/>
      <c r="D485" s="130"/>
      <c r="E485" s="130"/>
    </row>
    <row r="486" spans="1:5" ht="15" customHeight="1" x14ac:dyDescent="0.2">
      <c r="A486" s="130"/>
      <c r="B486" s="130"/>
      <c r="C486" s="130"/>
      <c r="D486" s="130"/>
      <c r="E486" s="130"/>
    </row>
    <row r="487" spans="1:5" ht="15" customHeight="1" x14ac:dyDescent="0.2">
      <c r="A487" s="130"/>
      <c r="B487" s="130"/>
      <c r="C487" s="130"/>
      <c r="D487" s="130"/>
      <c r="E487" s="130"/>
    </row>
    <row r="488" spans="1:5" ht="15" customHeight="1" x14ac:dyDescent="0.2">
      <c r="A488" s="149"/>
      <c r="B488" s="149"/>
      <c r="C488" s="149"/>
      <c r="D488" s="149"/>
      <c r="E488" s="149"/>
    </row>
    <row r="489" spans="1:5" ht="15" customHeight="1" x14ac:dyDescent="0.25">
      <c r="A489" s="40" t="s">
        <v>1</v>
      </c>
      <c r="B489" s="62"/>
      <c r="C489" s="62"/>
      <c r="D489" s="62"/>
      <c r="E489" s="62"/>
    </row>
    <row r="490" spans="1:5" ht="15" customHeight="1" x14ac:dyDescent="0.2">
      <c r="A490" s="42" t="s">
        <v>38</v>
      </c>
      <c r="B490" s="62"/>
      <c r="C490" s="62"/>
      <c r="D490" s="62"/>
      <c r="E490" s="63" t="s">
        <v>39</v>
      </c>
    </row>
    <row r="491" spans="1:5" ht="15" customHeight="1" x14ac:dyDescent="0.25">
      <c r="A491" s="83"/>
      <c r="B491" s="46"/>
      <c r="C491" s="62"/>
      <c r="D491" s="62"/>
      <c r="E491" s="84"/>
    </row>
    <row r="492" spans="1:5" ht="15" customHeight="1" x14ac:dyDescent="0.2">
      <c r="A492" s="108"/>
      <c r="B492" s="124"/>
      <c r="C492" s="74" t="s">
        <v>41</v>
      </c>
      <c r="D492" s="85" t="s">
        <v>42</v>
      </c>
      <c r="E492" s="86" t="s">
        <v>43</v>
      </c>
    </row>
    <row r="493" spans="1:5" ht="15" customHeight="1" x14ac:dyDescent="0.2">
      <c r="A493" s="139"/>
      <c r="B493" s="132"/>
      <c r="C493" s="76">
        <v>6172</v>
      </c>
      <c r="D493" s="106" t="s">
        <v>106</v>
      </c>
      <c r="E493" s="78">
        <v>12302</v>
      </c>
    </row>
    <row r="494" spans="1:5" ht="15" customHeight="1" x14ac:dyDescent="0.2">
      <c r="A494" s="139"/>
      <c r="B494" s="133"/>
      <c r="C494" s="79" t="s">
        <v>45</v>
      </c>
      <c r="D494" s="91"/>
      <c r="E494" s="80">
        <f>SUM(E493:E493)</f>
        <v>12302</v>
      </c>
    </row>
    <row r="495" spans="1:5" ht="15" customHeight="1" x14ac:dyDescent="0.2">
      <c r="A495" s="150"/>
      <c r="B495" s="150"/>
      <c r="C495" s="150"/>
      <c r="D495" s="150"/>
      <c r="E495" s="150"/>
    </row>
    <row r="496" spans="1:5" ht="15" customHeight="1" x14ac:dyDescent="0.25">
      <c r="A496" s="83" t="s">
        <v>16</v>
      </c>
      <c r="B496" s="62"/>
      <c r="C496" s="62"/>
      <c r="D496" s="62"/>
      <c r="E496" s="62"/>
    </row>
    <row r="497" spans="1:5" ht="15" customHeight="1" x14ac:dyDescent="0.2">
      <c r="A497" s="42" t="s">
        <v>38</v>
      </c>
      <c r="B497" s="62"/>
      <c r="C497" s="62"/>
      <c r="D497" s="62"/>
      <c r="E497" s="63" t="s">
        <v>39</v>
      </c>
    </row>
    <row r="498" spans="1:5" ht="15" customHeight="1" x14ac:dyDescent="0.25">
      <c r="A498" s="83"/>
      <c r="B498" s="46"/>
      <c r="C498" s="62"/>
      <c r="D498" s="62"/>
      <c r="E498" s="84"/>
    </row>
    <row r="499" spans="1:5" ht="15" customHeight="1" x14ac:dyDescent="0.2">
      <c r="A499" s="124"/>
      <c r="B499" s="124"/>
      <c r="C499" s="74" t="s">
        <v>41</v>
      </c>
      <c r="D499" s="75" t="s">
        <v>61</v>
      </c>
      <c r="E499" s="86" t="s">
        <v>43</v>
      </c>
    </row>
    <row r="500" spans="1:5" ht="15" customHeight="1" x14ac:dyDescent="0.2">
      <c r="A500" s="127"/>
      <c r="B500" s="132"/>
      <c r="C500" s="151">
        <v>6409</v>
      </c>
      <c r="D500" s="77" t="s">
        <v>65</v>
      </c>
      <c r="E500" s="78">
        <v>12302</v>
      </c>
    </row>
    <row r="501" spans="1:5" ht="15" customHeight="1" x14ac:dyDescent="0.2">
      <c r="A501" s="128"/>
      <c r="B501" s="152"/>
      <c r="C501" s="79" t="s">
        <v>45</v>
      </c>
      <c r="D501" s="91"/>
      <c r="E501" s="80">
        <f>E500</f>
        <v>12302</v>
      </c>
    </row>
    <row r="502" spans="1:5" ht="15" customHeight="1" x14ac:dyDescent="0.2"/>
    <row r="503" spans="1:5" ht="15" customHeight="1" x14ac:dyDescent="0.2"/>
    <row r="504" spans="1:5" ht="15" customHeight="1" x14ac:dyDescent="0.25">
      <c r="A504" s="36" t="s">
        <v>114</v>
      </c>
    </row>
    <row r="505" spans="1:5" ht="15" customHeight="1" x14ac:dyDescent="0.2">
      <c r="A505" s="141" t="s">
        <v>89</v>
      </c>
      <c r="B505" s="141"/>
      <c r="C505" s="141"/>
      <c r="D505" s="141"/>
      <c r="E505" s="141"/>
    </row>
    <row r="506" spans="1:5" ht="15" customHeight="1" x14ac:dyDescent="0.2">
      <c r="A506" s="130" t="s">
        <v>115</v>
      </c>
      <c r="B506" s="130"/>
      <c r="C506" s="130"/>
      <c r="D506" s="130"/>
      <c r="E506" s="130"/>
    </row>
    <row r="507" spans="1:5" ht="15" customHeight="1" x14ac:dyDescent="0.2">
      <c r="A507" s="130"/>
      <c r="B507" s="130"/>
      <c r="C507" s="130"/>
      <c r="D507" s="130"/>
      <c r="E507" s="130"/>
    </row>
    <row r="508" spans="1:5" ht="15" customHeight="1" x14ac:dyDescent="0.2">
      <c r="A508" s="130"/>
      <c r="B508" s="130"/>
      <c r="C508" s="130"/>
      <c r="D508" s="130"/>
      <c r="E508" s="130"/>
    </row>
    <row r="509" spans="1:5" ht="15" customHeight="1" x14ac:dyDescent="0.2">
      <c r="A509" s="130"/>
      <c r="B509" s="130"/>
      <c r="C509" s="130"/>
      <c r="D509" s="130"/>
      <c r="E509" s="130"/>
    </row>
    <row r="510" spans="1:5" ht="15" customHeight="1" x14ac:dyDescent="0.2">
      <c r="A510" s="130"/>
      <c r="B510" s="130"/>
      <c r="C510" s="130"/>
      <c r="D510" s="130"/>
      <c r="E510" s="130"/>
    </row>
    <row r="511" spans="1:5" ht="15" customHeight="1" x14ac:dyDescent="0.2">
      <c r="A511" s="130"/>
      <c r="B511" s="130"/>
      <c r="C511" s="130"/>
      <c r="D511" s="130"/>
      <c r="E511" s="130"/>
    </row>
    <row r="512" spans="1:5" ht="15" customHeight="1" x14ac:dyDescent="0.2">
      <c r="A512" s="130"/>
      <c r="B512" s="130"/>
      <c r="C512" s="130"/>
      <c r="D512" s="130"/>
      <c r="E512" s="130"/>
    </row>
    <row r="513" spans="1:5" ht="15" customHeight="1" x14ac:dyDescent="0.2"/>
    <row r="514" spans="1:5" ht="15" customHeight="1" x14ac:dyDescent="0.25">
      <c r="A514" s="40" t="s">
        <v>1</v>
      </c>
      <c r="B514" s="62"/>
      <c r="C514" s="62"/>
      <c r="D514" s="62"/>
      <c r="E514" s="62"/>
    </row>
    <row r="515" spans="1:5" ht="15" customHeight="1" x14ac:dyDescent="0.2">
      <c r="A515" s="42" t="s">
        <v>38</v>
      </c>
      <c r="B515" s="62"/>
      <c r="C515" s="62"/>
      <c r="D515" s="62"/>
      <c r="E515" s="63" t="s">
        <v>39</v>
      </c>
    </row>
    <row r="516" spans="1:5" ht="15" customHeight="1" x14ac:dyDescent="0.25">
      <c r="A516" s="83"/>
      <c r="B516" s="46"/>
      <c r="C516" s="62"/>
      <c r="D516" s="62"/>
      <c r="E516" s="84"/>
    </row>
    <row r="517" spans="1:5" ht="15" customHeight="1" x14ac:dyDescent="0.2">
      <c r="A517" s="108"/>
      <c r="B517" s="124"/>
      <c r="C517" s="74" t="s">
        <v>41</v>
      </c>
      <c r="D517" s="85" t="s">
        <v>42</v>
      </c>
      <c r="E517" s="86" t="s">
        <v>43</v>
      </c>
    </row>
    <row r="518" spans="1:5" ht="15" customHeight="1" x14ac:dyDescent="0.2">
      <c r="A518" s="139"/>
      <c r="B518" s="132"/>
      <c r="C518" s="76">
        <v>6402</v>
      </c>
      <c r="D518" s="106" t="s">
        <v>106</v>
      </c>
      <c r="E518" s="78">
        <v>1844</v>
      </c>
    </row>
    <row r="519" spans="1:5" ht="15" customHeight="1" x14ac:dyDescent="0.2">
      <c r="A519" s="139"/>
      <c r="B519" s="133"/>
      <c r="C519" s="79" t="s">
        <v>45</v>
      </c>
      <c r="D519" s="91"/>
      <c r="E519" s="80">
        <f>SUM(E518:E518)</f>
        <v>1844</v>
      </c>
    </row>
    <row r="520" spans="1:5" ht="15" customHeight="1" x14ac:dyDescent="0.25">
      <c r="A520" s="36"/>
    </row>
    <row r="521" spans="1:5" ht="15" customHeight="1" x14ac:dyDescent="0.25">
      <c r="A521" s="36"/>
    </row>
    <row r="522" spans="1:5" ht="15" customHeight="1" x14ac:dyDescent="0.25">
      <c r="A522" s="40" t="s">
        <v>16</v>
      </c>
      <c r="B522" s="41"/>
      <c r="C522" s="41"/>
      <c r="D522" s="46"/>
      <c r="E522" s="46"/>
    </row>
    <row r="523" spans="1:5" ht="15" customHeight="1" x14ac:dyDescent="0.2">
      <c r="A523" s="42" t="s">
        <v>38</v>
      </c>
      <c r="B523" s="62"/>
      <c r="C523" s="62"/>
      <c r="D523" s="62"/>
      <c r="E523" s="63" t="s">
        <v>39</v>
      </c>
    </row>
    <row r="524" spans="1:5" ht="15" customHeight="1" x14ac:dyDescent="0.2">
      <c r="A524" s="44"/>
      <c r="B524" s="113"/>
      <c r="C524" s="41"/>
      <c r="D524" s="44"/>
      <c r="E524" s="114"/>
    </row>
    <row r="525" spans="1:5" ht="15" customHeight="1" x14ac:dyDescent="0.2">
      <c r="A525" s="108"/>
      <c r="B525" s="108"/>
      <c r="C525" s="47" t="s">
        <v>41</v>
      </c>
      <c r="D525" s="75" t="s">
        <v>61</v>
      </c>
      <c r="E525" s="47" t="s">
        <v>43</v>
      </c>
    </row>
    <row r="526" spans="1:5" ht="15" customHeight="1" x14ac:dyDescent="0.2">
      <c r="A526" s="139"/>
      <c r="B526" s="145"/>
      <c r="C526" s="115">
        <v>6402</v>
      </c>
      <c r="D526" s="129" t="s">
        <v>47</v>
      </c>
      <c r="E526" s="52">
        <v>1844</v>
      </c>
    </row>
    <row r="527" spans="1:5" ht="15" customHeight="1" x14ac:dyDescent="0.2">
      <c r="A527" s="139"/>
      <c r="B527" s="145"/>
      <c r="C527" s="54" t="s">
        <v>45</v>
      </c>
      <c r="D527" s="116"/>
      <c r="E527" s="117">
        <f>SUM(E526:E526)</f>
        <v>1844</v>
      </c>
    </row>
    <row r="528" spans="1:5" ht="15" customHeight="1" x14ac:dyDescent="0.2"/>
    <row r="529" spans="1:5" ht="15" customHeight="1" x14ac:dyDescent="0.2"/>
    <row r="530" spans="1:5" ht="15" customHeight="1" x14ac:dyDescent="0.25">
      <c r="A530" s="36" t="s">
        <v>116</v>
      </c>
    </row>
    <row r="531" spans="1:5" ht="15" customHeight="1" x14ac:dyDescent="0.2">
      <c r="A531" s="141" t="s">
        <v>117</v>
      </c>
      <c r="B531" s="141"/>
      <c r="C531" s="141"/>
      <c r="D531" s="141"/>
      <c r="E531" s="141"/>
    </row>
    <row r="532" spans="1:5" ht="15" customHeight="1" x14ac:dyDescent="0.2">
      <c r="A532" s="141"/>
      <c r="B532" s="141"/>
      <c r="C532" s="141"/>
      <c r="D532" s="141"/>
      <c r="E532" s="141"/>
    </row>
    <row r="533" spans="1:5" ht="15" customHeight="1" x14ac:dyDescent="0.2">
      <c r="A533" s="38" t="s">
        <v>118</v>
      </c>
      <c r="B533" s="38"/>
      <c r="C533" s="38"/>
      <c r="D533" s="38"/>
      <c r="E533" s="38"/>
    </row>
    <row r="534" spans="1:5" ht="15" customHeight="1" x14ac:dyDescent="0.2">
      <c r="A534" s="38"/>
      <c r="B534" s="38"/>
      <c r="C534" s="38"/>
      <c r="D534" s="38"/>
      <c r="E534" s="38"/>
    </row>
    <row r="535" spans="1:5" ht="15" customHeight="1" x14ac:dyDescent="0.2">
      <c r="A535" s="38"/>
      <c r="B535" s="38"/>
      <c r="C535" s="38"/>
      <c r="D535" s="38"/>
      <c r="E535" s="38"/>
    </row>
    <row r="536" spans="1:5" ht="15" customHeight="1" x14ac:dyDescent="0.2">
      <c r="A536" s="38"/>
      <c r="B536" s="38"/>
      <c r="C536" s="38"/>
      <c r="D536" s="38"/>
      <c r="E536" s="38"/>
    </row>
    <row r="537" spans="1:5" ht="15" customHeight="1" x14ac:dyDescent="0.2">
      <c r="A537" s="38"/>
      <c r="B537" s="38"/>
      <c r="C537" s="38"/>
      <c r="D537" s="38"/>
      <c r="E537" s="38"/>
    </row>
    <row r="538" spans="1:5" ht="15" customHeight="1" x14ac:dyDescent="0.2">
      <c r="A538" s="38"/>
      <c r="B538" s="38"/>
      <c r="C538" s="38"/>
      <c r="D538" s="38"/>
      <c r="E538" s="38"/>
    </row>
    <row r="539" spans="1:5" ht="15" customHeight="1" x14ac:dyDescent="0.2">
      <c r="A539" s="38"/>
      <c r="B539" s="38"/>
      <c r="C539" s="38"/>
      <c r="D539" s="38"/>
      <c r="E539" s="38"/>
    </row>
    <row r="540" spans="1:5" ht="15" customHeight="1" x14ac:dyDescent="0.2">
      <c r="A540" s="38"/>
      <c r="B540" s="38"/>
      <c r="C540" s="38"/>
      <c r="D540" s="38"/>
      <c r="E540" s="38"/>
    </row>
    <row r="541" spans="1:5" ht="15" customHeight="1" x14ac:dyDescent="0.2">
      <c r="A541" s="72"/>
      <c r="B541" s="72"/>
      <c r="C541" s="72"/>
      <c r="D541" s="72"/>
      <c r="E541" s="72"/>
    </row>
    <row r="542" spans="1:5" ht="15" customHeight="1" x14ac:dyDescent="0.25">
      <c r="A542" s="83" t="s">
        <v>16</v>
      </c>
      <c r="B542" s="62"/>
      <c r="C542" s="62"/>
      <c r="D542" s="62"/>
      <c r="E542" s="62"/>
    </row>
    <row r="543" spans="1:5" ht="15" customHeight="1" x14ac:dyDescent="0.2">
      <c r="A543" s="73" t="s">
        <v>57</v>
      </c>
      <c r="B543" s="62"/>
      <c r="C543" s="62"/>
      <c r="D543" s="62"/>
      <c r="E543" s="63" t="s">
        <v>58</v>
      </c>
    </row>
    <row r="544" spans="1:5" ht="15" customHeight="1" x14ac:dyDescent="0.25">
      <c r="A544" s="83"/>
      <c r="B544" s="46"/>
      <c r="C544" s="62"/>
      <c r="D544" s="62"/>
      <c r="E544" s="84"/>
    </row>
    <row r="545" spans="1:5" ht="15" customHeight="1" x14ac:dyDescent="0.2">
      <c r="A545" s="124"/>
      <c r="B545" s="124"/>
      <c r="C545" s="74" t="s">
        <v>41</v>
      </c>
      <c r="D545" s="75" t="s">
        <v>61</v>
      </c>
      <c r="E545" s="86" t="s">
        <v>43</v>
      </c>
    </row>
    <row r="546" spans="1:5" ht="15" customHeight="1" x14ac:dyDescent="0.2">
      <c r="A546" s="127"/>
      <c r="B546" s="132"/>
      <c r="C546" s="151">
        <v>6409</v>
      </c>
      <c r="D546" s="77" t="s">
        <v>62</v>
      </c>
      <c r="E546" s="153">
        <v>-20000</v>
      </c>
    </row>
    <row r="547" spans="1:5" ht="15" customHeight="1" x14ac:dyDescent="0.2">
      <c r="A547" s="128"/>
      <c r="B547" s="152"/>
      <c r="C547" s="79" t="s">
        <v>45</v>
      </c>
      <c r="D547" s="91"/>
      <c r="E547" s="80">
        <f>E546</f>
        <v>-20000</v>
      </c>
    </row>
    <row r="548" spans="1:5" ht="15" customHeight="1" x14ac:dyDescent="0.2"/>
    <row r="549" spans="1:5" ht="15" customHeight="1" x14ac:dyDescent="0.25">
      <c r="A549" s="83" t="s">
        <v>16</v>
      </c>
      <c r="B549" s="62"/>
      <c r="C549" s="62"/>
      <c r="D549" s="62"/>
      <c r="E549" s="44"/>
    </row>
    <row r="550" spans="1:5" ht="15" customHeight="1" x14ac:dyDescent="0.2">
      <c r="A550" s="142" t="s">
        <v>119</v>
      </c>
      <c r="B550" s="41"/>
      <c r="C550" s="41"/>
      <c r="D550" s="41"/>
      <c r="E550" s="43" t="s">
        <v>120</v>
      </c>
    </row>
    <row r="551" spans="1:5" ht="15" customHeight="1" x14ac:dyDescent="0.2">
      <c r="A551" s="73"/>
      <c r="B551" s="46"/>
      <c r="C551" s="62"/>
      <c r="D551" s="62"/>
      <c r="E551" s="45"/>
    </row>
    <row r="552" spans="1:5" ht="15" customHeight="1" x14ac:dyDescent="0.2">
      <c r="A552" s="124"/>
      <c r="B552" s="124"/>
      <c r="C552" s="74" t="s">
        <v>41</v>
      </c>
      <c r="D552" s="75" t="s">
        <v>61</v>
      </c>
      <c r="E552" s="47" t="s">
        <v>43</v>
      </c>
    </row>
    <row r="553" spans="1:5" ht="15" customHeight="1" x14ac:dyDescent="0.2">
      <c r="A553" s="127"/>
      <c r="B553" s="132"/>
      <c r="C553" s="76">
        <v>3900</v>
      </c>
      <c r="D553" s="106" t="s">
        <v>62</v>
      </c>
      <c r="E553" s="136">
        <v>20000</v>
      </c>
    </row>
    <row r="554" spans="1:5" ht="15" customHeight="1" x14ac:dyDescent="0.2">
      <c r="A554" s="133"/>
      <c r="B554" s="133"/>
      <c r="C554" s="79" t="s">
        <v>45</v>
      </c>
      <c r="D554" s="60"/>
      <c r="E554" s="56">
        <f>SUM(E553:E553)</f>
        <v>20000</v>
      </c>
    </row>
    <row r="555" spans="1:5" ht="15" customHeight="1" x14ac:dyDescent="0.2"/>
    <row r="556" spans="1:5" ht="15" customHeight="1" x14ac:dyDescent="0.2"/>
    <row r="557" spans="1:5" ht="15" customHeight="1" x14ac:dyDescent="0.25">
      <c r="A557" s="36" t="s">
        <v>121</v>
      </c>
    </row>
    <row r="558" spans="1:5" ht="15" customHeight="1" x14ac:dyDescent="0.2">
      <c r="A558" s="141" t="s">
        <v>122</v>
      </c>
      <c r="B558" s="141"/>
      <c r="C558" s="141"/>
      <c r="D558" s="141"/>
      <c r="E558" s="141"/>
    </row>
    <row r="559" spans="1:5" ht="15" customHeight="1" x14ac:dyDescent="0.2">
      <c r="A559" s="141"/>
      <c r="B559" s="141"/>
      <c r="C559" s="141"/>
      <c r="D559" s="141"/>
      <c r="E559" s="141"/>
    </row>
    <row r="560" spans="1:5" ht="15" customHeight="1" x14ac:dyDescent="0.2">
      <c r="A560" s="38" t="s">
        <v>123</v>
      </c>
      <c r="B560" s="38"/>
      <c r="C560" s="38"/>
      <c r="D560" s="38"/>
      <c r="E560" s="38"/>
    </row>
    <row r="561" spans="1:5" ht="15" customHeight="1" x14ac:dyDescent="0.2">
      <c r="A561" s="38"/>
      <c r="B561" s="38"/>
      <c r="C561" s="38"/>
      <c r="D561" s="38"/>
      <c r="E561" s="38"/>
    </row>
    <row r="562" spans="1:5" ht="15" customHeight="1" x14ac:dyDescent="0.2">
      <c r="A562" s="38"/>
      <c r="B562" s="38"/>
      <c r="C562" s="38"/>
      <c r="D562" s="38"/>
      <c r="E562" s="38"/>
    </row>
    <row r="563" spans="1:5" ht="15" customHeight="1" x14ac:dyDescent="0.2">
      <c r="A563" s="38"/>
      <c r="B563" s="38"/>
      <c r="C563" s="38"/>
      <c r="D563" s="38"/>
      <c r="E563" s="38"/>
    </row>
    <row r="564" spans="1:5" ht="15" customHeight="1" x14ac:dyDescent="0.2">
      <c r="A564" s="38"/>
      <c r="B564" s="38"/>
      <c r="C564" s="38"/>
      <c r="D564" s="38"/>
      <c r="E564" s="38"/>
    </row>
    <row r="565" spans="1:5" ht="15" customHeight="1" x14ac:dyDescent="0.2">
      <c r="A565" s="38"/>
      <c r="B565" s="38"/>
      <c r="C565" s="38"/>
      <c r="D565" s="38"/>
      <c r="E565" s="38"/>
    </row>
    <row r="566" spans="1:5" ht="15" customHeight="1" x14ac:dyDescent="0.2">
      <c r="A566" s="38"/>
      <c r="B566" s="38"/>
      <c r="C566" s="38"/>
      <c r="D566" s="38"/>
      <c r="E566" s="38"/>
    </row>
    <row r="567" spans="1:5" ht="15" customHeight="1" x14ac:dyDescent="0.2">
      <c r="A567" s="72"/>
      <c r="B567" s="72"/>
      <c r="C567" s="72"/>
      <c r="D567" s="72"/>
      <c r="E567" s="72"/>
    </row>
    <row r="568" spans="1:5" ht="15" customHeight="1" x14ac:dyDescent="0.2">
      <c r="A568" s="72"/>
      <c r="B568" s="72"/>
      <c r="C568" s="72"/>
      <c r="D568" s="72"/>
      <c r="E568" s="72"/>
    </row>
    <row r="569" spans="1:5" ht="15" customHeight="1" x14ac:dyDescent="0.2">
      <c r="A569" s="72"/>
      <c r="B569" s="72"/>
      <c r="C569" s="72"/>
      <c r="D569" s="72"/>
      <c r="E569" s="72"/>
    </row>
    <row r="570" spans="1:5" ht="15" customHeight="1" x14ac:dyDescent="0.2">
      <c r="A570" s="72"/>
      <c r="B570" s="72"/>
      <c r="C570" s="72"/>
      <c r="D570" s="72"/>
      <c r="E570" s="72"/>
    </row>
    <row r="571" spans="1:5" ht="15" customHeight="1" x14ac:dyDescent="0.2">
      <c r="A571" s="72"/>
      <c r="B571" s="72"/>
      <c r="C571" s="72"/>
      <c r="D571" s="72"/>
      <c r="E571" s="72"/>
    </row>
    <row r="572" spans="1:5" ht="15" customHeight="1" x14ac:dyDescent="0.2">
      <c r="A572" s="72"/>
      <c r="B572" s="72"/>
      <c r="C572" s="72"/>
      <c r="D572" s="72"/>
      <c r="E572" s="72"/>
    </row>
    <row r="573" spans="1:5" ht="15" customHeight="1" x14ac:dyDescent="0.2">
      <c r="A573" s="72"/>
      <c r="B573" s="72"/>
      <c r="C573" s="72"/>
      <c r="D573" s="72"/>
      <c r="E573" s="72"/>
    </row>
    <row r="574" spans="1:5" ht="15" customHeight="1" x14ac:dyDescent="0.25">
      <c r="A574" s="83" t="s">
        <v>16</v>
      </c>
      <c r="B574" s="62"/>
      <c r="C574" s="62"/>
      <c r="D574" s="62"/>
      <c r="E574" s="62"/>
    </row>
    <row r="575" spans="1:5" ht="15" customHeight="1" x14ac:dyDescent="0.2">
      <c r="A575" s="73" t="s">
        <v>57</v>
      </c>
      <c r="B575" s="62"/>
      <c r="C575" s="62"/>
      <c r="D575" s="62"/>
      <c r="E575" s="63" t="s">
        <v>58</v>
      </c>
    </row>
    <row r="576" spans="1:5" ht="15" customHeight="1" x14ac:dyDescent="0.25">
      <c r="A576" s="83"/>
      <c r="B576" s="46"/>
      <c r="C576" s="62"/>
      <c r="D576" s="62"/>
      <c r="E576" s="84"/>
    </row>
    <row r="577" spans="1:5" ht="15" customHeight="1" x14ac:dyDescent="0.2">
      <c r="A577" s="124"/>
      <c r="B577" s="124"/>
      <c r="C577" s="74" t="s">
        <v>41</v>
      </c>
      <c r="D577" s="75" t="s">
        <v>61</v>
      </c>
      <c r="E577" s="86" t="s">
        <v>43</v>
      </c>
    </row>
    <row r="578" spans="1:5" ht="15" customHeight="1" x14ac:dyDescent="0.2">
      <c r="A578" s="127"/>
      <c r="B578" s="132"/>
      <c r="C578" s="151">
        <v>6409</v>
      </c>
      <c r="D578" s="77" t="s">
        <v>62</v>
      </c>
      <c r="E578" s="153">
        <v>-353900</v>
      </c>
    </row>
    <row r="579" spans="1:5" ht="15" customHeight="1" x14ac:dyDescent="0.2">
      <c r="A579" s="128"/>
      <c r="B579" s="152"/>
      <c r="C579" s="79" t="s">
        <v>45</v>
      </c>
      <c r="D579" s="91"/>
      <c r="E579" s="80">
        <f>E578</f>
        <v>-353900</v>
      </c>
    </row>
    <row r="580" spans="1:5" ht="15" customHeight="1" x14ac:dyDescent="0.2"/>
    <row r="581" spans="1:5" ht="15" customHeight="1" x14ac:dyDescent="0.25">
      <c r="A581" s="83" t="s">
        <v>16</v>
      </c>
      <c r="B581" s="62"/>
      <c r="C581" s="62"/>
      <c r="D581" s="62"/>
      <c r="E581" s="46"/>
    </row>
    <row r="582" spans="1:5" ht="15" customHeight="1" x14ac:dyDescent="0.2">
      <c r="A582" s="42" t="s">
        <v>38</v>
      </c>
      <c r="B582" s="62"/>
      <c r="C582" s="62"/>
      <c r="D582" s="62"/>
      <c r="E582" s="63" t="s">
        <v>39</v>
      </c>
    </row>
    <row r="583" spans="1:5" ht="15" customHeight="1" x14ac:dyDescent="0.2">
      <c r="A583" s="73"/>
      <c r="B583" s="46"/>
      <c r="C583" s="62"/>
      <c r="D583" s="62"/>
      <c r="E583" s="84"/>
    </row>
    <row r="584" spans="1:5" ht="15" customHeight="1" x14ac:dyDescent="0.2">
      <c r="A584" s="124"/>
      <c r="B584" s="124"/>
      <c r="C584" s="74" t="s">
        <v>41</v>
      </c>
      <c r="D584" s="75" t="s">
        <v>61</v>
      </c>
      <c r="E584" s="86" t="s">
        <v>43</v>
      </c>
    </row>
    <row r="585" spans="1:5" ht="15" customHeight="1" x14ac:dyDescent="0.2">
      <c r="A585" s="124"/>
      <c r="B585" s="124"/>
      <c r="C585" s="115">
        <v>3299</v>
      </c>
      <c r="D585" s="77" t="s">
        <v>62</v>
      </c>
      <c r="E585" s="136">
        <v>347900</v>
      </c>
    </row>
    <row r="586" spans="1:5" ht="15" customHeight="1" x14ac:dyDescent="0.2">
      <c r="A586" s="124"/>
      <c r="B586" s="124"/>
      <c r="C586" s="115">
        <v>3123</v>
      </c>
      <c r="D586" s="77" t="s">
        <v>62</v>
      </c>
      <c r="E586" s="136">
        <v>6000</v>
      </c>
    </row>
    <row r="587" spans="1:5" ht="15" customHeight="1" x14ac:dyDescent="0.2">
      <c r="A587" s="133"/>
      <c r="B587" s="133"/>
      <c r="C587" s="79" t="s">
        <v>45</v>
      </c>
      <c r="D587" s="91"/>
      <c r="E587" s="80">
        <f>SUM(E585:E586)</f>
        <v>353900</v>
      </c>
    </row>
    <row r="588" spans="1:5" ht="15" customHeight="1" x14ac:dyDescent="0.2"/>
    <row r="589" spans="1:5" ht="15" customHeight="1" x14ac:dyDescent="0.2"/>
    <row r="590" spans="1:5" ht="15" customHeight="1" x14ac:dyDescent="0.25">
      <c r="A590" s="36" t="s">
        <v>124</v>
      </c>
    </row>
    <row r="591" spans="1:5" ht="15" customHeight="1" x14ac:dyDescent="0.2">
      <c r="A591" s="141" t="s">
        <v>125</v>
      </c>
      <c r="B591" s="141"/>
      <c r="C591" s="141"/>
      <c r="D591" s="141"/>
      <c r="E591" s="141"/>
    </row>
    <row r="592" spans="1:5" ht="15" customHeight="1" x14ac:dyDescent="0.2">
      <c r="A592" s="141"/>
      <c r="B592" s="141"/>
      <c r="C592" s="141"/>
      <c r="D592" s="141"/>
      <c r="E592" s="141"/>
    </row>
    <row r="593" spans="1:5" ht="15" customHeight="1" x14ac:dyDescent="0.2">
      <c r="A593" s="38" t="s">
        <v>126</v>
      </c>
      <c r="B593" s="38"/>
      <c r="C593" s="38"/>
      <c r="D593" s="38"/>
      <c r="E593" s="38"/>
    </row>
    <row r="594" spans="1:5" ht="15" customHeight="1" x14ac:dyDescent="0.2">
      <c r="A594" s="38"/>
      <c r="B594" s="38"/>
      <c r="C594" s="38"/>
      <c r="D594" s="38"/>
      <c r="E594" s="38"/>
    </row>
    <row r="595" spans="1:5" ht="15" customHeight="1" x14ac:dyDescent="0.2">
      <c r="A595" s="38"/>
      <c r="B595" s="38"/>
      <c r="C595" s="38"/>
      <c r="D595" s="38"/>
      <c r="E595" s="38"/>
    </row>
    <row r="596" spans="1:5" ht="15" customHeight="1" x14ac:dyDescent="0.2">
      <c r="A596" s="38"/>
      <c r="B596" s="38"/>
      <c r="C596" s="38"/>
      <c r="D596" s="38"/>
      <c r="E596" s="38"/>
    </row>
    <row r="597" spans="1:5" ht="15" customHeight="1" x14ac:dyDescent="0.2">
      <c r="A597" s="38"/>
      <c r="B597" s="38"/>
      <c r="C597" s="38"/>
      <c r="D597" s="38"/>
      <c r="E597" s="38"/>
    </row>
    <row r="598" spans="1:5" ht="15" customHeight="1" x14ac:dyDescent="0.2">
      <c r="A598" s="38"/>
      <c r="B598" s="38"/>
      <c r="C598" s="38"/>
      <c r="D598" s="38"/>
      <c r="E598" s="38"/>
    </row>
    <row r="599" spans="1:5" ht="15" customHeight="1" x14ac:dyDescent="0.2">
      <c r="A599" s="38"/>
      <c r="B599" s="38"/>
      <c r="C599" s="38"/>
      <c r="D599" s="38"/>
      <c r="E599" s="38"/>
    </row>
    <row r="600" spans="1:5" ht="15" customHeight="1" x14ac:dyDescent="0.2">
      <c r="A600" s="38"/>
      <c r="B600" s="38"/>
      <c r="C600" s="38"/>
      <c r="D600" s="38"/>
      <c r="E600" s="38"/>
    </row>
    <row r="601" spans="1:5" ht="15" customHeight="1" x14ac:dyDescent="0.2">
      <c r="A601" s="72"/>
      <c r="B601" s="72"/>
      <c r="C601" s="72"/>
      <c r="D601" s="72"/>
      <c r="E601" s="72"/>
    </row>
    <row r="602" spans="1:5" ht="15" customHeight="1" x14ac:dyDescent="0.25">
      <c r="A602" s="83" t="s">
        <v>16</v>
      </c>
      <c r="B602" s="62"/>
      <c r="C602" s="62"/>
      <c r="D602" s="62"/>
      <c r="E602" s="62"/>
    </row>
    <row r="603" spans="1:5" ht="15" customHeight="1" x14ac:dyDescent="0.2">
      <c r="A603" s="73" t="s">
        <v>57</v>
      </c>
      <c r="B603" s="62"/>
      <c r="C603" s="62"/>
      <c r="D603" s="62"/>
      <c r="E603" s="63" t="s">
        <v>58</v>
      </c>
    </row>
    <row r="604" spans="1:5" ht="15" customHeight="1" x14ac:dyDescent="0.25">
      <c r="A604" s="83"/>
      <c r="B604" s="46"/>
      <c r="C604" s="62"/>
      <c r="D604" s="62"/>
      <c r="E604" s="84"/>
    </row>
    <row r="605" spans="1:5" ht="15" customHeight="1" x14ac:dyDescent="0.2">
      <c r="A605" s="124"/>
      <c r="B605" s="124"/>
      <c r="C605" s="74" t="s">
        <v>41</v>
      </c>
      <c r="D605" s="75" t="s">
        <v>61</v>
      </c>
      <c r="E605" s="86" t="s">
        <v>43</v>
      </c>
    </row>
    <row r="606" spans="1:5" ht="15" customHeight="1" x14ac:dyDescent="0.2">
      <c r="A606" s="127"/>
      <c r="B606" s="132"/>
      <c r="C606" s="151">
        <v>6409</v>
      </c>
      <c r="D606" s="77" t="s">
        <v>62</v>
      </c>
      <c r="E606" s="153">
        <v>-500000</v>
      </c>
    </row>
    <row r="607" spans="1:5" ht="15" customHeight="1" x14ac:dyDescent="0.2">
      <c r="A607" s="128"/>
      <c r="B607" s="152"/>
      <c r="C607" s="79" t="s">
        <v>45</v>
      </c>
      <c r="D607" s="91"/>
      <c r="E607" s="80">
        <f>E606</f>
        <v>-500000</v>
      </c>
    </row>
    <row r="608" spans="1:5" ht="15" customHeight="1" x14ac:dyDescent="0.2"/>
    <row r="609" spans="1:5" ht="15" customHeight="1" x14ac:dyDescent="0.25">
      <c r="A609" s="83" t="s">
        <v>16</v>
      </c>
      <c r="B609" s="62"/>
      <c r="C609" s="62"/>
      <c r="D609" s="62"/>
      <c r="E609" s="44"/>
    </row>
    <row r="610" spans="1:5" ht="15" customHeight="1" x14ac:dyDescent="0.2">
      <c r="A610" s="73" t="s">
        <v>59</v>
      </c>
      <c r="B610" s="98"/>
      <c r="C610" s="98"/>
      <c r="D610" s="98"/>
      <c r="E610" s="98" t="s">
        <v>60</v>
      </c>
    </row>
    <row r="611" spans="1:5" ht="15" customHeight="1" x14ac:dyDescent="0.2">
      <c r="A611" s="73"/>
      <c r="B611" s="46"/>
      <c r="C611" s="62"/>
      <c r="D611" s="62"/>
      <c r="E611" s="45"/>
    </row>
    <row r="612" spans="1:5" ht="15" customHeight="1" x14ac:dyDescent="0.2">
      <c r="A612" s="124"/>
      <c r="B612" s="124"/>
      <c r="C612" s="74" t="s">
        <v>41</v>
      </c>
      <c r="D612" s="75" t="s">
        <v>61</v>
      </c>
      <c r="E612" s="47" t="s">
        <v>43</v>
      </c>
    </row>
    <row r="613" spans="1:5" ht="15" customHeight="1" x14ac:dyDescent="0.2">
      <c r="A613" s="127"/>
      <c r="B613" s="132"/>
      <c r="C613" s="76">
        <v>4399</v>
      </c>
      <c r="D613" s="106" t="s">
        <v>62</v>
      </c>
      <c r="E613" s="136">
        <v>500000</v>
      </c>
    </row>
    <row r="614" spans="1:5" ht="15" customHeight="1" x14ac:dyDescent="0.2">
      <c r="A614" s="133"/>
      <c r="B614" s="133"/>
      <c r="C614" s="79" t="s">
        <v>45</v>
      </c>
      <c r="D614" s="60"/>
      <c r="E614" s="56">
        <f>SUM(E613:E613)</f>
        <v>500000</v>
      </c>
    </row>
    <row r="615" spans="1:5" ht="15" customHeight="1" x14ac:dyDescent="0.2"/>
    <row r="616" spans="1:5" ht="15" customHeight="1" x14ac:dyDescent="0.2"/>
    <row r="617" spans="1:5" ht="15" customHeight="1" x14ac:dyDescent="0.2"/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36" t="s">
        <v>127</v>
      </c>
    </row>
    <row r="627" spans="1:5" ht="15" customHeight="1" x14ac:dyDescent="0.2">
      <c r="A627" s="141" t="s">
        <v>128</v>
      </c>
      <c r="B627" s="141"/>
      <c r="C627" s="141"/>
      <c r="D627" s="141"/>
      <c r="E627" s="141"/>
    </row>
    <row r="628" spans="1:5" ht="15" customHeight="1" x14ac:dyDescent="0.2">
      <c r="A628" s="141"/>
      <c r="B628" s="141"/>
      <c r="C628" s="141"/>
      <c r="D628" s="141"/>
      <c r="E628" s="141"/>
    </row>
    <row r="629" spans="1:5" ht="15" customHeight="1" x14ac:dyDescent="0.2">
      <c r="A629" s="38" t="s">
        <v>129</v>
      </c>
      <c r="B629" s="38"/>
      <c r="C629" s="38"/>
      <c r="D629" s="38"/>
      <c r="E629" s="38"/>
    </row>
    <row r="630" spans="1:5" ht="15" customHeight="1" x14ac:dyDescent="0.2">
      <c r="A630" s="38"/>
      <c r="B630" s="38"/>
      <c r="C630" s="38"/>
      <c r="D630" s="38"/>
      <c r="E630" s="38"/>
    </row>
    <row r="631" spans="1:5" ht="15" customHeight="1" x14ac:dyDescent="0.2">
      <c r="A631" s="38"/>
      <c r="B631" s="38"/>
      <c r="C631" s="38"/>
      <c r="D631" s="38"/>
      <c r="E631" s="38"/>
    </row>
    <row r="632" spans="1:5" ht="15" customHeight="1" x14ac:dyDescent="0.2">
      <c r="A632" s="38"/>
      <c r="B632" s="38"/>
      <c r="C632" s="38"/>
      <c r="D632" s="38"/>
      <c r="E632" s="38"/>
    </row>
    <row r="633" spans="1:5" ht="15" customHeight="1" x14ac:dyDescent="0.2">
      <c r="A633" s="38"/>
      <c r="B633" s="38"/>
      <c r="C633" s="38"/>
      <c r="D633" s="38"/>
      <c r="E633" s="38"/>
    </row>
    <row r="634" spans="1:5" ht="15" customHeight="1" x14ac:dyDescent="0.2">
      <c r="A634" s="38"/>
      <c r="B634" s="38"/>
      <c r="C634" s="38"/>
      <c r="D634" s="38"/>
      <c r="E634" s="38"/>
    </row>
    <row r="635" spans="1:5" ht="15" customHeight="1" x14ac:dyDescent="0.2">
      <c r="A635" s="38"/>
      <c r="B635" s="38"/>
      <c r="C635" s="38"/>
      <c r="D635" s="38"/>
      <c r="E635" s="38"/>
    </row>
    <row r="636" spans="1:5" ht="15" customHeight="1" x14ac:dyDescent="0.2">
      <c r="A636" s="38"/>
      <c r="B636" s="38"/>
      <c r="C636" s="38"/>
      <c r="D636" s="38"/>
      <c r="E636" s="38"/>
    </row>
    <row r="637" spans="1:5" ht="15" customHeight="1" x14ac:dyDescent="0.2">
      <c r="A637" s="72"/>
      <c r="B637" s="72"/>
      <c r="C637" s="72"/>
      <c r="D637" s="72"/>
      <c r="E637" s="72"/>
    </row>
    <row r="638" spans="1:5" ht="15" customHeight="1" x14ac:dyDescent="0.25">
      <c r="A638" s="83" t="s">
        <v>16</v>
      </c>
      <c r="B638" s="62"/>
      <c r="C638" s="62"/>
      <c r="D638" s="62"/>
      <c r="E638" s="62"/>
    </row>
    <row r="639" spans="1:5" ht="15" customHeight="1" x14ac:dyDescent="0.2">
      <c r="A639" s="73" t="s">
        <v>57</v>
      </c>
      <c r="B639" s="62"/>
      <c r="C639" s="62"/>
      <c r="D639" s="62"/>
      <c r="E639" s="63" t="s">
        <v>58</v>
      </c>
    </row>
    <row r="640" spans="1:5" ht="15" customHeight="1" x14ac:dyDescent="0.25">
      <c r="A640" s="83"/>
      <c r="B640" s="46"/>
      <c r="C640" s="62"/>
      <c r="D640" s="62"/>
      <c r="E640" s="84"/>
    </row>
    <row r="641" spans="1:5" ht="15" customHeight="1" x14ac:dyDescent="0.2">
      <c r="A641" s="124"/>
      <c r="B641" s="124"/>
      <c r="C641" s="74" t="s">
        <v>41</v>
      </c>
      <c r="D641" s="75" t="s">
        <v>61</v>
      </c>
      <c r="E641" s="86" t="s">
        <v>43</v>
      </c>
    </row>
    <row r="642" spans="1:5" ht="15" customHeight="1" x14ac:dyDescent="0.2">
      <c r="A642" s="127"/>
      <c r="B642" s="132"/>
      <c r="C642" s="151">
        <v>6409</v>
      </c>
      <c r="D642" s="77" t="s">
        <v>62</v>
      </c>
      <c r="E642" s="153">
        <v>-1500000</v>
      </c>
    </row>
    <row r="643" spans="1:5" ht="15" customHeight="1" x14ac:dyDescent="0.2">
      <c r="A643" s="128"/>
      <c r="B643" s="152"/>
      <c r="C643" s="79" t="s">
        <v>45</v>
      </c>
      <c r="D643" s="91"/>
      <c r="E643" s="80">
        <f>E642</f>
        <v>-1500000</v>
      </c>
    </row>
    <row r="644" spans="1:5" ht="15" customHeight="1" x14ac:dyDescent="0.2"/>
    <row r="645" spans="1:5" ht="15" customHeight="1" x14ac:dyDescent="0.25">
      <c r="A645" s="83" t="s">
        <v>16</v>
      </c>
      <c r="B645" s="62"/>
      <c r="C645" s="62"/>
      <c r="D645" s="62"/>
      <c r="E645" s="46"/>
    </row>
    <row r="646" spans="1:5" ht="15" customHeight="1" x14ac:dyDescent="0.2">
      <c r="A646" s="42" t="s">
        <v>130</v>
      </c>
      <c r="B646" s="62"/>
      <c r="C646" s="62"/>
      <c r="D646" s="62"/>
      <c r="E646" s="43" t="s">
        <v>131</v>
      </c>
    </row>
    <row r="647" spans="1:5" ht="15" customHeight="1" x14ac:dyDescent="0.2">
      <c r="A647" s="73"/>
      <c r="B647" s="46"/>
      <c r="C647" s="62"/>
      <c r="D647" s="62"/>
      <c r="E647" s="84"/>
    </row>
    <row r="648" spans="1:5" ht="15" customHeight="1" x14ac:dyDescent="0.2">
      <c r="A648" s="124"/>
      <c r="B648" s="124"/>
      <c r="C648" s="74" t="s">
        <v>41</v>
      </c>
      <c r="D648" s="75" t="s">
        <v>61</v>
      </c>
      <c r="E648" s="86" t="s">
        <v>43</v>
      </c>
    </row>
    <row r="649" spans="1:5" ht="15" customHeight="1" x14ac:dyDescent="0.2">
      <c r="A649" s="124"/>
      <c r="B649" s="124"/>
      <c r="C649" s="115">
        <v>3315</v>
      </c>
      <c r="D649" s="77" t="s">
        <v>132</v>
      </c>
      <c r="E649" s="136">
        <v>1500000</v>
      </c>
    </row>
    <row r="650" spans="1:5" ht="15" customHeight="1" x14ac:dyDescent="0.2">
      <c r="A650" s="133"/>
      <c r="B650" s="133"/>
      <c r="C650" s="79" t="s">
        <v>45</v>
      </c>
      <c r="D650" s="91"/>
      <c r="E650" s="80">
        <f>SUM(E649:E649)</f>
        <v>1500000</v>
      </c>
    </row>
    <row r="651" spans="1:5" ht="15" customHeight="1" x14ac:dyDescent="0.2"/>
    <row r="652" spans="1:5" ht="15" customHeight="1" x14ac:dyDescent="0.2"/>
    <row r="653" spans="1:5" ht="15" customHeight="1" x14ac:dyDescent="0.25">
      <c r="A653" s="36" t="s">
        <v>133</v>
      </c>
    </row>
    <row r="654" spans="1:5" ht="15" customHeight="1" x14ac:dyDescent="0.2">
      <c r="A654" s="141" t="s">
        <v>128</v>
      </c>
      <c r="B654" s="141"/>
      <c r="C654" s="141"/>
      <c r="D654" s="141"/>
      <c r="E654" s="141"/>
    </row>
    <row r="655" spans="1:5" ht="15" customHeight="1" x14ac:dyDescent="0.2">
      <c r="A655" s="141"/>
      <c r="B655" s="141"/>
      <c r="C655" s="141"/>
      <c r="D655" s="141"/>
      <c r="E655" s="141"/>
    </row>
    <row r="656" spans="1:5" ht="15" customHeight="1" x14ac:dyDescent="0.2">
      <c r="A656" s="38" t="s">
        <v>134</v>
      </c>
      <c r="B656" s="38"/>
      <c r="C656" s="38"/>
      <c r="D656" s="38"/>
      <c r="E656" s="38"/>
    </row>
    <row r="657" spans="1:5" ht="15" customHeight="1" x14ac:dyDescent="0.2">
      <c r="A657" s="38"/>
      <c r="B657" s="38"/>
      <c r="C657" s="38"/>
      <c r="D657" s="38"/>
      <c r="E657" s="38"/>
    </row>
    <row r="658" spans="1:5" ht="15" customHeight="1" x14ac:dyDescent="0.2">
      <c r="A658" s="38"/>
      <c r="B658" s="38"/>
      <c r="C658" s="38"/>
      <c r="D658" s="38"/>
      <c r="E658" s="38"/>
    </row>
    <row r="659" spans="1:5" ht="15" customHeight="1" x14ac:dyDescent="0.2">
      <c r="A659" s="38"/>
      <c r="B659" s="38"/>
      <c r="C659" s="38"/>
      <c r="D659" s="38"/>
      <c r="E659" s="38"/>
    </row>
    <row r="660" spans="1:5" ht="15" customHeight="1" x14ac:dyDescent="0.2">
      <c r="A660" s="38"/>
      <c r="B660" s="38"/>
      <c r="C660" s="38"/>
      <c r="D660" s="38"/>
      <c r="E660" s="38"/>
    </row>
    <row r="661" spans="1:5" ht="15" customHeight="1" x14ac:dyDescent="0.2">
      <c r="A661" s="38"/>
      <c r="B661" s="38"/>
      <c r="C661" s="38"/>
      <c r="D661" s="38"/>
      <c r="E661" s="38"/>
    </row>
    <row r="662" spans="1:5" ht="15" customHeight="1" x14ac:dyDescent="0.2">
      <c r="A662" s="38"/>
      <c r="B662" s="38"/>
      <c r="C662" s="38"/>
      <c r="D662" s="38"/>
      <c r="E662" s="38"/>
    </row>
    <row r="663" spans="1:5" ht="15" customHeight="1" x14ac:dyDescent="0.2">
      <c r="A663" s="38"/>
      <c r="B663" s="38"/>
      <c r="C663" s="38"/>
      <c r="D663" s="38"/>
      <c r="E663" s="38"/>
    </row>
    <row r="664" spans="1:5" ht="15" customHeight="1" x14ac:dyDescent="0.2">
      <c r="A664" s="72"/>
      <c r="B664" s="72"/>
      <c r="C664" s="72"/>
      <c r="D664" s="72"/>
      <c r="E664" s="72"/>
    </row>
    <row r="665" spans="1:5" ht="15" customHeight="1" x14ac:dyDescent="0.25">
      <c r="A665" s="83" t="s">
        <v>16</v>
      </c>
      <c r="B665" s="62"/>
      <c r="C665" s="62"/>
      <c r="D665" s="62"/>
      <c r="E665" s="62"/>
    </row>
    <row r="666" spans="1:5" ht="15" customHeight="1" x14ac:dyDescent="0.2">
      <c r="A666" s="73" t="s">
        <v>57</v>
      </c>
      <c r="B666" s="62"/>
      <c r="C666" s="62"/>
      <c r="D666" s="62"/>
      <c r="E666" s="63" t="s">
        <v>58</v>
      </c>
    </row>
    <row r="667" spans="1:5" ht="15" customHeight="1" x14ac:dyDescent="0.25">
      <c r="A667" s="83"/>
      <c r="B667" s="46"/>
      <c r="C667" s="62"/>
      <c r="D667" s="62"/>
      <c r="E667" s="84"/>
    </row>
    <row r="668" spans="1:5" ht="15" customHeight="1" x14ac:dyDescent="0.2">
      <c r="A668" s="124"/>
      <c r="B668" s="124"/>
      <c r="C668" s="74" t="s">
        <v>41</v>
      </c>
      <c r="D668" s="75" t="s">
        <v>61</v>
      </c>
      <c r="E668" s="86" t="s">
        <v>43</v>
      </c>
    </row>
    <row r="669" spans="1:5" ht="15" customHeight="1" x14ac:dyDescent="0.2">
      <c r="A669" s="127"/>
      <c r="B669" s="132"/>
      <c r="C669" s="76">
        <v>6409</v>
      </c>
      <c r="D669" s="77" t="s">
        <v>65</v>
      </c>
      <c r="E669" s="153">
        <v>-18000000</v>
      </c>
    </row>
    <row r="670" spans="1:5" ht="15" customHeight="1" x14ac:dyDescent="0.2">
      <c r="A670" s="128"/>
      <c r="B670" s="152"/>
      <c r="C670" s="79" t="s">
        <v>45</v>
      </c>
      <c r="D670" s="91"/>
      <c r="E670" s="80">
        <f>SUM(E669:E669)</f>
        <v>-18000000</v>
      </c>
    </row>
    <row r="671" spans="1:5" ht="15" customHeight="1" x14ac:dyDescent="0.2"/>
    <row r="672" spans="1:5" ht="15" customHeight="1" x14ac:dyDescent="0.2"/>
    <row r="673" spans="1:5" ht="15" customHeight="1" x14ac:dyDescent="0.2"/>
    <row r="674" spans="1:5" ht="15" customHeight="1" x14ac:dyDescent="0.2"/>
    <row r="675" spans="1:5" ht="15" customHeight="1" x14ac:dyDescent="0.2"/>
    <row r="676" spans="1:5" ht="15" customHeight="1" x14ac:dyDescent="0.2"/>
    <row r="677" spans="1:5" ht="15" customHeight="1" x14ac:dyDescent="0.2"/>
    <row r="678" spans="1:5" ht="15" customHeight="1" x14ac:dyDescent="0.25">
      <c r="A678" s="83" t="s">
        <v>16</v>
      </c>
      <c r="B678" s="62"/>
      <c r="C678" s="62"/>
      <c r="D678" s="62"/>
      <c r="E678" s="46"/>
    </row>
    <row r="679" spans="1:5" ht="15" customHeight="1" x14ac:dyDescent="0.2">
      <c r="A679" s="42" t="s">
        <v>130</v>
      </c>
      <c r="B679" s="62"/>
      <c r="C679" s="62"/>
      <c r="D679" s="62"/>
      <c r="E679" s="43" t="s">
        <v>131</v>
      </c>
    </row>
    <row r="680" spans="1:5" ht="15" customHeight="1" x14ac:dyDescent="0.2">
      <c r="A680" s="73"/>
      <c r="B680" s="46"/>
      <c r="C680" s="62"/>
      <c r="D680" s="62"/>
      <c r="E680" s="84"/>
    </row>
    <row r="681" spans="1:5" ht="15" customHeight="1" x14ac:dyDescent="0.2">
      <c r="A681" s="124"/>
      <c r="B681" s="124"/>
      <c r="C681" s="74" t="s">
        <v>41</v>
      </c>
      <c r="D681" s="75" t="s">
        <v>61</v>
      </c>
      <c r="E681" s="86" t="s">
        <v>43</v>
      </c>
    </row>
    <row r="682" spans="1:5" ht="15" customHeight="1" x14ac:dyDescent="0.2">
      <c r="A682" s="124"/>
      <c r="B682" s="124"/>
      <c r="C682" s="115">
        <v>3419</v>
      </c>
      <c r="D682" s="77" t="s">
        <v>132</v>
      </c>
      <c r="E682" s="136">
        <v>18000000</v>
      </c>
    </row>
    <row r="683" spans="1:5" ht="15" customHeight="1" x14ac:dyDescent="0.2">
      <c r="A683" s="133"/>
      <c r="B683" s="133"/>
      <c r="C683" s="79" t="s">
        <v>45</v>
      </c>
      <c r="D683" s="91"/>
      <c r="E683" s="80">
        <f>SUM(E682:E682)</f>
        <v>18000000</v>
      </c>
    </row>
    <row r="684" spans="1:5" ht="15" customHeight="1" x14ac:dyDescent="0.2"/>
    <row r="685" spans="1:5" ht="15" customHeight="1" x14ac:dyDescent="0.2"/>
    <row r="686" spans="1:5" ht="15" customHeight="1" x14ac:dyDescent="0.25">
      <c r="A686" s="36" t="s">
        <v>135</v>
      </c>
    </row>
    <row r="687" spans="1:5" ht="15" customHeight="1" x14ac:dyDescent="0.2">
      <c r="A687" s="37" t="s">
        <v>136</v>
      </c>
      <c r="B687" s="37"/>
      <c r="C687" s="37"/>
      <c r="D687" s="37"/>
      <c r="E687" s="37"/>
    </row>
    <row r="688" spans="1:5" ht="15" customHeight="1" x14ac:dyDescent="0.2">
      <c r="A688" s="37"/>
      <c r="B688" s="37"/>
      <c r="C688" s="37"/>
      <c r="D688" s="37"/>
      <c r="E688" s="37"/>
    </row>
    <row r="689" spans="1:5" ht="15" customHeight="1" x14ac:dyDescent="0.2">
      <c r="A689" s="38" t="s">
        <v>137</v>
      </c>
      <c r="B689" s="38"/>
      <c r="C689" s="38"/>
      <c r="D689" s="38"/>
      <c r="E689" s="38"/>
    </row>
    <row r="690" spans="1:5" ht="15" customHeight="1" x14ac:dyDescent="0.2">
      <c r="A690" s="38"/>
      <c r="B690" s="38"/>
      <c r="C690" s="38"/>
      <c r="D690" s="38"/>
      <c r="E690" s="38"/>
    </row>
    <row r="691" spans="1:5" ht="15" customHeight="1" x14ac:dyDescent="0.2">
      <c r="A691" s="38"/>
      <c r="B691" s="38"/>
      <c r="C691" s="38"/>
      <c r="D691" s="38"/>
      <c r="E691" s="38"/>
    </row>
    <row r="692" spans="1:5" ht="15" customHeight="1" x14ac:dyDescent="0.2">
      <c r="A692" s="38"/>
      <c r="B692" s="38"/>
      <c r="C692" s="38"/>
      <c r="D692" s="38"/>
      <c r="E692" s="38"/>
    </row>
    <row r="693" spans="1:5" ht="15" customHeight="1" x14ac:dyDescent="0.2">
      <c r="A693" s="38"/>
      <c r="B693" s="38"/>
      <c r="C693" s="38"/>
      <c r="D693" s="38"/>
      <c r="E693" s="38"/>
    </row>
    <row r="694" spans="1:5" ht="15" customHeight="1" x14ac:dyDescent="0.2">
      <c r="A694" s="38"/>
      <c r="B694" s="38"/>
      <c r="C694" s="38"/>
      <c r="D694" s="38"/>
      <c r="E694" s="38"/>
    </row>
    <row r="695" spans="1:5" ht="15" customHeight="1" x14ac:dyDescent="0.2">
      <c r="A695" s="38"/>
      <c r="B695" s="38"/>
      <c r="C695" s="38"/>
      <c r="D695" s="38"/>
      <c r="E695" s="38"/>
    </row>
    <row r="696" spans="1:5" ht="15" customHeight="1" x14ac:dyDescent="0.2">
      <c r="A696" s="38"/>
      <c r="B696" s="38"/>
      <c r="C696" s="38"/>
      <c r="D696" s="38"/>
      <c r="E696" s="38"/>
    </row>
    <row r="697" spans="1:5" ht="15" customHeight="1" x14ac:dyDescent="0.2">
      <c r="A697" s="72"/>
      <c r="B697" s="72"/>
      <c r="C697" s="72"/>
      <c r="D697" s="72"/>
      <c r="E697" s="72"/>
    </row>
    <row r="698" spans="1:5" ht="15" customHeight="1" x14ac:dyDescent="0.25">
      <c r="A698" s="40" t="s">
        <v>16</v>
      </c>
      <c r="B698" s="41"/>
      <c r="C698" s="41"/>
      <c r="D698" s="41"/>
      <c r="E698" s="41"/>
    </row>
    <row r="699" spans="1:5" ht="15" customHeight="1" x14ac:dyDescent="0.2">
      <c r="A699" s="42" t="s">
        <v>57</v>
      </c>
      <c r="B699" s="41"/>
      <c r="C699" s="41"/>
      <c r="D699" s="41"/>
      <c r="E699" s="43" t="s">
        <v>58</v>
      </c>
    </row>
    <row r="700" spans="1:5" ht="15" customHeight="1" x14ac:dyDescent="0.25">
      <c r="A700" s="44"/>
      <c r="B700" s="40"/>
      <c r="C700" s="41"/>
      <c r="D700" s="41"/>
      <c r="E700" s="45"/>
    </row>
    <row r="701" spans="1:5" ht="15" customHeight="1" x14ac:dyDescent="0.2">
      <c r="A701" s="108"/>
      <c r="B701" s="124"/>
      <c r="C701" s="47" t="s">
        <v>41</v>
      </c>
      <c r="D701" s="75" t="s">
        <v>61</v>
      </c>
      <c r="E701" s="47" t="s">
        <v>43</v>
      </c>
    </row>
    <row r="702" spans="1:5" ht="15" customHeight="1" x14ac:dyDescent="0.2">
      <c r="A702" s="139"/>
      <c r="B702" s="145"/>
      <c r="C702" s="115">
        <v>6409</v>
      </c>
      <c r="D702" s="77" t="s">
        <v>65</v>
      </c>
      <c r="E702" s="52">
        <v>-992000</v>
      </c>
    </row>
    <row r="703" spans="1:5" ht="15" customHeight="1" x14ac:dyDescent="0.2">
      <c r="A703" s="57"/>
      <c r="B703" s="154"/>
      <c r="C703" s="54" t="s">
        <v>45</v>
      </c>
      <c r="D703" s="116"/>
      <c r="E703" s="117">
        <f>SUM(E702:E702)</f>
        <v>-992000</v>
      </c>
    </row>
    <row r="704" spans="1:5" ht="15" customHeight="1" x14ac:dyDescent="0.2"/>
    <row r="705" spans="1:5" ht="15" customHeight="1" x14ac:dyDescent="0.25">
      <c r="A705" s="40" t="s">
        <v>16</v>
      </c>
      <c r="B705" s="41"/>
      <c r="C705" s="41"/>
      <c r="D705" s="46"/>
      <c r="E705" s="46"/>
    </row>
    <row r="706" spans="1:5" ht="15" customHeight="1" x14ac:dyDescent="0.2">
      <c r="A706" s="42" t="s">
        <v>84</v>
      </c>
      <c r="B706" s="41"/>
      <c r="C706" s="41"/>
      <c r="D706" s="41"/>
      <c r="E706" s="43" t="s">
        <v>99</v>
      </c>
    </row>
    <row r="707" spans="1:5" ht="15" customHeight="1" x14ac:dyDescent="0.2">
      <c r="A707" s="44"/>
      <c r="B707" s="113"/>
      <c r="C707" s="41"/>
      <c r="D707" s="44"/>
      <c r="E707" s="114"/>
    </row>
    <row r="708" spans="1:5" ht="15" customHeight="1" x14ac:dyDescent="0.2">
      <c r="C708" s="47" t="s">
        <v>41</v>
      </c>
      <c r="D708" s="75" t="s">
        <v>61</v>
      </c>
      <c r="E708" s="47" t="s">
        <v>43</v>
      </c>
    </row>
    <row r="709" spans="1:5" ht="15" customHeight="1" x14ac:dyDescent="0.2">
      <c r="C709" s="115">
        <v>3315</v>
      </c>
      <c r="D709" s="77" t="s">
        <v>87</v>
      </c>
      <c r="E709" s="52">
        <v>992000</v>
      </c>
    </row>
    <row r="710" spans="1:5" ht="15" customHeight="1" x14ac:dyDescent="0.2">
      <c r="C710" s="54" t="s">
        <v>45</v>
      </c>
      <c r="D710" s="116"/>
      <c r="E710" s="117">
        <f>SUM(E709:E709)</f>
        <v>992000</v>
      </c>
    </row>
    <row r="711" spans="1:5" ht="15" customHeight="1" x14ac:dyDescent="0.2"/>
    <row r="712" spans="1:5" ht="15" customHeight="1" x14ac:dyDescent="0.2"/>
    <row r="713" spans="1:5" ht="15" customHeight="1" x14ac:dyDescent="0.25">
      <c r="A713" s="36" t="s">
        <v>138</v>
      </c>
    </row>
    <row r="714" spans="1:5" ht="15" customHeight="1" x14ac:dyDescent="0.2">
      <c r="A714" s="141" t="s">
        <v>139</v>
      </c>
      <c r="B714" s="141"/>
      <c r="C714" s="141"/>
      <c r="D714" s="141"/>
      <c r="E714" s="141"/>
    </row>
    <row r="715" spans="1:5" ht="15" customHeight="1" x14ac:dyDescent="0.2">
      <c r="A715" s="141"/>
      <c r="B715" s="141"/>
      <c r="C715" s="141"/>
      <c r="D715" s="141"/>
      <c r="E715" s="141"/>
    </row>
    <row r="716" spans="1:5" ht="15" customHeight="1" x14ac:dyDescent="0.2">
      <c r="A716" s="38" t="s">
        <v>140</v>
      </c>
      <c r="B716" s="38"/>
      <c r="C716" s="38"/>
      <c r="D716" s="38"/>
      <c r="E716" s="38"/>
    </row>
    <row r="717" spans="1:5" ht="15" customHeight="1" x14ac:dyDescent="0.2">
      <c r="A717" s="38"/>
      <c r="B717" s="38"/>
      <c r="C717" s="38"/>
      <c r="D717" s="38"/>
      <c r="E717" s="38"/>
    </row>
    <row r="718" spans="1:5" ht="15" customHeight="1" x14ac:dyDescent="0.2">
      <c r="A718" s="38"/>
      <c r="B718" s="38"/>
      <c r="C718" s="38"/>
      <c r="D718" s="38"/>
      <c r="E718" s="38"/>
    </row>
    <row r="719" spans="1:5" ht="15" customHeight="1" x14ac:dyDescent="0.2">
      <c r="A719" s="38"/>
      <c r="B719" s="38"/>
      <c r="C719" s="38"/>
      <c r="D719" s="38"/>
      <c r="E719" s="38"/>
    </row>
    <row r="720" spans="1:5" ht="15" customHeight="1" x14ac:dyDescent="0.2">
      <c r="A720" s="38"/>
      <c r="B720" s="38"/>
      <c r="C720" s="38"/>
      <c r="D720" s="38"/>
      <c r="E720" s="38"/>
    </row>
    <row r="721" spans="1:5" ht="15" customHeight="1" x14ac:dyDescent="0.2">
      <c r="A721" s="38"/>
      <c r="B721" s="38"/>
      <c r="C721" s="38"/>
      <c r="D721" s="38"/>
      <c r="E721" s="38"/>
    </row>
    <row r="722" spans="1:5" ht="15" customHeight="1" x14ac:dyDescent="0.2">
      <c r="A722" s="38"/>
      <c r="B722" s="38"/>
      <c r="C722" s="38"/>
      <c r="D722" s="38"/>
      <c r="E722" s="38"/>
    </row>
    <row r="723" spans="1:5" ht="15" customHeight="1" x14ac:dyDescent="0.2">
      <c r="A723" s="38"/>
      <c r="B723" s="38"/>
      <c r="C723" s="38"/>
      <c r="D723" s="38"/>
      <c r="E723" s="38"/>
    </row>
    <row r="724" spans="1:5" ht="15" customHeight="1" x14ac:dyDescent="0.2">
      <c r="A724" s="62"/>
      <c r="B724" s="134"/>
      <c r="C724" s="155"/>
      <c r="D724" s="62"/>
      <c r="E724" s="156"/>
    </row>
    <row r="725" spans="1:5" ht="15" customHeight="1" x14ac:dyDescent="0.2">
      <c r="A725" s="62"/>
      <c r="B725" s="134"/>
      <c r="C725" s="155"/>
      <c r="D725" s="62"/>
      <c r="E725" s="156"/>
    </row>
    <row r="726" spans="1:5" ht="15" customHeight="1" x14ac:dyDescent="0.2">
      <c r="A726" s="62"/>
      <c r="B726" s="134"/>
      <c r="C726" s="155"/>
      <c r="D726" s="62"/>
      <c r="E726" s="156"/>
    </row>
    <row r="727" spans="1:5" ht="15" customHeight="1" x14ac:dyDescent="0.2">
      <c r="A727" s="62"/>
      <c r="B727" s="134"/>
      <c r="C727" s="155"/>
      <c r="D727" s="62"/>
      <c r="E727" s="156"/>
    </row>
    <row r="728" spans="1:5" ht="15" customHeight="1" x14ac:dyDescent="0.2">
      <c r="A728" s="62"/>
      <c r="B728" s="134"/>
      <c r="C728" s="155"/>
      <c r="D728" s="62"/>
      <c r="E728" s="156"/>
    </row>
    <row r="729" spans="1:5" ht="15" customHeight="1" x14ac:dyDescent="0.25">
      <c r="A729" s="83" t="s">
        <v>16</v>
      </c>
      <c r="B729" s="62"/>
      <c r="C729" s="62"/>
      <c r="D729" s="62"/>
      <c r="E729" s="46"/>
    </row>
    <row r="730" spans="1:5" ht="15" customHeight="1" x14ac:dyDescent="0.2">
      <c r="A730" s="73" t="s">
        <v>119</v>
      </c>
      <c r="B730" s="62"/>
      <c r="C730" s="62"/>
      <c r="D730" s="62"/>
      <c r="E730" s="63" t="s">
        <v>120</v>
      </c>
    </row>
    <row r="731" spans="1:5" ht="15" customHeight="1" x14ac:dyDescent="0.2">
      <c r="A731" s="73"/>
      <c r="B731" s="46"/>
      <c r="C731" s="62"/>
      <c r="D731" s="62"/>
      <c r="E731" s="84"/>
    </row>
    <row r="732" spans="1:5" ht="15" customHeight="1" x14ac:dyDescent="0.2">
      <c r="A732" s="124"/>
      <c r="B732" s="124"/>
      <c r="C732" s="74" t="s">
        <v>41</v>
      </c>
      <c r="D732" s="75" t="s">
        <v>61</v>
      </c>
      <c r="E732" s="47" t="s">
        <v>43</v>
      </c>
    </row>
    <row r="733" spans="1:5" ht="15" customHeight="1" x14ac:dyDescent="0.2">
      <c r="A733" s="127"/>
      <c r="B733" s="132"/>
      <c r="C733" s="76">
        <v>5213</v>
      </c>
      <c r="D733" s="77" t="s">
        <v>65</v>
      </c>
      <c r="E733" s="78">
        <v>-200000</v>
      </c>
    </row>
    <row r="734" spans="1:5" ht="15" customHeight="1" x14ac:dyDescent="0.2">
      <c r="A734" s="127"/>
      <c r="B734" s="132"/>
      <c r="C734" s="76">
        <v>5511</v>
      </c>
      <c r="D734" s="129" t="s">
        <v>47</v>
      </c>
      <c r="E734" s="78">
        <v>200000</v>
      </c>
    </row>
    <row r="735" spans="1:5" ht="15" customHeight="1" x14ac:dyDescent="0.2">
      <c r="A735" s="133"/>
      <c r="B735" s="133"/>
      <c r="C735" s="79" t="s">
        <v>45</v>
      </c>
      <c r="D735" s="60"/>
      <c r="E735" s="80">
        <f>SUM(E733:E734)</f>
        <v>0</v>
      </c>
    </row>
    <row r="736" spans="1:5" ht="15" customHeight="1" x14ac:dyDescent="0.2"/>
    <row r="737" spans="1:5" ht="15" customHeight="1" x14ac:dyDescent="0.2"/>
    <row r="738" spans="1:5" ht="15" customHeight="1" x14ac:dyDescent="0.25">
      <c r="A738" s="36" t="s">
        <v>141</v>
      </c>
    </row>
    <row r="739" spans="1:5" ht="15" customHeight="1" x14ac:dyDescent="0.2">
      <c r="A739" s="141" t="s">
        <v>142</v>
      </c>
      <c r="B739" s="141"/>
      <c r="C739" s="141"/>
      <c r="D739" s="141"/>
      <c r="E739" s="141"/>
    </row>
    <row r="740" spans="1:5" ht="15" customHeight="1" x14ac:dyDescent="0.2">
      <c r="A740" s="141"/>
      <c r="B740" s="141"/>
      <c r="C740" s="141"/>
      <c r="D740" s="141"/>
      <c r="E740" s="141"/>
    </row>
    <row r="741" spans="1:5" ht="15" customHeight="1" x14ac:dyDescent="0.2">
      <c r="A741" s="38" t="s">
        <v>143</v>
      </c>
      <c r="B741" s="38"/>
      <c r="C741" s="38"/>
      <c r="D741" s="38"/>
      <c r="E741" s="38"/>
    </row>
    <row r="742" spans="1:5" ht="15" customHeight="1" x14ac:dyDescent="0.2">
      <c r="A742" s="38"/>
      <c r="B742" s="38"/>
      <c r="C742" s="38"/>
      <c r="D742" s="38"/>
      <c r="E742" s="38"/>
    </row>
    <row r="743" spans="1:5" ht="15" customHeight="1" x14ac:dyDescent="0.2">
      <c r="A743" s="38"/>
      <c r="B743" s="38"/>
      <c r="C743" s="38"/>
      <c r="D743" s="38"/>
      <c r="E743" s="38"/>
    </row>
    <row r="744" spans="1:5" ht="15" customHeight="1" x14ac:dyDescent="0.2">
      <c r="A744" s="38"/>
      <c r="B744" s="38"/>
      <c r="C744" s="38"/>
      <c r="D744" s="38"/>
      <c r="E744" s="38"/>
    </row>
    <row r="745" spans="1:5" ht="15" customHeight="1" x14ac:dyDescent="0.2">
      <c r="A745" s="38"/>
      <c r="B745" s="38"/>
      <c r="C745" s="38"/>
      <c r="D745" s="38"/>
      <c r="E745" s="38"/>
    </row>
    <row r="746" spans="1:5" ht="15" customHeight="1" x14ac:dyDescent="0.2">
      <c r="A746" s="38"/>
      <c r="B746" s="38"/>
      <c r="C746" s="38"/>
      <c r="D746" s="38"/>
      <c r="E746" s="38"/>
    </row>
    <row r="747" spans="1:5" ht="15" customHeight="1" x14ac:dyDescent="0.2">
      <c r="A747" s="62"/>
      <c r="B747" s="134"/>
      <c r="C747" s="155"/>
      <c r="D747" s="62"/>
      <c r="E747" s="156"/>
    </row>
    <row r="748" spans="1:5" ht="15" customHeight="1" x14ac:dyDescent="0.25">
      <c r="A748" s="40" t="s">
        <v>16</v>
      </c>
      <c r="B748" s="41"/>
      <c r="C748" s="41"/>
      <c r="D748" s="46"/>
      <c r="E748" s="46"/>
    </row>
    <row r="749" spans="1:5" ht="15" customHeight="1" x14ac:dyDescent="0.2">
      <c r="A749" s="42" t="s">
        <v>72</v>
      </c>
      <c r="B749" s="41"/>
      <c r="C749" s="41"/>
      <c r="D749" s="41"/>
      <c r="E749" s="43" t="s">
        <v>73</v>
      </c>
    </row>
    <row r="750" spans="1:5" ht="15" customHeight="1" x14ac:dyDescent="0.2">
      <c r="A750" s="44"/>
      <c r="B750" s="113"/>
      <c r="C750" s="41"/>
      <c r="D750" s="44"/>
      <c r="E750" s="114"/>
    </row>
    <row r="751" spans="1:5" ht="15" customHeight="1" x14ac:dyDescent="0.2">
      <c r="C751" s="47" t="s">
        <v>41</v>
      </c>
      <c r="D751" s="75" t="s">
        <v>61</v>
      </c>
      <c r="E751" s="47" t="s">
        <v>43</v>
      </c>
    </row>
    <row r="752" spans="1:5" ht="15" customHeight="1" x14ac:dyDescent="0.2">
      <c r="C752" s="115">
        <v>3719</v>
      </c>
      <c r="D752" s="77" t="s">
        <v>74</v>
      </c>
      <c r="E752" s="52">
        <v>-500</v>
      </c>
    </row>
    <row r="753" spans="1:5" ht="15" customHeight="1" x14ac:dyDescent="0.2">
      <c r="C753" s="115">
        <v>6409</v>
      </c>
      <c r="D753" s="77" t="s">
        <v>65</v>
      </c>
      <c r="E753" s="52">
        <v>500</v>
      </c>
    </row>
    <row r="754" spans="1:5" ht="15" customHeight="1" x14ac:dyDescent="0.2">
      <c r="C754" s="54" t="s">
        <v>45</v>
      </c>
      <c r="D754" s="116"/>
      <c r="E754" s="117">
        <f>SUM(E752:E753)</f>
        <v>0</v>
      </c>
    </row>
    <row r="755" spans="1:5" ht="15" customHeight="1" x14ac:dyDescent="0.2"/>
    <row r="756" spans="1:5" ht="15" customHeight="1" x14ac:dyDescent="0.2"/>
    <row r="757" spans="1:5" ht="15" customHeight="1" x14ac:dyDescent="0.25">
      <c r="A757" s="36" t="s">
        <v>144</v>
      </c>
    </row>
    <row r="758" spans="1:5" ht="15" customHeight="1" x14ac:dyDescent="0.2">
      <c r="A758" s="141" t="s">
        <v>145</v>
      </c>
      <c r="B758" s="141"/>
      <c r="C758" s="141"/>
      <c r="D758" s="141"/>
      <c r="E758" s="141"/>
    </row>
    <row r="759" spans="1:5" ht="15" customHeight="1" x14ac:dyDescent="0.2">
      <c r="A759" s="141"/>
      <c r="B759" s="141"/>
      <c r="C759" s="141"/>
      <c r="D759" s="141"/>
      <c r="E759" s="141"/>
    </row>
    <row r="760" spans="1:5" ht="15" customHeight="1" x14ac:dyDescent="0.2">
      <c r="A760" s="38" t="s">
        <v>146</v>
      </c>
      <c r="B760" s="38"/>
      <c r="C760" s="38"/>
      <c r="D760" s="38"/>
      <c r="E760" s="38"/>
    </row>
    <row r="761" spans="1:5" ht="15" customHeight="1" x14ac:dyDescent="0.2">
      <c r="A761" s="38"/>
      <c r="B761" s="38"/>
      <c r="C761" s="38"/>
      <c r="D761" s="38"/>
      <c r="E761" s="38"/>
    </row>
    <row r="762" spans="1:5" ht="15" customHeight="1" x14ac:dyDescent="0.2">
      <c r="A762" s="38"/>
      <c r="B762" s="38"/>
      <c r="C762" s="38"/>
      <c r="D762" s="38"/>
      <c r="E762" s="38"/>
    </row>
    <row r="763" spans="1:5" ht="15" customHeight="1" x14ac:dyDescent="0.2">
      <c r="A763" s="38"/>
      <c r="B763" s="38"/>
      <c r="C763" s="38"/>
      <c r="D763" s="38"/>
      <c r="E763" s="38"/>
    </row>
    <row r="764" spans="1:5" ht="15" customHeight="1" x14ac:dyDescent="0.2">
      <c r="A764" s="38"/>
      <c r="B764" s="38"/>
      <c r="C764" s="38"/>
      <c r="D764" s="38"/>
      <c r="E764" s="38"/>
    </row>
    <row r="765" spans="1:5" ht="15" customHeight="1" x14ac:dyDescent="0.2">
      <c r="A765" s="38"/>
      <c r="B765" s="38"/>
      <c r="C765" s="38"/>
      <c r="D765" s="38"/>
      <c r="E765" s="38"/>
    </row>
    <row r="766" spans="1:5" ht="15" customHeight="1" x14ac:dyDescent="0.2"/>
    <row r="767" spans="1:5" ht="15" customHeight="1" x14ac:dyDescent="0.25">
      <c r="A767" s="40" t="s">
        <v>16</v>
      </c>
      <c r="B767" s="41"/>
      <c r="C767" s="41"/>
      <c r="D767" s="46"/>
      <c r="E767" s="46"/>
    </row>
    <row r="768" spans="1:5" ht="15" customHeight="1" x14ac:dyDescent="0.2">
      <c r="A768" s="42" t="s">
        <v>91</v>
      </c>
      <c r="B768" s="41"/>
      <c r="C768" s="41"/>
      <c r="D768" s="41"/>
      <c r="E768" s="43" t="s">
        <v>147</v>
      </c>
    </row>
    <row r="769" spans="1:5" ht="15" customHeight="1" x14ac:dyDescent="0.2">
      <c r="A769" s="44"/>
      <c r="B769" s="113"/>
      <c r="C769" s="41"/>
      <c r="D769" s="44"/>
      <c r="E769" s="114"/>
    </row>
    <row r="770" spans="1:5" ht="15" customHeight="1" x14ac:dyDescent="0.2">
      <c r="A770" s="108"/>
      <c r="B770" s="108"/>
      <c r="C770" s="47" t="s">
        <v>41</v>
      </c>
      <c r="D770" s="75" t="s">
        <v>61</v>
      </c>
      <c r="E770" s="47" t="s">
        <v>43</v>
      </c>
    </row>
    <row r="771" spans="1:5" ht="15" customHeight="1" x14ac:dyDescent="0.2">
      <c r="A771" s="131"/>
      <c r="B771" s="132"/>
      <c r="C771" s="115">
        <v>4371</v>
      </c>
      <c r="D771" s="77" t="s">
        <v>74</v>
      </c>
      <c r="E771" s="52">
        <f>-7125-15250-129625</f>
        <v>-152000</v>
      </c>
    </row>
    <row r="772" spans="1:5" ht="15" customHeight="1" x14ac:dyDescent="0.2">
      <c r="A772" s="131"/>
      <c r="B772" s="132"/>
      <c r="C772" s="115">
        <v>4344</v>
      </c>
      <c r="D772" s="77" t="s">
        <v>74</v>
      </c>
      <c r="E772" s="52">
        <v>-3170.53</v>
      </c>
    </row>
    <row r="773" spans="1:5" ht="15" customHeight="1" x14ac:dyDescent="0.2">
      <c r="A773" s="131"/>
      <c r="B773" s="132"/>
      <c r="C773" s="115">
        <v>4351</v>
      </c>
      <c r="D773" s="77" t="s">
        <v>74</v>
      </c>
      <c r="E773" s="52">
        <v>-890.42</v>
      </c>
    </row>
    <row r="774" spans="1:5" ht="15" customHeight="1" x14ac:dyDescent="0.2">
      <c r="A774" s="131"/>
      <c r="B774" s="132"/>
      <c r="C774" s="115">
        <v>4372</v>
      </c>
      <c r="D774" s="77" t="s">
        <v>74</v>
      </c>
      <c r="E774" s="52">
        <v>-2275.71</v>
      </c>
    </row>
    <row r="775" spans="1:5" ht="15" customHeight="1" x14ac:dyDescent="0.2">
      <c r="A775" s="131"/>
      <c r="B775" s="132"/>
      <c r="C775" s="115">
        <v>4373</v>
      </c>
      <c r="D775" s="77" t="s">
        <v>74</v>
      </c>
      <c r="E775" s="52">
        <v>-1318.75</v>
      </c>
    </row>
    <row r="776" spans="1:5" ht="15" customHeight="1" x14ac:dyDescent="0.2">
      <c r="A776" s="131"/>
      <c r="B776" s="132"/>
      <c r="C776" s="115">
        <v>4374</v>
      </c>
      <c r="D776" s="77" t="s">
        <v>74</v>
      </c>
      <c r="E776" s="52">
        <f>-14286.88-26000</f>
        <v>-40286.879999999997</v>
      </c>
    </row>
    <row r="777" spans="1:5" ht="15" customHeight="1" x14ac:dyDescent="0.2">
      <c r="A777" s="131"/>
      <c r="B777" s="132"/>
      <c r="C777" s="115">
        <v>4377</v>
      </c>
      <c r="D777" s="77" t="s">
        <v>74</v>
      </c>
      <c r="E777" s="52">
        <v>-2039.87</v>
      </c>
    </row>
    <row r="778" spans="1:5" ht="15" customHeight="1" x14ac:dyDescent="0.2">
      <c r="A778" s="131"/>
      <c r="B778" s="132"/>
      <c r="C778" s="115">
        <v>4371</v>
      </c>
      <c r="D778" s="77" t="s">
        <v>74</v>
      </c>
      <c r="E778" s="52">
        <v>49982.16</v>
      </c>
    </row>
    <row r="779" spans="1:5" ht="15" customHeight="1" x14ac:dyDescent="0.2">
      <c r="A779" s="131"/>
      <c r="B779" s="132"/>
      <c r="C779" s="115">
        <v>4379</v>
      </c>
      <c r="D779" s="77" t="s">
        <v>74</v>
      </c>
      <c r="E779" s="52">
        <v>152000</v>
      </c>
    </row>
    <row r="780" spans="1:5" ht="15" customHeight="1" x14ac:dyDescent="0.2">
      <c r="A780" s="57"/>
      <c r="B780" s="41"/>
      <c r="C780" s="54" t="s">
        <v>45</v>
      </c>
      <c r="D780" s="116"/>
      <c r="E780" s="117">
        <f>SUM(E771:E779)</f>
        <v>0</v>
      </c>
    </row>
    <row r="781" spans="1:5" ht="15" customHeight="1" x14ac:dyDescent="0.2"/>
    <row r="782" spans="1:5" ht="15" customHeight="1" x14ac:dyDescent="0.25">
      <c r="A782" s="36" t="s">
        <v>148</v>
      </c>
    </row>
    <row r="783" spans="1:5" ht="15" customHeight="1" x14ac:dyDescent="0.2">
      <c r="A783" s="141" t="s">
        <v>149</v>
      </c>
      <c r="B783" s="141"/>
      <c r="C783" s="141"/>
      <c r="D783" s="141"/>
      <c r="E783" s="141"/>
    </row>
    <row r="784" spans="1:5" ht="15" customHeight="1" x14ac:dyDescent="0.2">
      <c r="A784" s="141"/>
      <c r="B784" s="141"/>
      <c r="C784" s="141"/>
      <c r="D784" s="141"/>
      <c r="E784" s="141"/>
    </row>
    <row r="785" spans="1:5" ht="15" customHeight="1" x14ac:dyDescent="0.2">
      <c r="A785" s="38" t="s">
        <v>150</v>
      </c>
      <c r="B785" s="38"/>
      <c r="C785" s="38"/>
      <c r="D785" s="38"/>
      <c r="E785" s="38"/>
    </row>
    <row r="786" spans="1:5" ht="15" customHeight="1" x14ac:dyDescent="0.2">
      <c r="A786" s="38"/>
      <c r="B786" s="38"/>
      <c r="C786" s="38"/>
      <c r="D786" s="38"/>
      <c r="E786" s="38"/>
    </row>
    <row r="787" spans="1:5" ht="15" customHeight="1" x14ac:dyDescent="0.2">
      <c r="A787" s="38"/>
      <c r="B787" s="38"/>
      <c r="C787" s="38"/>
      <c r="D787" s="38"/>
      <c r="E787" s="38"/>
    </row>
    <row r="788" spans="1:5" ht="15" customHeight="1" x14ac:dyDescent="0.2">
      <c r="A788" s="38"/>
      <c r="B788" s="38"/>
      <c r="C788" s="38"/>
      <c r="D788" s="38"/>
      <c r="E788" s="38"/>
    </row>
    <row r="789" spans="1:5" ht="15" customHeight="1" x14ac:dyDescent="0.2">
      <c r="A789" s="38"/>
      <c r="B789" s="38"/>
      <c r="C789" s="38"/>
      <c r="D789" s="38"/>
      <c r="E789" s="38"/>
    </row>
    <row r="790" spans="1:5" ht="15" customHeight="1" x14ac:dyDescent="0.2">
      <c r="A790" s="38"/>
      <c r="B790" s="38"/>
      <c r="C790" s="38"/>
      <c r="D790" s="38"/>
      <c r="E790" s="38"/>
    </row>
    <row r="791" spans="1:5" ht="15" customHeight="1" x14ac:dyDescent="0.2">
      <c r="A791" s="38"/>
      <c r="B791" s="38"/>
      <c r="C791" s="38"/>
      <c r="D791" s="38"/>
      <c r="E791" s="38"/>
    </row>
    <row r="792" spans="1:5" ht="15" customHeight="1" x14ac:dyDescent="0.2">
      <c r="A792" s="38"/>
      <c r="B792" s="38"/>
      <c r="C792" s="38"/>
      <c r="D792" s="38"/>
      <c r="E792" s="38"/>
    </row>
    <row r="793" spans="1:5" ht="15" customHeight="1" x14ac:dyDescent="0.2">
      <c r="A793" s="38"/>
      <c r="B793" s="38"/>
      <c r="C793" s="38"/>
      <c r="D793" s="38"/>
      <c r="E793" s="38"/>
    </row>
    <row r="794" spans="1:5" ht="15" customHeight="1" x14ac:dyDescent="0.2"/>
    <row r="795" spans="1:5" ht="15" customHeight="1" x14ac:dyDescent="0.25">
      <c r="A795" s="83" t="s">
        <v>16</v>
      </c>
      <c r="B795" s="62"/>
      <c r="C795" s="62"/>
      <c r="D795" s="62"/>
      <c r="E795" s="46"/>
    </row>
    <row r="796" spans="1:5" ht="15" customHeight="1" x14ac:dyDescent="0.2">
      <c r="A796" s="73" t="s">
        <v>78</v>
      </c>
      <c r="B796" s="98"/>
      <c r="C796" s="98"/>
      <c r="D796" s="98"/>
      <c r="E796" s="46" t="s">
        <v>79</v>
      </c>
    </row>
    <row r="797" spans="1:5" ht="15" customHeight="1" x14ac:dyDescent="0.2"/>
    <row r="798" spans="1:5" ht="15" customHeight="1" x14ac:dyDescent="0.2">
      <c r="B798" s="47" t="s">
        <v>40</v>
      </c>
      <c r="C798" s="74" t="s">
        <v>41</v>
      </c>
      <c r="D798" s="101" t="s">
        <v>42</v>
      </c>
      <c r="E798" s="86" t="s">
        <v>43</v>
      </c>
    </row>
    <row r="799" spans="1:5" ht="15" customHeight="1" x14ac:dyDescent="0.2">
      <c r="B799" s="49">
        <v>307</v>
      </c>
      <c r="C799" s="115"/>
      <c r="D799" s="70" t="s">
        <v>103</v>
      </c>
      <c r="E799" s="52">
        <v>-7000000</v>
      </c>
    </row>
    <row r="800" spans="1:5" ht="15" customHeight="1" x14ac:dyDescent="0.2">
      <c r="B800" s="49">
        <v>301</v>
      </c>
      <c r="C800" s="115"/>
      <c r="D800" s="70" t="s">
        <v>103</v>
      </c>
      <c r="E800" s="52">
        <v>7000000</v>
      </c>
    </row>
    <row r="801" spans="1:5" ht="15" customHeight="1" x14ac:dyDescent="0.2">
      <c r="B801" s="97"/>
      <c r="C801" s="79" t="s">
        <v>45</v>
      </c>
      <c r="D801" s="104"/>
      <c r="E801" s="105">
        <f>SUM(E799:E800)</f>
        <v>0</v>
      </c>
    </row>
    <row r="802" spans="1:5" ht="15" customHeight="1" x14ac:dyDescent="0.2"/>
    <row r="803" spans="1:5" ht="15" customHeight="1" x14ac:dyDescent="0.2"/>
    <row r="804" spans="1:5" ht="15" customHeight="1" x14ac:dyDescent="0.25">
      <c r="A804" s="36" t="s">
        <v>151</v>
      </c>
    </row>
    <row r="805" spans="1:5" ht="15" customHeight="1" x14ac:dyDescent="0.2">
      <c r="A805" s="141" t="s">
        <v>149</v>
      </c>
      <c r="B805" s="141"/>
      <c r="C805" s="141"/>
      <c r="D805" s="141"/>
      <c r="E805" s="141"/>
    </row>
    <row r="806" spans="1:5" ht="15" customHeight="1" x14ac:dyDescent="0.2">
      <c r="A806" s="141"/>
      <c r="B806" s="141"/>
      <c r="C806" s="141"/>
      <c r="D806" s="141"/>
      <c r="E806" s="141"/>
    </row>
    <row r="807" spans="1:5" ht="15" customHeight="1" x14ac:dyDescent="0.2">
      <c r="A807" s="38" t="s">
        <v>152</v>
      </c>
      <c r="B807" s="38"/>
      <c r="C807" s="38"/>
      <c r="D807" s="38"/>
      <c r="E807" s="38"/>
    </row>
    <row r="808" spans="1:5" ht="15" customHeight="1" x14ac:dyDescent="0.2">
      <c r="A808" s="38"/>
      <c r="B808" s="38"/>
      <c r="C808" s="38"/>
      <c r="D808" s="38"/>
      <c r="E808" s="38"/>
    </row>
    <row r="809" spans="1:5" ht="15" customHeight="1" x14ac:dyDescent="0.2">
      <c r="A809" s="38"/>
      <c r="B809" s="38"/>
      <c r="C809" s="38"/>
      <c r="D809" s="38"/>
      <c r="E809" s="38"/>
    </row>
    <row r="810" spans="1:5" ht="15" customHeight="1" x14ac:dyDescent="0.2">
      <c r="A810" s="38"/>
      <c r="B810" s="38"/>
      <c r="C810" s="38"/>
      <c r="D810" s="38"/>
      <c r="E810" s="38"/>
    </row>
    <row r="811" spans="1:5" ht="15" customHeight="1" x14ac:dyDescent="0.2">
      <c r="A811" s="38"/>
      <c r="B811" s="38"/>
      <c r="C811" s="38"/>
      <c r="D811" s="38"/>
      <c r="E811" s="38"/>
    </row>
    <row r="812" spans="1:5" ht="15" customHeight="1" x14ac:dyDescent="0.2">
      <c r="A812" s="38"/>
      <c r="B812" s="38"/>
      <c r="C812" s="38"/>
      <c r="D812" s="38"/>
      <c r="E812" s="38"/>
    </row>
    <row r="813" spans="1:5" ht="15" customHeight="1" x14ac:dyDescent="0.2">
      <c r="A813" s="38"/>
      <c r="B813" s="38"/>
      <c r="C813" s="38"/>
      <c r="D813" s="38"/>
      <c r="E813" s="38"/>
    </row>
    <row r="814" spans="1:5" ht="15" customHeight="1" x14ac:dyDescent="0.2">
      <c r="A814" s="38"/>
      <c r="B814" s="38"/>
      <c r="C814" s="38"/>
      <c r="D814" s="38"/>
      <c r="E814" s="38"/>
    </row>
    <row r="815" spans="1:5" ht="15" customHeight="1" x14ac:dyDescent="0.2">
      <c r="A815" s="38"/>
      <c r="B815" s="38"/>
      <c r="C815" s="38"/>
      <c r="D815" s="38"/>
      <c r="E815" s="38"/>
    </row>
    <row r="816" spans="1:5" ht="15" customHeight="1" x14ac:dyDescent="0.2"/>
    <row r="817" spans="1:5" ht="15" customHeight="1" x14ac:dyDescent="0.25">
      <c r="A817" s="83" t="s">
        <v>16</v>
      </c>
      <c r="B817" s="62"/>
      <c r="C817" s="62"/>
      <c r="D817" s="62"/>
      <c r="E817" s="46"/>
    </row>
    <row r="818" spans="1:5" ht="15" customHeight="1" x14ac:dyDescent="0.2">
      <c r="A818" s="73" t="s">
        <v>78</v>
      </c>
      <c r="B818" s="98"/>
      <c r="C818" s="98"/>
      <c r="D818" s="98"/>
      <c r="E818" s="46" t="s">
        <v>79</v>
      </c>
    </row>
    <row r="819" spans="1:5" ht="15" customHeight="1" x14ac:dyDescent="0.2"/>
    <row r="820" spans="1:5" ht="15" customHeight="1" x14ac:dyDescent="0.2">
      <c r="B820" s="47" t="s">
        <v>40</v>
      </c>
      <c r="C820" s="74" t="s">
        <v>41</v>
      </c>
      <c r="D820" s="101" t="s">
        <v>42</v>
      </c>
      <c r="E820" s="86" t="s">
        <v>43</v>
      </c>
    </row>
    <row r="821" spans="1:5" ht="15" customHeight="1" x14ac:dyDescent="0.2">
      <c r="B821" s="49">
        <v>307</v>
      </c>
      <c r="C821" s="115"/>
      <c r="D821" s="70" t="s">
        <v>103</v>
      </c>
      <c r="E821" s="52">
        <v>-2800000</v>
      </c>
    </row>
    <row r="822" spans="1:5" ht="15" customHeight="1" x14ac:dyDescent="0.2">
      <c r="B822" s="49">
        <v>301</v>
      </c>
      <c r="C822" s="115"/>
      <c r="D822" s="70" t="s">
        <v>103</v>
      </c>
      <c r="E822" s="52">
        <v>2800000</v>
      </c>
    </row>
    <row r="823" spans="1:5" ht="15" customHeight="1" x14ac:dyDescent="0.2">
      <c r="B823" s="97"/>
      <c r="C823" s="79" t="s">
        <v>45</v>
      </c>
      <c r="D823" s="104"/>
      <c r="E823" s="105">
        <f>SUM(E821:E822)</f>
        <v>0</v>
      </c>
    </row>
    <row r="824" spans="1:5" ht="15" customHeight="1" x14ac:dyDescent="0.2"/>
    <row r="825" spans="1:5" ht="15" customHeight="1" x14ac:dyDescent="0.2"/>
    <row r="826" spans="1:5" ht="15" customHeight="1" x14ac:dyDescent="0.2"/>
    <row r="827" spans="1:5" ht="15" customHeight="1" x14ac:dyDescent="0.2"/>
    <row r="828" spans="1:5" ht="15" customHeight="1" x14ac:dyDescent="0.2"/>
    <row r="829" spans="1:5" ht="15" customHeight="1" x14ac:dyDescent="0.2"/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5">
      <c r="A834" s="36" t="s">
        <v>153</v>
      </c>
    </row>
    <row r="835" spans="1:5" ht="15" customHeight="1" x14ac:dyDescent="0.2">
      <c r="A835" s="141" t="s">
        <v>149</v>
      </c>
      <c r="B835" s="141"/>
      <c r="C835" s="141"/>
      <c r="D835" s="141"/>
      <c r="E835" s="141"/>
    </row>
    <row r="836" spans="1:5" ht="15" customHeight="1" x14ac:dyDescent="0.2">
      <c r="A836" s="141"/>
      <c r="B836" s="141"/>
      <c r="C836" s="141"/>
      <c r="D836" s="141"/>
      <c r="E836" s="141"/>
    </row>
    <row r="837" spans="1:5" ht="15" customHeight="1" x14ac:dyDescent="0.2">
      <c r="A837" s="38" t="s">
        <v>154</v>
      </c>
      <c r="B837" s="38"/>
      <c r="C837" s="38"/>
      <c r="D837" s="38"/>
      <c r="E837" s="38"/>
    </row>
    <row r="838" spans="1:5" ht="15" customHeight="1" x14ac:dyDescent="0.2">
      <c r="A838" s="38"/>
      <c r="B838" s="38"/>
      <c r="C838" s="38"/>
      <c r="D838" s="38"/>
      <c r="E838" s="38"/>
    </row>
    <row r="839" spans="1:5" ht="15" customHeight="1" x14ac:dyDescent="0.2">
      <c r="A839" s="38"/>
      <c r="B839" s="38"/>
      <c r="C839" s="38"/>
      <c r="D839" s="38"/>
      <c r="E839" s="38"/>
    </row>
    <row r="840" spans="1:5" ht="15" customHeight="1" x14ac:dyDescent="0.2">
      <c r="A840" s="38"/>
      <c r="B840" s="38"/>
      <c r="C840" s="38"/>
      <c r="D840" s="38"/>
      <c r="E840" s="38"/>
    </row>
    <row r="841" spans="1:5" ht="15" customHeight="1" x14ac:dyDescent="0.2">
      <c r="A841" s="38"/>
      <c r="B841" s="38"/>
      <c r="C841" s="38"/>
      <c r="D841" s="38"/>
      <c r="E841" s="38"/>
    </row>
    <row r="842" spans="1:5" ht="15" customHeight="1" x14ac:dyDescent="0.2">
      <c r="A842" s="38"/>
      <c r="B842" s="38"/>
      <c r="C842" s="38"/>
      <c r="D842" s="38"/>
      <c r="E842" s="38"/>
    </row>
    <row r="843" spans="1:5" ht="15" customHeight="1" x14ac:dyDescent="0.2">
      <c r="A843" s="38"/>
      <c r="B843" s="38"/>
      <c r="C843" s="38"/>
      <c r="D843" s="38"/>
      <c r="E843" s="38"/>
    </row>
    <row r="844" spans="1:5" ht="15" customHeight="1" x14ac:dyDescent="0.2">
      <c r="A844" s="38"/>
      <c r="B844" s="38"/>
      <c r="C844" s="38"/>
      <c r="D844" s="38"/>
      <c r="E844" s="38"/>
    </row>
    <row r="845" spans="1:5" ht="15" customHeight="1" x14ac:dyDescent="0.2">
      <c r="A845" s="38"/>
      <c r="B845" s="38"/>
      <c r="C845" s="38"/>
      <c r="D845" s="38"/>
      <c r="E845" s="38"/>
    </row>
    <row r="846" spans="1:5" ht="15" customHeight="1" x14ac:dyDescent="0.2"/>
    <row r="847" spans="1:5" ht="15" customHeight="1" x14ac:dyDescent="0.25">
      <c r="A847" s="83" t="s">
        <v>16</v>
      </c>
      <c r="B847" s="62"/>
      <c r="C847" s="62"/>
      <c r="D847" s="62"/>
      <c r="E847" s="46"/>
    </row>
    <row r="848" spans="1:5" ht="15" customHeight="1" x14ac:dyDescent="0.2">
      <c r="A848" s="73" t="s">
        <v>78</v>
      </c>
      <c r="B848" s="98"/>
      <c r="C848" s="98"/>
      <c r="D848" s="98"/>
      <c r="E848" s="46" t="s">
        <v>79</v>
      </c>
    </row>
    <row r="849" spans="1:5" ht="15" customHeight="1" x14ac:dyDescent="0.2"/>
    <row r="850" spans="1:5" ht="15" customHeight="1" x14ac:dyDescent="0.2">
      <c r="B850" s="47" t="s">
        <v>40</v>
      </c>
      <c r="C850" s="74" t="s">
        <v>41</v>
      </c>
      <c r="D850" s="101" t="s">
        <v>42</v>
      </c>
      <c r="E850" s="86" t="s">
        <v>43</v>
      </c>
    </row>
    <row r="851" spans="1:5" ht="15" customHeight="1" x14ac:dyDescent="0.2">
      <c r="B851" s="49">
        <v>307</v>
      </c>
      <c r="C851" s="115"/>
      <c r="D851" s="70" t="s">
        <v>103</v>
      </c>
      <c r="E851" s="52">
        <v>-1300000</v>
      </c>
    </row>
    <row r="852" spans="1:5" ht="15" customHeight="1" x14ac:dyDescent="0.2">
      <c r="B852" s="49">
        <v>301</v>
      </c>
      <c r="C852" s="115"/>
      <c r="D852" s="70" t="s">
        <v>103</v>
      </c>
      <c r="E852" s="52">
        <v>1300000</v>
      </c>
    </row>
    <row r="853" spans="1:5" ht="15" customHeight="1" x14ac:dyDescent="0.2">
      <c r="B853" s="97"/>
      <c r="C853" s="79" t="s">
        <v>45</v>
      </c>
      <c r="D853" s="104"/>
      <c r="E853" s="105">
        <f>SUM(E851:E852)</f>
        <v>0</v>
      </c>
    </row>
    <row r="854" spans="1:5" ht="15" customHeight="1" x14ac:dyDescent="0.2"/>
    <row r="855" spans="1:5" ht="15" customHeight="1" x14ac:dyDescent="0.2"/>
    <row r="856" spans="1:5" ht="15" customHeight="1" x14ac:dyDescent="0.25">
      <c r="A856" s="36" t="s">
        <v>155</v>
      </c>
    </row>
    <row r="857" spans="1:5" ht="15" customHeight="1" x14ac:dyDescent="0.2">
      <c r="A857" s="141" t="s">
        <v>149</v>
      </c>
      <c r="B857" s="141"/>
      <c r="C857" s="141"/>
      <c r="D857" s="141"/>
      <c r="E857" s="141"/>
    </row>
    <row r="858" spans="1:5" ht="15" customHeight="1" x14ac:dyDescent="0.2">
      <c r="A858" s="141"/>
      <c r="B858" s="141"/>
      <c r="C858" s="141"/>
      <c r="D858" s="141"/>
      <c r="E858" s="141"/>
    </row>
    <row r="859" spans="1:5" ht="15" customHeight="1" x14ac:dyDescent="0.2">
      <c r="A859" s="38" t="s">
        <v>156</v>
      </c>
      <c r="B859" s="38"/>
      <c r="C859" s="38"/>
      <c r="D859" s="38"/>
      <c r="E859" s="38"/>
    </row>
    <row r="860" spans="1:5" ht="15" customHeight="1" x14ac:dyDescent="0.2">
      <c r="A860" s="38"/>
      <c r="B860" s="38"/>
      <c r="C860" s="38"/>
      <c r="D860" s="38"/>
      <c r="E860" s="38"/>
    </row>
    <row r="861" spans="1:5" ht="15" customHeight="1" x14ac:dyDescent="0.2">
      <c r="A861" s="38"/>
      <c r="B861" s="38"/>
      <c r="C861" s="38"/>
      <c r="D861" s="38"/>
      <c r="E861" s="38"/>
    </row>
    <row r="862" spans="1:5" ht="15" customHeight="1" x14ac:dyDescent="0.2">
      <c r="A862" s="38"/>
      <c r="B862" s="38"/>
      <c r="C862" s="38"/>
      <c r="D862" s="38"/>
      <c r="E862" s="38"/>
    </row>
    <row r="863" spans="1:5" ht="15" customHeight="1" x14ac:dyDescent="0.2">
      <c r="A863" s="38"/>
      <c r="B863" s="38"/>
      <c r="C863" s="38"/>
      <c r="D863" s="38"/>
      <c r="E863" s="38"/>
    </row>
    <row r="864" spans="1:5" ht="15" customHeight="1" x14ac:dyDescent="0.2">
      <c r="A864" s="38"/>
      <c r="B864" s="38"/>
      <c r="C864" s="38"/>
      <c r="D864" s="38"/>
      <c r="E864" s="38"/>
    </row>
    <row r="865" spans="1:5" ht="15" customHeight="1" x14ac:dyDescent="0.2">
      <c r="A865" s="38"/>
      <c r="B865" s="38"/>
      <c r="C865" s="38"/>
      <c r="D865" s="38"/>
      <c r="E865" s="38"/>
    </row>
    <row r="866" spans="1:5" ht="15" customHeight="1" x14ac:dyDescent="0.2">
      <c r="A866" s="38"/>
      <c r="B866" s="38"/>
      <c r="C866" s="38"/>
      <c r="D866" s="38"/>
      <c r="E866" s="38"/>
    </row>
    <row r="867" spans="1:5" ht="15" customHeight="1" x14ac:dyDescent="0.2">
      <c r="A867" s="38"/>
      <c r="B867" s="38"/>
      <c r="C867" s="38"/>
      <c r="D867" s="38"/>
      <c r="E867" s="38"/>
    </row>
    <row r="868" spans="1:5" ht="15" customHeight="1" x14ac:dyDescent="0.2"/>
    <row r="869" spans="1:5" ht="15" customHeight="1" x14ac:dyDescent="0.25">
      <c r="A869" s="83" t="s">
        <v>16</v>
      </c>
      <c r="B869" s="62"/>
      <c r="C869" s="62"/>
      <c r="D869" s="62"/>
      <c r="E869" s="46"/>
    </row>
    <row r="870" spans="1:5" ht="15" customHeight="1" x14ac:dyDescent="0.2">
      <c r="A870" s="73" t="s">
        <v>78</v>
      </c>
      <c r="B870" s="98"/>
      <c r="C870" s="98"/>
      <c r="D870" s="98"/>
      <c r="E870" s="46" t="s">
        <v>79</v>
      </c>
    </row>
    <row r="871" spans="1:5" ht="15" customHeight="1" x14ac:dyDescent="0.2"/>
    <row r="872" spans="1:5" ht="15" customHeight="1" x14ac:dyDescent="0.2">
      <c r="B872" s="47" t="s">
        <v>40</v>
      </c>
      <c r="C872" s="74" t="s">
        <v>41</v>
      </c>
      <c r="D872" s="101" t="s">
        <v>42</v>
      </c>
      <c r="E872" s="86" t="s">
        <v>43</v>
      </c>
    </row>
    <row r="873" spans="1:5" ht="15" customHeight="1" x14ac:dyDescent="0.2">
      <c r="B873" s="49">
        <v>307</v>
      </c>
      <c r="C873" s="115"/>
      <c r="D873" s="70" t="s">
        <v>103</v>
      </c>
      <c r="E873" s="52">
        <v>-1700000</v>
      </c>
    </row>
    <row r="874" spans="1:5" ht="15" customHeight="1" x14ac:dyDescent="0.2">
      <c r="B874" s="49">
        <v>301</v>
      </c>
      <c r="C874" s="115"/>
      <c r="D874" s="70" t="s">
        <v>103</v>
      </c>
      <c r="E874" s="52">
        <v>1700000</v>
      </c>
    </row>
    <row r="875" spans="1:5" ht="15" customHeight="1" x14ac:dyDescent="0.2">
      <c r="B875" s="97"/>
      <c r="C875" s="79" t="s">
        <v>45</v>
      </c>
      <c r="D875" s="104"/>
      <c r="E875" s="105">
        <f>SUM(E873:E874)</f>
        <v>0</v>
      </c>
    </row>
    <row r="876" spans="1:5" ht="15" customHeight="1" x14ac:dyDescent="0.2"/>
    <row r="877" spans="1:5" ht="15" customHeight="1" x14ac:dyDescent="0.2"/>
    <row r="878" spans="1:5" ht="15" customHeight="1" x14ac:dyDescent="0.2"/>
    <row r="879" spans="1:5" ht="15" customHeight="1" x14ac:dyDescent="0.2"/>
    <row r="880" spans="1:5" ht="15" customHeight="1" x14ac:dyDescent="0.2"/>
    <row r="881" spans="1:5" ht="15" customHeight="1" x14ac:dyDescent="0.2"/>
    <row r="882" spans="1:5" ht="15" customHeight="1" x14ac:dyDescent="0.2"/>
    <row r="883" spans="1:5" ht="15" customHeight="1" x14ac:dyDescent="0.2"/>
    <row r="884" spans="1:5" ht="15" customHeight="1" x14ac:dyDescent="0.2"/>
    <row r="885" spans="1:5" ht="15" customHeight="1" x14ac:dyDescent="0.2"/>
    <row r="886" spans="1:5" ht="15" customHeight="1" x14ac:dyDescent="0.25">
      <c r="A886" s="36" t="s">
        <v>157</v>
      </c>
    </row>
    <row r="887" spans="1:5" ht="15" customHeight="1" x14ac:dyDescent="0.2">
      <c r="A887" s="141" t="s">
        <v>149</v>
      </c>
      <c r="B887" s="141"/>
      <c r="C887" s="141"/>
      <c r="D887" s="141"/>
      <c r="E887" s="141"/>
    </row>
    <row r="888" spans="1:5" ht="15" customHeight="1" x14ac:dyDescent="0.2">
      <c r="A888" s="141"/>
      <c r="B888" s="141"/>
      <c r="C888" s="141"/>
      <c r="D888" s="141"/>
      <c r="E888" s="141"/>
    </row>
    <row r="889" spans="1:5" ht="15" customHeight="1" x14ac:dyDescent="0.2">
      <c r="A889" s="38" t="s">
        <v>158</v>
      </c>
      <c r="B889" s="38"/>
      <c r="C889" s="38"/>
      <c r="D889" s="38"/>
      <c r="E889" s="38"/>
    </row>
    <row r="890" spans="1:5" ht="15" customHeight="1" x14ac:dyDescent="0.2">
      <c r="A890" s="38"/>
      <c r="B890" s="38"/>
      <c r="C890" s="38"/>
      <c r="D890" s="38"/>
      <c r="E890" s="38"/>
    </row>
    <row r="891" spans="1:5" ht="15" customHeight="1" x14ac:dyDescent="0.2">
      <c r="A891" s="38"/>
      <c r="B891" s="38"/>
      <c r="C891" s="38"/>
      <c r="D891" s="38"/>
      <c r="E891" s="38"/>
    </row>
    <row r="892" spans="1:5" ht="15" customHeight="1" x14ac:dyDescent="0.2">
      <c r="A892" s="38"/>
      <c r="B892" s="38"/>
      <c r="C892" s="38"/>
      <c r="D892" s="38"/>
      <c r="E892" s="38"/>
    </row>
    <row r="893" spans="1:5" ht="15" customHeight="1" x14ac:dyDescent="0.2">
      <c r="A893" s="38"/>
      <c r="B893" s="38"/>
      <c r="C893" s="38"/>
      <c r="D893" s="38"/>
      <c r="E893" s="38"/>
    </row>
    <row r="894" spans="1:5" ht="15" customHeight="1" x14ac:dyDescent="0.2">
      <c r="A894" s="38"/>
      <c r="B894" s="38"/>
      <c r="C894" s="38"/>
      <c r="D894" s="38"/>
      <c r="E894" s="38"/>
    </row>
    <row r="895" spans="1:5" ht="15" customHeight="1" x14ac:dyDescent="0.2">
      <c r="A895" s="38"/>
      <c r="B895" s="38"/>
      <c r="C895" s="38"/>
      <c r="D895" s="38"/>
      <c r="E895" s="38"/>
    </row>
    <row r="896" spans="1:5" ht="15" customHeight="1" x14ac:dyDescent="0.2">
      <c r="A896" s="38"/>
      <c r="B896" s="38"/>
      <c r="C896" s="38"/>
      <c r="D896" s="38"/>
      <c r="E896" s="38"/>
    </row>
    <row r="897" spans="1:5" ht="15" customHeight="1" x14ac:dyDescent="0.2">
      <c r="A897" s="38"/>
      <c r="B897" s="38"/>
      <c r="C897" s="38"/>
      <c r="D897" s="38"/>
      <c r="E897" s="38"/>
    </row>
    <row r="898" spans="1:5" ht="15" customHeight="1" x14ac:dyDescent="0.2"/>
    <row r="899" spans="1:5" ht="15" customHeight="1" x14ac:dyDescent="0.25">
      <c r="A899" s="83" t="s">
        <v>16</v>
      </c>
      <c r="B899" s="62"/>
      <c r="C899" s="62"/>
      <c r="D899" s="62"/>
      <c r="E899" s="46"/>
    </row>
    <row r="900" spans="1:5" ht="15" customHeight="1" x14ac:dyDescent="0.2">
      <c r="A900" s="73" t="s">
        <v>78</v>
      </c>
      <c r="B900" s="98"/>
      <c r="C900" s="98"/>
      <c r="D900" s="98"/>
      <c r="E900" s="46" t="s">
        <v>79</v>
      </c>
    </row>
    <row r="901" spans="1:5" ht="15" customHeight="1" x14ac:dyDescent="0.2"/>
    <row r="902" spans="1:5" ht="15" customHeight="1" x14ac:dyDescent="0.2">
      <c r="B902" s="47" t="s">
        <v>40</v>
      </c>
      <c r="C902" s="74" t="s">
        <v>41</v>
      </c>
      <c r="D902" s="101" t="s">
        <v>42</v>
      </c>
      <c r="E902" s="86" t="s">
        <v>43</v>
      </c>
    </row>
    <row r="903" spans="1:5" ht="15" customHeight="1" x14ac:dyDescent="0.2">
      <c r="B903" s="49">
        <v>307</v>
      </c>
      <c r="C903" s="115"/>
      <c r="D903" s="70" t="s">
        <v>103</v>
      </c>
      <c r="E903" s="52">
        <v>-3450000</v>
      </c>
    </row>
    <row r="904" spans="1:5" ht="15" customHeight="1" x14ac:dyDescent="0.2">
      <c r="B904" s="49">
        <v>301</v>
      </c>
      <c r="C904" s="115"/>
      <c r="D904" s="70" t="s">
        <v>103</v>
      </c>
      <c r="E904" s="52">
        <v>3450000</v>
      </c>
    </row>
    <row r="905" spans="1:5" ht="15" customHeight="1" x14ac:dyDescent="0.2">
      <c r="B905" s="97"/>
      <c r="C905" s="79" t="s">
        <v>45</v>
      </c>
      <c r="D905" s="104"/>
      <c r="E905" s="105">
        <f>SUM(E903:E904)</f>
        <v>0</v>
      </c>
    </row>
    <row r="906" spans="1:5" ht="15" customHeight="1" x14ac:dyDescent="0.2"/>
    <row r="907" spans="1:5" ht="15" customHeight="1" x14ac:dyDescent="0.2"/>
    <row r="908" spans="1:5" ht="15" customHeight="1" x14ac:dyDescent="0.25">
      <c r="A908" s="36" t="s">
        <v>159</v>
      </c>
    </row>
    <row r="909" spans="1:5" ht="15" customHeight="1" x14ac:dyDescent="0.2">
      <c r="A909" s="141" t="s">
        <v>149</v>
      </c>
      <c r="B909" s="141"/>
      <c r="C909" s="141"/>
      <c r="D909" s="141"/>
      <c r="E909" s="141"/>
    </row>
    <row r="910" spans="1:5" ht="15" customHeight="1" x14ac:dyDescent="0.2">
      <c r="A910" s="141"/>
      <c r="B910" s="141"/>
      <c r="C910" s="141"/>
      <c r="D910" s="141"/>
      <c r="E910" s="141"/>
    </row>
    <row r="911" spans="1:5" ht="15" customHeight="1" x14ac:dyDescent="0.2">
      <c r="A911" s="38" t="s">
        <v>160</v>
      </c>
      <c r="B911" s="38"/>
      <c r="C911" s="38"/>
      <c r="D911" s="38"/>
      <c r="E911" s="38"/>
    </row>
    <row r="912" spans="1:5" ht="15" customHeight="1" x14ac:dyDescent="0.2">
      <c r="A912" s="38"/>
      <c r="B912" s="38"/>
      <c r="C912" s="38"/>
      <c r="D912" s="38"/>
      <c r="E912" s="38"/>
    </row>
    <row r="913" spans="1:5" ht="15" customHeight="1" x14ac:dyDescent="0.2">
      <c r="A913" s="38"/>
      <c r="B913" s="38"/>
      <c r="C913" s="38"/>
      <c r="D913" s="38"/>
      <c r="E913" s="38"/>
    </row>
    <row r="914" spans="1:5" ht="15" customHeight="1" x14ac:dyDescent="0.2">
      <c r="A914" s="38"/>
      <c r="B914" s="38"/>
      <c r="C914" s="38"/>
      <c r="D914" s="38"/>
      <c r="E914" s="38"/>
    </row>
    <row r="915" spans="1:5" ht="15" customHeight="1" x14ac:dyDescent="0.2">
      <c r="A915" s="38"/>
      <c r="B915" s="38"/>
      <c r="C915" s="38"/>
      <c r="D915" s="38"/>
      <c r="E915" s="38"/>
    </row>
    <row r="916" spans="1:5" ht="15" customHeight="1" x14ac:dyDescent="0.2">
      <c r="A916" s="38"/>
      <c r="B916" s="38"/>
      <c r="C916" s="38"/>
      <c r="D916" s="38"/>
      <c r="E916" s="38"/>
    </row>
    <row r="917" spans="1:5" ht="15" customHeight="1" x14ac:dyDescent="0.2">
      <c r="A917" s="38"/>
      <c r="B917" s="38"/>
      <c r="C917" s="38"/>
      <c r="D917" s="38"/>
      <c r="E917" s="38"/>
    </row>
    <row r="918" spans="1:5" ht="15" customHeight="1" x14ac:dyDescent="0.2">
      <c r="A918" s="38"/>
      <c r="B918" s="38"/>
      <c r="C918" s="38"/>
      <c r="D918" s="38"/>
      <c r="E918" s="38"/>
    </row>
    <row r="919" spans="1:5" ht="15" customHeight="1" x14ac:dyDescent="0.2">
      <c r="A919" s="38"/>
      <c r="B919" s="38"/>
      <c r="C919" s="38"/>
      <c r="D919" s="38"/>
      <c r="E919" s="38"/>
    </row>
    <row r="920" spans="1:5" ht="15" customHeight="1" x14ac:dyDescent="0.2">
      <c r="A920" s="38"/>
      <c r="B920" s="38"/>
      <c r="C920" s="38"/>
      <c r="D920" s="38"/>
      <c r="E920" s="38"/>
    </row>
    <row r="921" spans="1:5" ht="15" customHeight="1" x14ac:dyDescent="0.2"/>
    <row r="922" spans="1:5" ht="15" customHeight="1" x14ac:dyDescent="0.25">
      <c r="A922" s="83" t="s">
        <v>16</v>
      </c>
      <c r="B922" s="62"/>
      <c r="C922" s="62"/>
      <c r="D922" s="62"/>
      <c r="E922" s="46"/>
    </row>
    <row r="923" spans="1:5" ht="15" customHeight="1" x14ac:dyDescent="0.2">
      <c r="A923" s="73" t="s">
        <v>78</v>
      </c>
      <c r="B923" s="98"/>
      <c r="C923" s="98"/>
      <c r="D923" s="98"/>
      <c r="E923" s="46" t="s">
        <v>79</v>
      </c>
    </row>
    <row r="924" spans="1:5" ht="15" customHeight="1" x14ac:dyDescent="0.2"/>
    <row r="925" spans="1:5" ht="15" customHeight="1" x14ac:dyDescent="0.2">
      <c r="B925" s="47" t="s">
        <v>40</v>
      </c>
      <c r="C925" s="74" t="s">
        <v>41</v>
      </c>
      <c r="D925" s="101" t="s">
        <v>42</v>
      </c>
      <c r="E925" s="86" t="s">
        <v>43</v>
      </c>
    </row>
    <row r="926" spans="1:5" ht="15" customHeight="1" x14ac:dyDescent="0.2">
      <c r="B926" s="49">
        <v>307</v>
      </c>
      <c r="C926" s="115"/>
      <c r="D926" s="70" t="s">
        <v>103</v>
      </c>
      <c r="E926" s="52">
        <v>-262954</v>
      </c>
    </row>
    <row r="927" spans="1:5" ht="15" customHeight="1" x14ac:dyDescent="0.2">
      <c r="B927" s="49">
        <v>10</v>
      </c>
      <c r="C927" s="115"/>
      <c r="D927" s="77" t="s">
        <v>111</v>
      </c>
      <c r="E927" s="52">
        <v>262954</v>
      </c>
    </row>
    <row r="928" spans="1:5" ht="15" customHeight="1" x14ac:dyDescent="0.2">
      <c r="B928" s="97"/>
      <c r="C928" s="79" t="s">
        <v>45</v>
      </c>
      <c r="D928" s="104"/>
      <c r="E928" s="105">
        <f>SUM(E926:E927)</f>
        <v>0</v>
      </c>
    </row>
    <row r="929" spans="1:5" ht="15" customHeight="1" x14ac:dyDescent="0.2"/>
    <row r="930" spans="1:5" ht="15" customHeight="1" x14ac:dyDescent="0.2"/>
    <row r="931" spans="1:5" ht="15" customHeight="1" x14ac:dyDescent="0.2"/>
    <row r="932" spans="1:5" ht="15" customHeight="1" x14ac:dyDescent="0.2"/>
    <row r="933" spans="1:5" ht="15" customHeight="1" x14ac:dyDescent="0.2"/>
    <row r="934" spans="1:5" ht="15" customHeight="1" x14ac:dyDescent="0.2"/>
    <row r="935" spans="1:5" ht="15" customHeight="1" x14ac:dyDescent="0.2"/>
    <row r="936" spans="1:5" ht="15" customHeight="1" x14ac:dyDescent="0.2"/>
    <row r="937" spans="1:5" ht="15" customHeight="1" x14ac:dyDescent="0.2"/>
    <row r="938" spans="1:5" ht="15" customHeight="1" x14ac:dyDescent="0.25">
      <c r="A938" s="36" t="s">
        <v>161</v>
      </c>
    </row>
    <row r="939" spans="1:5" ht="15" customHeight="1" x14ac:dyDescent="0.2">
      <c r="A939" s="141" t="s">
        <v>149</v>
      </c>
      <c r="B939" s="141"/>
      <c r="C939" s="141"/>
      <c r="D939" s="141"/>
      <c r="E939" s="141"/>
    </row>
    <row r="940" spans="1:5" ht="15" customHeight="1" x14ac:dyDescent="0.2">
      <c r="A940" s="141"/>
      <c r="B940" s="141"/>
      <c r="C940" s="141"/>
      <c r="D940" s="141"/>
      <c r="E940" s="141"/>
    </row>
    <row r="941" spans="1:5" ht="15" customHeight="1" x14ac:dyDescent="0.2">
      <c r="A941" s="38" t="s">
        <v>162</v>
      </c>
      <c r="B941" s="38"/>
      <c r="C941" s="38"/>
      <c r="D941" s="38"/>
      <c r="E941" s="38"/>
    </row>
    <row r="942" spans="1:5" ht="15" customHeight="1" x14ac:dyDescent="0.2">
      <c r="A942" s="38"/>
      <c r="B942" s="38"/>
      <c r="C942" s="38"/>
      <c r="D942" s="38"/>
      <c r="E942" s="38"/>
    </row>
    <row r="943" spans="1:5" ht="15" customHeight="1" x14ac:dyDescent="0.2">
      <c r="A943" s="38"/>
      <c r="B943" s="38"/>
      <c r="C943" s="38"/>
      <c r="D943" s="38"/>
      <c r="E943" s="38"/>
    </row>
    <row r="944" spans="1:5" ht="15" customHeight="1" x14ac:dyDescent="0.2">
      <c r="A944" s="38"/>
      <c r="B944" s="38"/>
      <c r="C944" s="38"/>
      <c r="D944" s="38"/>
      <c r="E944" s="38"/>
    </row>
    <row r="945" spans="1:5" ht="15" customHeight="1" x14ac:dyDescent="0.2">
      <c r="A945" s="38"/>
      <c r="B945" s="38"/>
      <c r="C945" s="38"/>
      <c r="D945" s="38"/>
      <c r="E945" s="38"/>
    </row>
    <row r="946" spans="1:5" ht="15" customHeight="1" x14ac:dyDescent="0.2">
      <c r="A946" s="38"/>
      <c r="B946" s="38"/>
      <c r="C946" s="38"/>
      <c r="D946" s="38"/>
      <c r="E946" s="38"/>
    </row>
    <row r="947" spans="1:5" ht="15" customHeight="1" x14ac:dyDescent="0.2">
      <c r="A947" s="38"/>
      <c r="B947" s="38"/>
      <c r="C947" s="38"/>
      <c r="D947" s="38"/>
      <c r="E947" s="38"/>
    </row>
    <row r="948" spans="1:5" ht="15" customHeight="1" x14ac:dyDescent="0.2">
      <c r="A948" s="38"/>
      <c r="B948" s="38"/>
      <c r="C948" s="38"/>
      <c r="D948" s="38"/>
      <c r="E948" s="38"/>
    </row>
    <row r="949" spans="1:5" ht="15" customHeight="1" x14ac:dyDescent="0.2">
      <c r="A949" s="38"/>
      <c r="B949" s="38"/>
      <c r="C949" s="38"/>
      <c r="D949" s="38"/>
      <c r="E949" s="38"/>
    </row>
    <row r="950" spans="1:5" ht="15" customHeight="1" x14ac:dyDescent="0.2">
      <c r="A950" s="38"/>
      <c r="B950" s="38"/>
      <c r="C950" s="38"/>
      <c r="D950" s="38"/>
      <c r="E950" s="38"/>
    </row>
    <row r="951" spans="1:5" ht="15" customHeight="1" x14ac:dyDescent="0.2"/>
    <row r="952" spans="1:5" ht="15" customHeight="1" x14ac:dyDescent="0.25">
      <c r="A952" s="83" t="s">
        <v>16</v>
      </c>
      <c r="B952" s="62"/>
      <c r="C952" s="62"/>
      <c r="D952" s="62"/>
      <c r="E952" s="46"/>
    </row>
    <row r="953" spans="1:5" ht="15" customHeight="1" x14ac:dyDescent="0.2">
      <c r="A953" s="73" t="s">
        <v>78</v>
      </c>
      <c r="B953" s="98"/>
      <c r="C953" s="98"/>
      <c r="D953" s="98"/>
      <c r="E953" s="46" t="s">
        <v>79</v>
      </c>
    </row>
    <row r="954" spans="1:5" ht="15" customHeight="1" x14ac:dyDescent="0.2"/>
    <row r="955" spans="1:5" ht="15" customHeight="1" x14ac:dyDescent="0.2">
      <c r="B955" s="47" t="s">
        <v>40</v>
      </c>
      <c r="C955" s="74" t="s">
        <v>41</v>
      </c>
      <c r="D955" s="101" t="s">
        <v>42</v>
      </c>
      <c r="E955" s="86" t="s">
        <v>43</v>
      </c>
    </row>
    <row r="956" spans="1:5" ht="15" customHeight="1" x14ac:dyDescent="0.2">
      <c r="B956" s="49">
        <v>307</v>
      </c>
      <c r="C956" s="115"/>
      <c r="D956" s="70" t="s">
        <v>103</v>
      </c>
      <c r="E956" s="52">
        <v>-221807.75</v>
      </c>
    </row>
    <row r="957" spans="1:5" ht="15" customHeight="1" x14ac:dyDescent="0.2">
      <c r="B957" s="49">
        <v>10</v>
      </c>
      <c r="C957" s="115"/>
      <c r="D957" s="77" t="s">
        <v>111</v>
      </c>
      <c r="E957" s="52">
        <v>221807.75</v>
      </c>
    </row>
    <row r="958" spans="1:5" ht="15" customHeight="1" x14ac:dyDescent="0.2">
      <c r="B958" s="97"/>
      <c r="C958" s="79" t="s">
        <v>45</v>
      </c>
      <c r="D958" s="104"/>
      <c r="E958" s="105">
        <f>SUM(E956:E957)</f>
        <v>0</v>
      </c>
    </row>
    <row r="959" spans="1:5" ht="15" customHeight="1" x14ac:dyDescent="0.2"/>
    <row r="960" spans="1:5" ht="15" customHeight="1" x14ac:dyDescent="0.2"/>
    <row r="961" spans="1:5" ht="15" customHeight="1" x14ac:dyDescent="0.25">
      <c r="A961" s="36" t="s">
        <v>163</v>
      </c>
    </row>
    <row r="962" spans="1:5" ht="15" customHeight="1" x14ac:dyDescent="0.2">
      <c r="A962" s="141" t="s">
        <v>149</v>
      </c>
      <c r="B962" s="141"/>
      <c r="C962" s="141"/>
      <c r="D962" s="141"/>
      <c r="E962" s="141"/>
    </row>
    <row r="963" spans="1:5" ht="15" customHeight="1" x14ac:dyDescent="0.2">
      <c r="A963" s="141"/>
      <c r="B963" s="141"/>
      <c r="C963" s="141"/>
      <c r="D963" s="141"/>
      <c r="E963" s="141"/>
    </row>
    <row r="964" spans="1:5" ht="15" customHeight="1" x14ac:dyDescent="0.2">
      <c r="A964" s="38" t="s">
        <v>164</v>
      </c>
      <c r="B964" s="38"/>
      <c r="C964" s="38"/>
      <c r="D964" s="38"/>
      <c r="E964" s="38"/>
    </row>
    <row r="965" spans="1:5" ht="15" customHeight="1" x14ac:dyDescent="0.2">
      <c r="A965" s="38"/>
      <c r="B965" s="38"/>
      <c r="C965" s="38"/>
      <c r="D965" s="38"/>
      <c r="E965" s="38"/>
    </row>
    <row r="966" spans="1:5" ht="15" customHeight="1" x14ac:dyDescent="0.2">
      <c r="A966" s="38"/>
      <c r="B966" s="38"/>
      <c r="C966" s="38"/>
      <c r="D966" s="38"/>
      <c r="E966" s="38"/>
    </row>
    <row r="967" spans="1:5" ht="15" customHeight="1" x14ac:dyDescent="0.2">
      <c r="A967" s="38"/>
      <c r="B967" s="38"/>
      <c r="C967" s="38"/>
      <c r="D967" s="38"/>
      <c r="E967" s="38"/>
    </row>
    <row r="968" spans="1:5" ht="15" customHeight="1" x14ac:dyDescent="0.2">
      <c r="A968" s="38"/>
      <c r="B968" s="38"/>
      <c r="C968" s="38"/>
      <c r="D968" s="38"/>
      <c r="E968" s="38"/>
    </row>
    <row r="969" spans="1:5" ht="15" customHeight="1" x14ac:dyDescent="0.2">
      <c r="A969" s="38"/>
      <c r="B969" s="38"/>
      <c r="C969" s="38"/>
      <c r="D969" s="38"/>
      <c r="E969" s="38"/>
    </row>
    <row r="970" spans="1:5" ht="15" customHeight="1" x14ac:dyDescent="0.2">
      <c r="A970" s="38"/>
      <c r="B970" s="38"/>
      <c r="C970" s="38"/>
      <c r="D970" s="38"/>
      <c r="E970" s="38"/>
    </row>
    <row r="971" spans="1:5" ht="15" customHeight="1" x14ac:dyDescent="0.2">
      <c r="A971" s="38"/>
      <c r="B971" s="38"/>
      <c r="C971" s="38"/>
      <c r="D971" s="38"/>
      <c r="E971" s="38"/>
    </row>
    <row r="972" spans="1:5" ht="15" customHeight="1" x14ac:dyDescent="0.2">
      <c r="A972" s="38"/>
      <c r="B972" s="38"/>
      <c r="C972" s="38"/>
      <c r="D972" s="38"/>
      <c r="E972" s="38"/>
    </row>
    <row r="973" spans="1:5" ht="15" customHeight="1" x14ac:dyDescent="0.2"/>
    <row r="974" spans="1:5" ht="15" customHeight="1" x14ac:dyDescent="0.25">
      <c r="A974" s="83" t="s">
        <v>16</v>
      </c>
      <c r="B974" s="62"/>
      <c r="C974" s="62"/>
      <c r="D974" s="62"/>
      <c r="E974" s="46"/>
    </row>
    <row r="975" spans="1:5" ht="15" customHeight="1" x14ac:dyDescent="0.2">
      <c r="A975" s="73" t="s">
        <v>78</v>
      </c>
      <c r="B975" s="98"/>
      <c r="C975" s="98"/>
      <c r="D975" s="98"/>
      <c r="E975" s="46" t="s">
        <v>79</v>
      </c>
    </row>
    <row r="976" spans="1:5" ht="15" customHeight="1" x14ac:dyDescent="0.2"/>
    <row r="977" spans="1:5" ht="15" customHeight="1" x14ac:dyDescent="0.2">
      <c r="B977" s="47" t="s">
        <v>40</v>
      </c>
      <c r="C977" s="74" t="s">
        <v>41</v>
      </c>
      <c r="D977" s="101" t="s">
        <v>42</v>
      </c>
      <c r="E977" s="86" t="s">
        <v>43</v>
      </c>
    </row>
    <row r="978" spans="1:5" ht="15" customHeight="1" x14ac:dyDescent="0.2">
      <c r="B978" s="49">
        <v>307</v>
      </c>
      <c r="C978" s="115"/>
      <c r="D978" s="70" t="s">
        <v>103</v>
      </c>
      <c r="E978" s="52">
        <v>-290000</v>
      </c>
    </row>
    <row r="979" spans="1:5" ht="15" customHeight="1" x14ac:dyDescent="0.2">
      <c r="B979" s="49">
        <v>10</v>
      </c>
      <c r="C979" s="115"/>
      <c r="D979" s="70" t="s">
        <v>103</v>
      </c>
      <c r="E979" s="52">
        <v>290000</v>
      </c>
    </row>
    <row r="980" spans="1:5" ht="15" customHeight="1" x14ac:dyDescent="0.2">
      <c r="B980" s="97"/>
      <c r="C980" s="79" t="s">
        <v>45</v>
      </c>
      <c r="D980" s="104"/>
      <c r="E980" s="105">
        <f>SUM(E978:E979)</f>
        <v>0</v>
      </c>
    </row>
    <row r="981" spans="1:5" ht="15" customHeight="1" x14ac:dyDescent="0.2"/>
    <row r="982" spans="1:5" ht="15" customHeight="1" x14ac:dyDescent="0.2"/>
    <row r="983" spans="1:5" ht="15" customHeight="1" x14ac:dyDescent="0.2"/>
    <row r="984" spans="1:5" ht="15" customHeight="1" x14ac:dyDescent="0.2"/>
    <row r="985" spans="1:5" ht="15" customHeight="1" x14ac:dyDescent="0.2"/>
    <row r="986" spans="1:5" ht="15" customHeight="1" x14ac:dyDescent="0.2"/>
    <row r="987" spans="1:5" ht="15" customHeight="1" x14ac:dyDescent="0.2"/>
    <row r="988" spans="1:5" ht="15" customHeight="1" x14ac:dyDescent="0.2"/>
    <row r="989" spans="1:5" ht="15" customHeight="1" x14ac:dyDescent="0.2"/>
    <row r="990" spans="1:5" ht="15" customHeight="1" x14ac:dyDescent="0.25">
      <c r="A990" s="36" t="s">
        <v>165</v>
      </c>
    </row>
    <row r="991" spans="1:5" ht="15" customHeight="1" x14ac:dyDescent="0.2">
      <c r="A991" s="141" t="s">
        <v>149</v>
      </c>
      <c r="B991" s="141"/>
      <c r="C991" s="141"/>
      <c r="D991" s="141"/>
      <c r="E991" s="141"/>
    </row>
    <row r="992" spans="1:5" ht="15" customHeight="1" x14ac:dyDescent="0.2">
      <c r="A992" s="141"/>
      <c r="B992" s="141"/>
      <c r="C992" s="141"/>
      <c r="D992" s="141"/>
      <c r="E992" s="141"/>
    </row>
    <row r="993" spans="1:5" ht="15" customHeight="1" x14ac:dyDescent="0.2">
      <c r="A993" s="38" t="s">
        <v>166</v>
      </c>
      <c r="B993" s="38"/>
      <c r="C993" s="38"/>
      <c r="D993" s="38"/>
      <c r="E993" s="38"/>
    </row>
    <row r="994" spans="1:5" ht="15" customHeight="1" x14ac:dyDescent="0.2">
      <c r="A994" s="38"/>
      <c r="B994" s="38"/>
      <c r="C994" s="38"/>
      <c r="D994" s="38"/>
      <c r="E994" s="38"/>
    </row>
    <row r="995" spans="1:5" ht="15" customHeight="1" x14ac:dyDescent="0.2">
      <c r="A995" s="38"/>
      <c r="B995" s="38"/>
      <c r="C995" s="38"/>
      <c r="D995" s="38"/>
      <c r="E995" s="38"/>
    </row>
    <row r="996" spans="1:5" ht="15" customHeight="1" x14ac:dyDescent="0.2">
      <c r="A996" s="38"/>
      <c r="B996" s="38"/>
      <c r="C996" s="38"/>
      <c r="D996" s="38"/>
      <c r="E996" s="38"/>
    </row>
    <row r="997" spans="1:5" ht="15" customHeight="1" x14ac:dyDescent="0.2">
      <c r="A997" s="38"/>
      <c r="B997" s="38"/>
      <c r="C997" s="38"/>
      <c r="D997" s="38"/>
      <c r="E997" s="38"/>
    </row>
    <row r="998" spans="1:5" ht="15" customHeight="1" x14ac:dyDescent="0.2">
      <c r="A998" s="38"/>
      <c r="B998" s="38"/>
      <c r="C998" s="38"/>
      <c r="D998" s="38"/>
      <c r="E998" s="38"/>
    </row>
    <row r="999" spans="1:5" ht="15" customHeight="1" x14ac:dyDescent="0.2">
      <c r="A999" s="38"/>
      <c r="B999" s="38"/>
      <c r="C999" s="38"/>
      <c r="D999" s="38"/>
      <c r="E999" s="38"/>
    </row>
    <row r="1000" spans="1:5" ht="15" customHeight="1" x14ac:dyDescent="0.2">
      <c r="A1000" s="38"/>
      <c r="B1000" s="38"/>
      <c r="C1000" s="38"/>
      <c r="D1000" s="38"/>
      <c r="E1000" s="38"/>
    </row>
    <row r="1001" spans="1:5" ht="15" customHeight="1" x14ac:dyDescent="0.2">
      <c r="A1001" s="38"/>
      <c r="B1001" s="38"/>
      <c r="C1001" s="38"/>
      <c r="D1001" s="38"/>
      <c r="E1001" s="38"/>
    </row>
    <row r="1002" spans="1:5" ht="15" customHeight="1" x14ac:dyDescent="0.2"/>
    <row r="1003" spans="1:5" ht="15" customHeight="1" x14ac:dyDescent="0.25">
      <c r="A1003" s="83" t="s">
        <v>16</v>
      </c>
      <c r="B1003" s="62"/>
      <c r="C1003" s="62"/>
      <c r="D1003" s="62"/>
      <c r="E1003" s="46"/>
    </row>
    <row r="1004" spans="1:5" ht="15" customHeight="1" x14ac:dyDescent="0.2">
      <c r="A1004" s="73" t="s">
        <v>78</v>
      </c>
      <c r="B1004" s="98"/>
      <c r="C1004" s="98"/>
      <c r="D1004" s="98"/>
      <c r="E1004" s="46" t="s">
        <v>79</v>
      </c>
    </row>
    <row r="1005" spans="1:5" ht="15" customHeight="1" x14ac:dyDescent="0.2"/>
    <row r="1006" spans="1:5" ht="15" customHeight="1" x14ac:dyDescent="0.2">
      <c r="B1006" s="47" t="s">
        <v>40</v>
      </c>
      <c r="C1006" s="74" t="s">
        <v>41</v>
      </c>
      <c r="D1006" s="101" t="s">
        <v>42</v>
      </c>
      <c r="E1006" s="86" t="s">
        <v>43</v>
      </c>
    </row>
    <row r="1007" spans="1:5" ht="15" customHeight="1" x14ac:dyDescent="0.2">
      <c r="B1007" s="49">
        <v>307</v>
      </c>
      <c r="C1007" s="115"/>
      <c r="D1007" s="70" t="s">
        <v>103</v>
      </c>
      <c r="E1007" s="52">
        <v>-120000</v>
      </c>
    </row>
    <row r="1008" spans="1:5" ht="15" customHeight="1" x14ac:dyDescent="0.2">
      <c r="B1008" s="49">
        <v>303</v>
      </c>
      <c r="C1008" s="115"/>
      <c r="D1008" s="70" t="s">
        <v>103</v>
      </c>
      <c r="E1008" s="52">
        <v>120000</v>
      </c>
    </row>
    <row r="1009" spans="1:5" ht="15" customHeight="1" x14ac:dyDescent="0.2">
      <c r="B1009" s="97"/>
      <c r="C1009" s="79" t="s">
        <v>45</v>
      </c>
      <c r="D1009" s="104"/>
      <c r="E1009" s="105">
        <f>SUM(E1007:E1008)</f>
        <v>0</v>
      </c>
    </row>
    <row r="1010" spans="1:5" ht="15" customHeight="1" x14ac:dyDescent="0.2"/>
    <row r="1011" spans="1:5" ht="15" customHeight="1" x14ac:dyDescent="0.2"/>
    <row r="1012" spans="1:5" ht="15" customHeight="1" x14ac:dyDescent="0.25">
      <c r="A1012" s="36" t="s">
        <v>167</v>
      </c>
    </row>
    <row r="1013" spans="1:5" ht="15" customHeight="1" x14ac:dyDescent="0.2">
      <c r="A1013" s="141" t="s">
        <v>149</v>
      </c>
      <c r="B1013" s="141"/>
      <c r="C1013" s="141"/>
      <c r="D1013" s="141"/>
      <c r="E1013" s="141"/>
    </row>
    <row r="1014" spans="1:5" ht="15" customHeight="1" x14ac:dyDescent="0.2">
      <c r="A1014" s="141"/>
      <c r="B1014" s="141"/>
      <c r="C1014" s="141"/>
      <c r="D1014" s="141"/>
      <c r="E1014" s="141"/>
    </row>
    <row r="1015" spans="1:5" ht="15" customHeight="1" x14ac:dyDescent="0.2">
      <c r="A1015" s="38" t="s">
        <v>168</v>
      </c>
      <c r="B1015" s="38"/>
      <c r="C1015" s="38"/>
      <c r="D1015" s="38"/>
      <c r="E1015" s="38"/>
    </row>
    <row r="1016" spans="1:5" ht="15" customHeight="1" x14ac:dyDescent="0.2">
      <c r="A1016" s="38"/>
      <c r="B1016" s="38"/>
      <c r="C1016" s="38"/>
      <c r="D1016" s="38"/>
      <c r="E1016" s="38"/>
    </row>
    <row r="1017" spans="1:5" ht="15" customHeight="1" x14ac:dyDescent="0.2">
      <c r="A1017" s="38"/>
      <c r="B1017" s="38"/>
      <c r="C1017" s="38"/>
      <c r="D1017" s="38"/>
      <c r="E1017" s="38"/>
    </row>
    <row r="1018" spans="1:5" ht="15" customHeight="1" x14ac:dyDescent="0.2">
      <c r="A1018" s="38"/>
      <c r="B1018" s="38"/>
      <c r="C1018" s="38"/>
      <c r="D1018" s="38"/>
      <c r="E1018" s="38"/>
    </row>
    <row r="1019" spans="1:5" ht="15" customHeight="1" x14ac:dyDescent="0.2">
      <c r="A1019" s="38"/>
      <c r="B1019" s="38"/>
      <c r="C1019" s="38"/>
      <c r="D1019" s="38"/>
      <c r="E1019" s="38"/>
    </row>
    <row r="1020" spans="1:5" ht="15" customHeight="1" x14ac:dyDescent="0.2">
      <c r="A1020" s="38"/>
      <c r="B1020" s="38"/>
      <c r="C1020" s="38"/>
      <c r="D1020" s="38"/>
      <c r="E1020" s="38"/>
    </row>
    <row r="1021" spans="1:5" ht="15" customHeight="1" x14ac:dyDescent="0.2">
      <c r="A1021" s="38"/>
      <c r="B1021" s="38"/>
      <c r="C1021" s="38"/>
      <c r="D1021" s="38"/>
      <c r="E1021" s="38"/>
    </row>
    <row r="1022" spans="1:5" ht="15" customHeight="1" x14ac:dyDescent="0.2">
      <c r="A1022" s="38"/>
      <c r="B1022" s="38"/>
      <c r="C1022" s="38"/>
      <c r="D1022" s="38"/>
      <c r="E1022" s="38"/>
    </row>
    <row r="1023" spans="1:5" ht="15" customHeight="1" x14ac:dyDescent="0.2">
      <c r="A1023" s="38"/>
      <c r="B1023" s="38"/>
      <c r="C1023" s="38"/>
      <c r="D1023" s="38"/>
      <c r="E1023" s="38"/>
    </row>
    <row r="1024" spans="1:5" ht="15" customHeight="1" x14ac:dyDescent="0.2">
      <c r="A1024" s="38"/>
      <c r="B1024" s="38"/>
      <c r="C1024" s="38"/>
      <c r="D1024" s="38"/>
      <c r="E1024" s="38"/>
    </row>
    <row r="1025" spans="1:5" ht="15" customHeight="1" x14ac:dyDescent="0.2"/>
    <row r="1026" spans="1:5" ht="15" customHeight="1" x14ac:dyDescent="0.25">
      <c r="A1026" s="83" t="s">
        <v>16</v>
      </c>
      <c r="B1026" s="62"/>
      <c r="C1026" s="62"/>
      <c r="D1026" s="62"/>
      <c r="E1026" s="46"/>
    </row>
    <row r="1027" spans="1:5" ht="15" customHeight="1" x14ac:dyDescent="0.2">
      <c r="A1027" s="73" t="s">
        <v>78</v>
      </c>
      <c r="B1027" s="98"/>
      <c r="C1027" s="98"/>
      <c r="D1027" s="98"/>
      <c r="E1027" s="46" t="s">
        <v>79</v>
      </c>
    </row>
    <row r="1028" spans="1:5" ht="15" customHeight="1" x14ac:dyDescent="0.2"/>
    <row r="1029" spans="1:5" ht="15" customHeight="1" x14ac:dyDescent="0.2">
      <c r="B1029" s="47" t="s">
        <v>40</v>
      </c>
      <c r="C1029" s="74" t="s">
        <v>41</v>
      </c>
      <c r="D1029" s="101" t="s">
        <v>42</v>
      </c>
      <c r="E1029" s="86" t="s">
        <v>43</v>
      </c>
    </row>
    <row r="1030" spans="1:5" ht="15" customHeight="1" x14ac:dyDescent="0.2">
      <c r="B1030" s="49">
        <v>307</v>
      </c>
      <c r="C1030" s="115"/>
      <c r="D1030" s="70" t="s">
        <v>103</v>
      </c>
      <c r="E1030" s="52">
        <v>-100000</v>
      </c>
    </row>
    <row r="1031" spans="1:5" ht="15" customHeight="1" x14ac:dyDescent="0.2">
      <c r="B1031" s="49">
        <v>303</v>
      </c>
      <c r="C1031" s="115"/>
      <c r="D1031" s="70" t="s">
        <v>103</v>
      </c>
      <c r="E1031" s="52">
        <v>100000</v>
      </c>
    </row>
    <row r="1032" spans="1:5" ht="15" customHeight="1" x14ac:dyDescent="0.2">
      <c r="B1032" s="97"/>
      <c r="C1032" s="79" t="s">
        <v>45</v>
      </c>
      <c r="D1032" s="104"/>
      <c r="E1032" s="105">
        <f>SUM(E1030:E1031)</f>
        <v>0</v>
      </c>
    </row>
    <row r="1033" spans="1:5" ht="15" customHeight="1" x14ac:dyDescent="0.2"/>
    <row r="1034" spans="1:5" ht="15" customHeight="1" x14ac:dyDescent="0.2"/>
    <row r="1035" spans="1:5" ht="15" customHeight="1" x14ac:dyDescent="0.2"/>
    <row r="1036" spans="1:5" ht="15" customHeight="1" x14ac:dyDescent="0.2"/>
    <row r="1037" spans="1:5" ht="15" customHeight="1" x14ac:dyDescent="0.2"/>
    <row r="1038" spans="1:5" ht="15" customHeight="1" x14ac:dyDescent="0.2"/>
    <row r="1039" spans="1:5" ht="15" customHeight="1" x14ac:dyDescent="0.2"/>
    <row r="1040" spans="1:5" ht="15" customHeight="1" x14ac:dyDescent="0.2"/>
    <row r="1041" spans="1:5" ht="15" customHeight="1" x14ac:dyDescent="0.25">
      <c r="A1041" s="36" t="s">
        <v>169</v>
      </c>
    </row>
    <row r="1042" spans="1:5" ht="15" customHeight="1" x14ac:dyDescent="0.2">
      <c r="A1042" s="141" t="s">
        <v>170</v>
      </c>
      <c r="B1042" s="141"/>
      <c r="C1042" s="141"/>
      <c r="D1042" s="141"/>
      <c r="E1042" s="141"/>
    </row>
    <row r="1043" spans="1:5" ht="15" customHeight="1" x14ac:dyDescent="0.2">
      <c r="A1043" s="141"/>
      <c r="B1043" s="141"/>
      <c r="C1043" s="141"/>
      <c r="D1043" s="141"/>
      <c r="E1043" s="141"/>
    </row>
    <row r="1044" spans="1:5" ht="15" customHeight="1" x14ac:dyDescent="0.2">
      <c r="A1044" s="38" t="s">
        <v>171</v>
      </c>
      <c r="B1044" s="38"/>
      <c r="C1044" s="38"/>
      <c r="D1044" s="38"/>
      <c r="E1044" s="38"/>
    </row>
    <row r="1045" spans="1:5" ht="15" customHeight="1" x14ac:dyDescent="0.2">
      <c r="A1045" s="38"/>
      <c r="B1045" s="38"/>
      <c r="C1045" s="38"/>
      <c r="D1045" s="38"/>
      <c r="E1045" s="38"/>
    </row>
    <row r="1046" spans="1:5" ht="15" customHeight="1" x14ac:dyDescent="0.2">
      <c r="A1046" s="38"/>
      <c r="B1046" s="38"/>
      <c r="C1046" s="38"/>
      <c r="D1046" s="38"/>
      <c r="E1046" s="38"/>
    </row>
    <row r="1047" spans="1:5" ht="15" customHeight="1" x14ac:dyDescent="0.2">
      <c r="A1047" s="38"/>
      <c r="B1047" s="38"/>
      <c r="C1047" s="38"/>
      <c r="D1047" s="38"/>
      <c r="E1047" s="38"/>
    </row>
    <row r="1048" spans="1:5" ht="15" customHeight="1" x14ac:dyDescent="0.2">
      <c r="A1048" s="38"/>
      <c r="B1048" s="38"/>
      <c r="C1048" s="38"/>
      <c r="D1048" s="38"/>
      <c r="E1048" s="38"/>
    </row>
    <row r="1049" spans="1:5" ht="15" customHeight="1" x14ac:dyDescent="0.2">
      <c r="A1049" s="38"/>
      <c r="B1049" s="38"/>
      <c r="C1049" s="38"/>
      <c r="D1049" s="38"/>
      <c r="E1049" s="38"/>
    </row>
    <row r="1050" spans="1:5" ht="15" customHeight="1" x14ac:dyDescent="0.2">
      <c r="A1050" s="38"/>
      <c r="B1050" s="38"/>
      <c r="C1050" s="38"/>
      <c r="D1050" s="38"/>
      <c r="E1050" s="38"/>
    </row>
    <row r="1051" spans="1:5" ht="15" customHeight="1" x14ac:dyDescent="0.2">
      <c r="A1051" s="38"/>
      <c r="B1051" s="38"/>
      <c r="C1051" s="38"/>
      <c r="D1051" s="38"/>
      <c r="E1051" s="38"/>
    </row>
    <row r="1052" spans="1:5" ht="15" customHeight="1" x14ac:dyDescent="0.2">
      <c r="A1052" s="38"/>
      <c r="B1052" s="38"/>
      <c r="C1052" s="38"/>
      <c r="D1052" s="38"/>
      <c r="E1052" s="38"/>
    </row>
    <row r="1053" spans="1:5" ht="15" customHeight="1" x14ac:dyDescent="0.2">
      <c r="A1053" s="38"/>
      <c r="B1053" s="38"/>
      <c r="C1053" s="38"/>
      <c r="D1053" s="38"/>
      <c r="E1053" s="38"/>
    </row>
    <row r="1054" spans="1:5" ht="15" customHeight="1" x14ac:dyDescent="0.2">
      <c r="A1054" s="72"/>
      <c r="B1054" s="72"/>
      <c r="C1054" s="72"/>
      <c r="D1054" s="72"/>
      <c r="E1054" s="72"/>
    </row>
    <row r="1055" spans="1:5" ht="15" customHeight="1" x14ac:dyDescent="0.25">
      <c r="A1055" s="83" t="s">
        <v>16</v>
      </c>
      <c r="B1055" s="62"/>
      <c r="C1055" s="62"/>
      <c r="D1055" s="62"/>
      <c r="E1055" s="62"/>
    </row>
    <row r="1056" spans="1:5" ht="15" customHeight="1" x14ac:dyDescent="0.2">
      <c r="A1056" s="73" t="s">
        <v>57</v>
      </c>
      <c r="B1056" s="62"/>
      <c r="C1056" s="62"/>
      <c r="D1056" s="62"/>
      <c r="E1056" s="63" t="s">
        <v>58</v>
      </c>
    </row>
    <row r="1057" spans="1:5" ht="15" customHeight="1" x14ac:dyDescent="0.25">
      <c r="A1057" s="83"/>
      <c r="B1057" s="46"/>
      <c r="C1057" s="62"/>
      <c r="D1057" s="62"/>
      <c r="E1057" s="84"/>
    </row>
    <row r="1058" spans="1:5" ht="15" customHeight="1" x14ac:dyDescent="0.2">
      <c r="A1058" s="124"/>
      <c r="B1058" s="124"/>
      <c r="C1058" s="74" t="s">
        <v>41</v>
      </c>
      <c r="D1058" s="75" t="s">
        <v>61</v>
      </c>
      <c r="E1058" s="86" t="s">
        <v>43</v>
      </c>
    </row>
    <row r="1059" spans="1:5" ht="15" customHeight="1" x14ac:dyDescent="0.2">
      <c r="A1059" s="139"/>
      <c r="B1059" s="132"/>
      <c r="C1059" s="151">
        <v>6409</v>
      </c>
      <c r="D1059" s="77" t="s">
        <v>65</v>
      </c>
      <c r="E1059" s="153">
        <v>-17732354</v>
      </c>
    </row>
    <row r="1060" spans="1:5" ht="15" customHeight="1" x14ac:dyDescent="0.2">
      <c r="A1060" s="128"/>
      <c r="B1060" s="152"/>
      <c r="C1060" s="79" t="s">
        <v>45</v>
      </c>
      <c r="D1060" s="91"/>
      <c r="E1060" s="80">
        <f>E1059</f>
        <v>-17732354</v>
      </c>
    </row>
    <row r="1061" spans="1:5" ht="15" customHeight="1" x14ac:dyDescent="0.2"/>
    <row r="1062" spans="1:5" ht="15" customHeight="1" x14ac:dyDescent="0.25">
      <c r="A1062" s="83" t="s">
        <v>16</v>
      </c>
      <c r="B1062" s="62"/>
      <c r="C1062" s="62"/>
      <c r="D1062" s="62"/>
      <c r="E1062" s="46"/>
    </row>
    <row r="1063" spans="1:5" ht="15" customHeight="1" x14ac:dyDescent="0.2">
      <c r="A1063" s="73" t="s">
        <v>78</v>
      </c>
      <c r="B1063" s="98"/>
      <c r="C1063" s="98"/>
      <c r="D1063" s="98"/>
      <c r="E1063" s="46" t="s">
        <v>79</v>
      </c>
    </row>
    <row r="1064" spans="1:5" ht="15" customHeight="1" x14ac:dyDescent="0.2">
      <c r="A1064" s="73"/>
      <c r="B1064" s="46"/>
      <c r="C1064" s="62"/>
      <c r="D1064" s="62"/>
      <c r="E1064" s="84"/>
    </row>
    <row r="1065" spans="1:5" ht="15" customHeight="1" x14ac:dyDescent="0.2">
      <c r="A1065" s="124"/>
      <c r="B1065" s="47" t="s">
        <v>40</v>
      </c>
      <c r="C1065" s="74" t="s">
        <v>41</v>
      </c>
      <c r="D1065" s="101" t="s">
        <v>42</v>
      </c>
      <c r="E1065" s="86" t="s">
        <v>43</v>
      </c>
    </row>
    <row r="1066" spans="1:5" ht="15" customHeight="1" x14ac:dyDescent="0.2">
      <c r="A1066" s="124"/>
      <c r="B1066" s="49">
        <v>301</v>
      </c>
      <c r="C1066" s="115"/>
      <c r="D1066" s="70" t="s">
        <v>103</v>
      </c>
      <c r="E1066" s="78">
        <v>17732354</v>
      </c>
    </row>
    <row r="1067" spans="1:5" ht="15" customHeight="1" x14ac:dyDescent="0.2">
      <c r="A1067" s="133"/>
      <c r="B1067" s="97"/>
      <c r="C1067" s="79" t="s">
        <v>45</v>
      </c>
      <c r="D1067" s="104"/>
      <c r="E1067" s="105">
        <f>SUM(E1066:E1066)</f>
        <v>17732354</v>
      </c>
    </row>
    <row r="1068" spans="1:5" ht="15" customHeight="1" x14ac:dyDescent="0.2"/>
    <row r="1069" spans="1:5" ht="15" customHeight="1" x14ac:dyDescent="0.2"/>
    <row r="1070" spans="1:5" ht="15" customHeight="1" x14ac:dyDescent="0.25">
      <c r="A1070" s="36" t="s">
        <v>172</v>
      </c>
    </row>
    <row r="1071" spans="1:5" ht="15" customHeight="1" x14ac:dyDescent="0.2">
      <c r="A1071" s="37" t="s">
        <v>35</v>
      </c>
      <c r="B1071" s="37"/>
      <c r="C1071" s="37"/>
      <c r="D1071" s="37"/>
      <c r="E1071" s="37"/>
    </row>
    <row r="1072" spans="1:5" ht="15" customHeight="1" x14ac:dyDescent="0.2">
      <c r="A1072" s="38" t="s">
        <v>173</v>
      </c>
      <c r="B1072" s="38"/>
      <c r="C1072" s="38"/>
      <c r="D1072" s="38"/>
      <c r="E1072" s="38"/>
    </row>
    <row r="1073" spans="1:5" ht="15" customHeight="1" x14ac:dyDescent="0.2">
      <c r="A1073" s="38"/>
      <c r="B1073" s="38"/>
      <c r="C1073" s="38"/>
      <c r="D1073" s="38"/>
      <c r="E1073" s="38"/>
    </row>
    <row r="1074" spans="1:5" ht="15" customHeight="1" x14ac:dyDescent="0.2">
      <c r="A1074" s="38"/>
      <c r="B1074" s="38"/>
      <c r="C1074" s="38"/>
      <c r="D1074" s="38"/>
      <c r="E1074" s="38"/>
    </row>
    <row r="1075" spans="1:5" ht="15" customHeight="1" x14ac:dyDescent="0.2">
      <c r="A1075" s="38"/>
      <c r="B1075" s="38"/>
      <c r="C1075" s="38"/>
      <c r="D1075" s="38"/>
      <c r="E1075" s="38"/>
    </row>
    <row r="1076" spans="1:5" ht="15" customHeight="1" x14ac:dyDescent="0.2">
      <c r="A1076" s="38"/>
      <c r="B1076" s="38"/>
      <c r="C1076" s="38"/>
      <c r="D1076" s="38"/>
      <c r="E1076" s="38"/>
    </row>
    <row r="1077" spans="1:5" ht="15" customHeight="1" x14ac:dyDescent="0.2">
      <c r="A1077" s="38"/>
      <c r="B1077" s="38"/>
      <c r="C1077" s="38"/>
      <c r="D1077" s="38"/>
      <c r="E1077" s="38"/>
    </row>
    <row r="1078" spans="1:5" ht="15" customHeight="1" x14ac:dyDescent="0.2">
      <c r="A1078" s="82"/>
      <c r="B1078" s="82"/>
      <c r="C1078" s="82"/>
      <c r="D1078" s="82"/>
      <c r="E1078" s="82"/>
    </row>
    <row r="1079" spans="1:5" ht="15" customHeight="1" x14ac:dyDescent="0.25">
      <c r="A1079" s="83" t="s">
        <v>1</v>
      </c>
      <c r="B1079" s="62"/>
      <c r="C1079" s="62"/>
      <c r="D1079" s="62"/>
      <c r="E1079" s="62"/>
    </row>
    <row r="1080" spans="1:5" ht="15" customHeight="1" x14ac:dyDescent="0.2">
      <c r="A1080" s="73" t="s">
        <v>57</v>
      </c>
      <c r="E1080" t="s">
        <v>58</v>
      </c>
    </row>
    <row r="1081" spans="1:5" ht="15" customHeight="1" x14ac:dyDescent="0.25">
      <c r="B1081" s="83"/>
      <c r="C1081" s="62"/>
      <c r="D1081" s="62"/>
      <c r="E1081" s="84"/>
    </row>
    <row r="1082" spans="1:5" ht="15" customHeight="1" x14ac:dyDescent="0.2">
      <c r="A1082" s="124"/>
      <c r="B1082" s="124"/>
      <c r="C1082" s="74" t="s">
        <v>41</v>
      </c>
      <c r="D1082" s="85" t="s">
        <v>42</v>
      </c>
      <c r="E1082" s="47" t="s">
        <v>43</v>
      </c>
    </row>
    <row r="1083" spans="1:5" ht="15" customHeight="1" x14ac:dyDescent="0.2">
      <c r="A1083" s="139"/>
      <c r="B1083" s="145"/>
      <c r="C1083" s="115"/>
      <c r="D1083" s="157" t="s">
        <v>174</v>
      </c>
      <c r="E1083" s="52">
        <v>289778.95</v>
      </c>
    </row>
    <row r="1084" spans="1:5" ht="15" customHeight="1" x14ac:dyDescent="0.2">
      <c r="A1084" s="139"/>
      <c r="B1084" s="145"/>
      <c r="C1084" s="54" t="s">
        <v>45</v>
      </c>
      <c r="D1084" s="55"/>
      <c r="E1084" s="56">
        <f>SUM(E1083:E1083)</f>
        <v>289778.95</v>
      </c>
    </row>
    <row r="1085" spans="1:5" ht="15" customHeight="1" x14ac:dyDescent="0.2">
      <c r="A1085" s="44"/>
      <c r="B1085" s="44"/>
      <c r="C1085" s="44"/>
      <c r="D1085" s="44"/>
      <c r="E1085" s="44"/>
    </row>
    <row r="1086" spans="1:5" ht="15" customHeight="1" x14ac:dyDescent="0.25">
      <c r="A1086" s="40" t="s">
        <v>16</v>
      </c>
      <c r="B1086" s="41"/>
      <c r="C1086" s="41"/>
      <c r="D1086" s="41"/>
      <c r="E1086" s="44"/>
    </row>
    <row r="1087" spans="1:5" ht="15" customHeight="1" x14ac:dyDescent="0.2">
      <c r="A1087" s="42" t="s">
        <v>57</v>
      </c>
      <c r="B1087" s="69"/>
      <c r="C1087" s="69"/>
      <c r="D1087" s="69"/>
      <c r="E1087" s="69" t="s">
        <v>58</v>
      </c>
    </row>
    <row r="1088" spans="1:5" ht="15" customHeight="1" x14ac:dyDescent="0.2">
      <c r="A1088" s="44"/>
      <c r="B1088" s="113"/>
      <c r="C1088" s="41"/>
      <c r="D1088" s="69"/>
      <c r="E1088" s="114"/>
    </row>
    <row r="1089" spans="1:5" ht="15" customHeight="1" x14ac:dyDescent="0.2">
      <c r="A1089" s="108"/>
      <c r="B1089" s="108"/>
      <c r="C1089" s="47" t="s">
        <v>41</v>
      </c>
      <c r="D1089" s="75" t="s">
        <v>61</v>
      </c>
      <c r="E1089" s="47" t="s">
        <v>43</v>
      </c>
    </row>
    <row r="1090" spans="1:5" ht="15" customHeight="1" x14ac:dyDescent="0.2">
      <c r="A1090" s="139"/>
      <c r="B1090" s="145"/>
      <c r="C1090" s="115">
        <v>6402</v>
      </c>
      <c r="D1090" s="129" t="s">
        <v>47</v>
      </c>
      <c r="E1090" s="52">
        <v>289778.95</v>
      </c>
    </row>
    <row r="1091" spans="1:5" ht="15" customHeight="1" x14ac:dyDescent="0.2">
      <c r="A1091" s="139"/>
      <c r="B1091" s="145"/>
      <c r="C1091" s="54" t="s">
        <v>45</v>
      </c>
      <c r="D1091" s="116"/>
      <c r="E1091" s="117">
        <f>SUM(E1090:E1090)</f>
        <v>289778.95</v>
      </c>
    </row>
    <row r="1092" spans="1:5" ht="15" customHeight="1" x14ac:dyDescent="0.2"/>
    <row r="1093" spans="1:5" ht="15" customHeight="1" x14ac:dyDescent="0.25">
      <c r="A1093" s="36" t="s">
        <v>175</v>
      </c>
    </row>
    <row r="1094" spans="1:5" ht="15" customHeight="1" x14ac:dyDescent="0.2">
      <c r="A1094" s="141" t="s">
        <v>122</v>
      </c>
      <c r="B1094" s="141"/>
      <c r="C1094" s="141"/>
      <c r="D1094" s="141"/>
      <c r="E1094" s="141"/>
    </row>
    <row r="1095" spans="1:5" ht="15" customHeight="1" x14ac:dyDescent="0.2">
      <c r="A1095" s="141"/>
      <c r="B1095" s="141"/>
      <c r="C1095" s="141"/>
      <c r="D1095" s="141"/>
      <c r="E1095" s="141"/>
    </row>
    <row r="1096" spans="1:5" ht="15" customHeight="1" x14ac:dyDescent="0.2">
      <c r="A1096" s="38" t="s">
        <v>176</v>
      </c>
      <c r="B1096" s="38"/>
      <c r="C1096" s="38"/>
      <c r="D1096" s="38"/>
      <c r="E1096" s="38"/>
    </row>
    <row r="1097" spans="1:5" ht="15" customHeight="1" x14ac:dyDescent="0.2">
      <c r="A1097" s="38"/>
      <c r="B1097" s="38"/>
      <c r="C1097" s="38"/>
      <c r="D1097" s="38"/>
      <c r="E1097" s="38"/>
    </row>
    <row r="1098" spans="1:5" ht="15" customHeight="1" x14ac:dyDescent="0.2">
      <c r="A1098" s="38"/>
      <c r="B1098" s="38"/>
      <c r="C1098" s="38"/>
      <c r="D1098" s="38"/>
      <c r="E1098" s="38"/>
    </row>
    <row r="1099" spans="1:5" ht="15" customHeight="1" x14ac:dyDescent="0.2">
      <c r="A1099" s="38"/>
      <c r="B1099" s="38"/>
      <c r="C1099" s="38"/>
      <c r="D1099" s="38"/>
      <c r="E1099" s="38"/>
    </row>
    <row r="1100" spans="1:5" ht="15" customHeight="1" x14ac:dyDescent="0.2">
      <c r="A1100" s="38"/>
      <c r="B1100" s="38"/>
      <c r="C1100" s="38"/>
      <c r="D1100" s="38"/>
      <c r="E1100" s="38"/>
    </row>
    <row r="1101" spans="1:5" ht="15" customHeight="1" x14ac:dyDescent="0.2">
      <c r="A1101" s="38"/>
      <c r="B1101" s="38"/>
      <c r="C1101" s="38"/>
      <c r="D1101" s="38"/>
      <c r="E1101" s="38"/>
    </row>
    <row r="1102" spans="1:5" ht="15" customHeight="1" x14ac:dyDescent="0.2">
      <c r="A1102" s="38"/>
      <c r="B1102" s="38"/>
      <c r="C1102" s="38"/>
      <c r="D1102" s="38"/>
      <c r="E1102" s="38"/>
    </row>
    <row r="1103" spans="1:5" ht="15" customHeight="1" x14ac:dyDescent="0.2">
      <c r="A1103" s="38"/>
      <c r="B1103" s="38"/>
      <c r="C1103" s="38"/>
      <c r="D1103" s="38"/>
      <c r="E1103" s="38"/>
    </row>
    <row r="1104" spans="1:5" ht="15" customHeight="1" x14ac:dyDescent="0.2">
      <c r="A1104" s="72"/>
      <c r="B1104" s="72"/>
      <c r="C1104" s="72"/>
      <c r="D1104" s="72"/>
      <c r="E1104" s="72"/>
    </row>
    <row r="1105" spans="1:5" ht="15" customHeight="1" x14ac:dyDescent="0.25">
      <c r="A1105" s="83" t="s">
        <v>16</v>
      </c>
      <c r="B1105" s="62"/>
      <c r="C1105" s="62"/>
      <c r="D1105" s="62"/>
      <c r="E1105" s="62"/>
    </row>
    <row r="1106" spans="1:5" ht="15" customHeight="1" x14ac:dyDescent="0.2">
      <c r="A1106" s="73" t="s">
        <v>57</v>
      </c>
      <c r="B1106" s="62"/>
      <c r="C1106" s="62"/>
      <c r="D1106" s="62"/>
      <c r="E1106" s="63" t="s">
        <v>58</v>
      </c>
    </row>
    <row r="1107" spans="1:5" ht="15" customHeight="1" x14ac:dyDescent="0.25">
      <c r="A1107" s="83"/>
      <c r="B1107" s="46"/>
      <c r="C1107" s="62"/>
      <c r="D1107" s="62"/>
      <c r="E1107" s="84"/>
    </row>
    <row r="1108" spans="1:5" ht="15" customHeight="1" x14ac:dyDescent="0.2">
      <c r="A1108" s="124"/>
      <c r="B1108" s="124"/>
      <c r="C1108" s="74" t="s">
        <v>41</v>
      </c>
      <c r="D1108" s="75" t="s">
        <v>61</v>
      </c>
      <c r="E1108" s="86" t="s">
        <v>43</v>
      </c>
    </row>
    <row r="1109" spans="1:5" ht="15" customHeight="1" x14ac:dyDescent="0.2">
      <c r="A1109" s="127"/>
      <c r="B1109" s="132"/>
      <c r="C1109" s="76">
        <v>6409</v>
      </c>
      <c r="D1109" s="77" t="s">
        <v>65</v>
      </c>
      <c r="E1109" s="153">
        <v>-1800000</v>
      </c>
    </row>
    <row r="1110" spans="1:5" ht="15" customHeight="1" x14ac:dyDescent="0.2">
      <c r="A1110" s="128"/>
      <c r="B1110" s="152"/>
      <c r="C1110" s="79" t="s">
        <v>45</v>
      </c>
      <c r="D1110" s="91"/>
      <c r="E1110" s="80">
        <f>SUM(E1109:E1109)</f>
        <v>-1800000</v>
      </c>
    </row>
    <row r="1111" spans="1:5" ht="15" customHeight="1" x14ac:dyDescent="0.2"/>
    <row r="1112" spans="1:5" ht="15" customHeight="1" x14ac:dyDescent="0.25">
      <c r="A1112" s="83" t="s">
        <v>16</v>
      </c>
      <c r="B1112" s="62"/>
      <c r="C1112" s="62"/>
      <c r="D1112" s="62"/>
      <c r="E1112" s="46"/>
    </row>
    <row r="1113" spans="1:5" ht="15" customHeight="1" x14ac:dyDescent="0.2">
      <c r="A1113" s="42" t="s">
        <v>38</v>
      </c>
      <c r="B1113" s="62"/>
      <c r="C1113" s="62"/>
      <c r="D1113" s="62"/>
      <c r="E1113" s="63" t="s">
        <v>39</v>
      </c>
    </row>
    <row r="1114" spans="1:5" ht="15" customHeight="1" x14ac:dyDescent="0.2">
      <c r="A1114" s="73"/>
      <c r="B1114" s="46"/>
      <c r="C1114" s="62"/>
      <c r="D1114" s="62"/>
      <c r="E1114" s="84"/>
    </row>
    <row r="1115" spans="1:5" ht="15" customHeight="1" x14ac:dyDescent="0.2">
      <c r="A1115" s="124"/>
      <c r="B1115" s="124"/>
      <c r="C1115" s="74" t="s">
        <v>41</v>
      </c>
      <c r="D1115" s="75" t="s">
        <v>61</v>
      </c>
      <c r="E1115" s="86" t="s">
        <v>43</v>
      </c>
    </row>
    <row r="1116" spans="1:5" ht="15" customHeight="1" x14ac:dyDescent="0.2">
      <c r="A1116" s="124"/>
      <c r="B1116" s="124"/>
      <c r="C1116" s="115">
        <v>3299</v>
      </c>
      <c r="D1116" s="77" t="s">
        <v>62</v>
      </c>
      <c r="E1116" s="136">
        <v>1800000</v>
      </c>
    </row>
    <row r="1117" spans="1:5" ht="15" customHeight="1" x14ac:dyDescent="0.2">
      <c r="A1117" s="133"/>
      <c r="B1117" s="133"/>
      <c r="C1117" s="79" t="s">
        <v>45</v>
      </c>
      <c r="D1117" s="91"/>
      <c r="E1117" s="80">
        <f>SUM(E1116:E1116)</f>
        <v>1800000</v>
      </c>
    </row>
    <row r="1118" spans="1:5" ht="15" customHeight="1" x14ac:dyDescent="0.2"/>
    <row r="1119" spans="1:5" ht="15" customHeight="1" x14ac:dyDescent="0.2"/>
    <row r="1120" spans="1:5" ht="15" customHeight="1" x14ac:dyDescent="0.25">
      <c r="A1120" s="36" t="s">
        <v>177</v>
      </c>
      <c r="B1120" s="46"/>
      <c r="C1120" s="46"/>
      <c r="D1120" s="46"/>
      <c r="E1120" s="46"/>
    </row>
    <row r="1121" spans="1:5" ht="15" customHeight="1" x14ac:dyDescent="0.2">
      <c r="A1121" s="37" t="s">
        <v>35</v>
      </c>
      <c r="B1121" s="37"/>
      <c r="C1121" s="37"/>
      <c r="D1121" s="37"/>
      <c r="E1121" s="37"/>
    </row>
    <row r="1122" spans="1:5" ht="15" customHeight="1" x14ac:dyDescent="0.2">
      <c r="A1122" s="37" t="s">
        <v>55</v>
      </c>
      <c r="B1122" s="37"/>
      <c r="C1122" s="37"/>
      <c r="D1122" s="37"/>
      <c r="E1122" s="37"/>
    </row>
    <row r="1123" spans="1:5" ht="15" customHeight="1" x14ac:dyDescent="0.2">
      <c r="A1123" s="38" t="s">
        <v>178</v>
      </c>
      <c r="B1123" s="38"/>
      <c r="C1123" s="38"/>
      <c r="D1123" s="38"/>
      <c r="E1123" s="38"/>
    </row>
    <row r="1124" spans="1:5" ht="15" customHeight="1" x14ac:dyDescent="0.2">
      <c r="A1124" s="38"/>
      <c r="B1124" s="38"/>
      <c r="C1124" s="38"/>
      <c r="D1124" s="38"/>
      <c r="E1124" s="38"/>
    </row>
    <row r="1125" spans="1:5" ht="15" customHeight="1" x14ac:dyDescent="0.2">
      <c r="A1125" s="38"/>
      <c r="B1125" s="38"/>
      <c r="C1125" s="38"/>
      <c r="D1125" s="38"/>
      <c r="E1125" s="38"/>
    </row>
    <row r="1126" spans="1:5" ht="15" customHeight="1" x14ac:dyDescent="0.2">
      <c r="A1126" s="38"/>
      <c r="B1126" s="38"/>
      <c r="C1126" s="38"/>
      <c r="D1126" s="38"/>
      <c r="E1126" s="38"/>
    </row>
    <row r="1127" spans="1:5" ht="15" customHeight="1" x14ac:dyDescent="0.2">
      <c r="A1127" s="38"/>
      <c r="B1127" s="38"/>
      <c r="C1127" s="38"/>
      <c r="D1127" s="38"/>
      <c r="E1127" s="38"/>
    </row>
    <row r="1128" spans="1:5" ht="15" customHeight="1" x14ac:dyDescent="0.2">
      <c r="A1128" s="72"/>
      <c r="B1128" s="72"/>
      <c r="C1128" s="72"/>
      <c r="D1128" s="72"/>
      <c r="E1128" s="72"/>
    </row>
    <row r="1129" spans="1:5" ht="15" customHeight="1" x14ac:dyDescent="0.25">
      <c r="A1129" s="40" t="s">
        <v>1</v>
      </c>
      <c r="B1129" s="41"/>
      <c r="C1129" s="41"/>
      <c r="D1129" s="41"/>
      <c r="E1129" s="41"/>
    </row>
    <row r="1130" spans="1:5" ht="15" customHeight="1" x14ac:dyDescent="0.2">
      <c r="A1130" s="73" t="s">
        <v>57</v>
      </c>
      <c r="B1130" s="41"/>
      <c r="C1130" s="41"/>
      <c r="D1130" s="41"/>
      <c r="E1130" s="43" t="s">
        <v>58</v>
      </c>
    </row>
    <row r="1131" spans="1:5" ht="15" customHeight="1" x14ac:dyDescent="0.25">
      <c r="A1131" s="46"/>
      <c r="B1131" s="83"/>
      <c r="C1131" s="62"/>
      <c r="D1131" s="62"/>
      <c r="E1131" s="84"/>
    </row>
    <row r="1132" spans="1:5" ht="15" customHeight="1" x14ac:dyDescent="0.2">
      <c r="A1132" s="46"/>
      <c r="B1132" s="74" t="s">
        <v>40</v>
      </c>
      <c r="C1132" s="74" t="s">
        <v>41</v>
      </c>
      <c r="D1132" s="85" t="s">
        <v>42</v>
      </c>
      <c r="E1132" s="86" t="s">
        <v>43</v>
      </c>
    </row>
    <row r="1133" spans="1:5" ht="15" customHeight="1" x14ac:dyDescent="0.2">
      <c r="A1133" s="46"/>
      <c r="B1133" s="151">
        <v>104513013</v>
      </c>
      <c r="C1133" s="50"/>
      <c r="D1133" s="51" t="s">
        <v>44</v>
      </c>
      <c r="E1133" s="52">
        <v>193565.4</v>
      </c>
    </row>
    <row r="1134" spans="1:5" ht="15" customHeight="1" x14ac:dyDescent="0.2">
      <c r="A1134" s="46"/>
      <c r="B1134" s="151">
        <v>104113013</v>
      </c>
      <c r="C1134" s="50"/>
      <c r="D1134" s="158" t="s">
        <v>44</v>
      </c>
      <c r="E1134" s="52">
        <v>22772.400000000001</v>
      </c>
    </row>
    <row r="1135" spans="1:5" ht="15" customHeight="1" x14ac:dyDescent="0.2">
      <c r="A1135" s="46"/>
      <c r="B1135" s="90"/>
      <c r="C1135" s="79" t="s">
        <v>45</v>
      </c>
      <c r="D1135" s="91"/>
      <c r="E1135" s="80">
        <f>SUM(E1133:E1134)</f>
        <v>216337.8</v>
      </c>
    </row>
    <row r="1136" spans="1:5" ht="15" customHeight="1" x14ac:dyDescent="0.25">
      <c r="A1136" s="68"/>
      <c r="B1136" s="44"/>
      <c r="C1136" s="44"/>
      <c r="D1136" s="44"/>
      <c r="E1136" s="44"/>
    </row>
    <row r="1137" spans="1:5" ht="15" customHeight="1" x14ac:dyDescent="0.25">
      <c r="A1137" s="68"/>
      <c r="B1137" s="44"/>
      <c r="C1137" s="44"/>
      <c r="D1137" s="44"/>
      <c r="E1137" s="44"/>
    </row>
    <row r="1138" spans="1:5" ht="15" customHeight="1" x14ac:dyDescent="0.25">
      <c r="A1138" s="83" t="s">
        <v>16</v>
      </c>
      <c r="B1138" s="62"/>
      <c r="C1138" s="62"/>
      <c r="D1138" s="62"/>
      <c r="E1138" s="62"/>
    </row>
    <row r="1139" spans="1:5" ht="15" customHeight="1" x14ac:dyDescent="0.2">
      <c r="A1139" s="73" t="s">
        <v>78</v>
      </c>
      <c r="B1139" s="46"/>
      <c r="C1139" s="46"/>
      <c r="D1139" s="46"/>
      <c r="E1139" s="46" t="s">
        <v>79</v>
      </c>
    </row>
    <row r="1140" spans="1:5" ht="15" customHeight="1" x14ac:dyDescent="0.2">
      <c r="A1140" s="46"/>
      <c r="B1140" s="99"/>
      <c r="C1140" s="62"/>
      <c r="D1140" s="46"/>
      <c r="E1140" s="100"/>
    </row>
    <row r="1141" spans="1:5" ht="15" customHeight="1" x14ac:dyDescent="0.2">
      <c r="A1141" s="46"/>
      <c r="B1141" s="47" t="s">
        <v>40</v>
      </c>
      <c r="C1141" s="74" t="s">
        <v>41</v>
      </c>
      <c r="D1141" s="101" t="s">
        <v>42</v>
      </c>
      <c r="E1141" s="86" t="s">
        <v>43</v>
      </c>
    </row>
    <row r="1142" spans="1:5" ht="15" customHeight="1" x14ac:dyDescent="0.2">
      <c r="A1142" s="46"/>
      <c r="B1142" s="151">
        <v>104513013</v>
      </c>
      <c r="C1142" s="76"/>
      <c r="D1142" s="70" t="s">
        <v>46</v>
      </c>
      <c r="E1142" s="52">
        <v>193565.4</v>
      </c>
    </row>
    <row r="1143" spans="1:5" ht="15" customHeight="1" x14ac:dyDescent="0.2">
      <c r="A1143" s="46"/>
      <c r="B1143" s="151">
        <v>104113013</v>
      </c>
      <c r="C1143" s="76"/>
      <c r="D1143" s="70" t="s">
        <v>46</v>
      </c>
      <c r="E1143" s="52">
        <v>22772.400000000001</v>
      </c>
    </row>
    <row r="1144" spans="1:5" ht="15" customHeight="1" x14ac:dyDescent="0.2">
      <c r="A1144" s="46"/>
      <c r="B1144" s="90"/>
      <c r="C1144" s="79" t="s">
        <v>45</v>
      </c>
      <c r="D1144" s="104"/>
      <c r="E1144" s="105">
        <f>SUM(E1142:E1143)</f>
        <v>216337.8</v>
      </c>
    </row>
    <row r="1145" spans="1:5" ht="15" customHeight="1" x14ac:dyDescent="0.2"/>
    <row r="1146" spans="1:5" ht="15" customHeight="1" x14ac:dyDescent="0.2"/>
    <row r="1147" spans="1:5" ht="15" customHeight="1" x14ac:dyDescent="0.2"/>
    <row r="1148" spans="1:5" ht="15" customHeight="1" x14ac:dyDescent="0.2"/>
    <row r="1149" spans="1:5" ht="15" customHeight="1" x14ac:dyDescent="0.2"/>
    <row r="1150" spans="1:5" ht="15" customHeight="1" x14ac:dyDescent="0.2"/>
    <row r="1151" spans="1:5" ht="15" customHeight="1" x14ac:dyDescent="0.2"/>
    <row r="1152" spans="1:5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</sheetData>
  <mergeCells count="86">
    <mergeCell ref="A1122:E1122"/>
    <mergeCell ref="A1123:E1127"/>
    <mergeCell ref="A1044:E1053"/>
    <mergeCell ref="A1071:E1071"/>
    <mergeCell ref="A1072:E1077"/>
    <mergeCell ref="A1094:E1095"/>
    <mergeCell ref="A1096:E1103"/>
    <mergeCell ref="A1121:E1121"/>
    <mergeCell ref="A964:E972"/>
    <mergeCell ref="A991:E992"/>
    <mergeCell ref="A993:E1001"/>
    <mergeCell ref="A1013:E1014"/>
    <mergeCell ref="A1015:E1024"/>
    <mergeCell ref="A1042:E1043"/>
    <mergeCell ref="A889:E897"/>
    <mergeCell ref="A909:E910"/>
    <mergeCell ref="A911:E920"/>
    <mergeCell ref="A939:E940"/>
    <mergeCell ref="A941:E950"/>
    <mergeCell ref="A962:E963"/>
    <mergeCell ref="A807:E815"/>
    <mergeCell ref="A835:E836"/>
    <mergeCell ref="A837:E845"/>
    <mergeCell ref="A857:E858"/>
    <mergeCell ref="A859:E867"/>
    <mergeCell ref="A887:E888"/>
    <mergeCell ref="A741:E746"/>
    <mergeCell ref="A758:E759"/>
    <mergeCell ref="A760:E765"/>
    <mergeCell ref="A783:E784"/>
    <mergeCell ref="A785:E793"/>
    <mergeCell ref="A805:E806"/>
    <mergeCell ref="A656:E663"/>
    <mergeCell ref="A687:E688"/>
    <mergeCell ref="A689:E696"/>
    <mergeCell ref="A714:E715"/>
    <mergeCell ref="A716:E723"/>
    <mergeCell ref="A739:E740"/>
    <mergeCell ref="A560:E566"/>
    <mergeCell ref="A591:E592"/>
    <mergeCell ref="A593:E600"/>
    <mergeCell ref="A627:E628"/>
    <mergeCell ref="A629:E636"/>
    <mergeCell ref="A654:E655"/>
    <mergeCell ref="A481:E487"/>
    <mergeCell ref="A505:E505"/>
    <mergeCell ref="A506:E512"/>
    <mergeCell ref="A531:E532"/>
    <mergeCell ref="A533:E540"/>
    <mergeCell ref="A558:E559"/>
    <mergeCell ref="A383:E389"/>
    <mergeCell ref="A407:E407"/>
    <mergeCell ref="A408:E414"/>
    <mergeCell ref="A434:E434"/>
    <mergeCell ref="A435:E446"/>
    <mergeCell ref="A480:E480"/>
    <mergeCell ref="A299:E306"/>
    <mergeCell ref="A330:E330"/>
    <mergeCell ref="A331:E337"/>
    <mergeCell ref="A356:E356"/>
    <mergeCell ref="A357:E364"/>
    <mergeCell ref="A382:E382"/>
    <mergeCell ref="A211:E211"/>
    <mergeCell ref="A212:E212"/>
    <mergeCell ref="A213:E222"/>
    <mergeCell ref="A263:E263"/>
    <mergeCell ref="A264:E272"/>
    <mergeCell ref="A298:E298"/>
    <mergeCell ref="A127:E127"/>
    <mergeCell ref="A128:E128"/>
    <mergeCell ref="A129:E137"/>
    <mergeCell ref="A178:E178"/>
    <mergeCell ref="A179:E179"/>
    <mergeCell ref="A180:E185"/>
    <mergeCell ref="A67:E67"/>
    <mergeCell ref="A68:E68"/>
    <mergeCell ref="A69:E74"/>
    <mergeCell ref="A94:E94"/>
    <mergeCell ref="A95:E95"/>
    <mergeCell ref="A96:E102"/>
    <mergeCell ref="A2:E2"/>
    <mergeCell ref="A3:E3"/>
    <mergeCell ref="A4:E8"/>
    <mergeCell ref="A33:E33"/>
    <mergeCell ref="A34:E34"/>
    <mergeCell ref="A35:E40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69/19 - 106/19 a 110/19 schválené Radou Olomouckého kraje 18.2.2019</oddHeader>
    <oddFooter xml:space="preserve">&amp;L&amp;"Arial,Kurzíva"Zastupitelstvo OK 25.2.2019
6.1.1. - Rozpočet Olomouckého kraje 2019 - rozpočtové změny - DODATEK
Příloha č.1: Rozpočtové změny č. 69/19 - 106/19 a 110/19 schválené Radou OK 18.2.2019&amp;R&amp;"Arial,Kurzíva"Strana &amp;P (celkem 27)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6" t="s">
        <v>179</v>
      </c>
    </row>
    <row r="2" spans="1:5" ht="15" customHeight="1" x14ac:dyDescent="0.2">
      <c r="A2" s="71" t="s">
        <v>35</v>
      </c>
      <c r="B2" s="71"/>
      <c r="C2" s="71"/>
      <c r="D2" s="71"/>
      <c r="E2" s="71"/>
    </row>
    <row r="3" spans="1:5" ht="15" customHeight="1" x14ac:dyDescent="0.2">
      <c r="A3" s="38" t="s">
        <v>180</v>
      </c>
      <c r="B3" s="38"/>
      <c r="C3" s="38"/>
      <c r="D3" s="38"/>
      <c r="E3" s="38"/>
    </row>
    <row r="4" spans="1:5" ht="15" customHeight="1" x14ac:dyDescent="0.2">
      <c r="A4" s="38"/>
      <c r="B4" s="38"/>
      <c r="C4" s="38"/>
      <c r="D4" s="38"/>
      <c r="E4" s="38"/>
    </row>
    <row r="5" spans="1:5" ht="15" customHeight="1" x14ac:dyDescent="0.2">
      <c r="A5" s="38"/>
      <c r="B5" s="38"/>
      <c r="C5" s="38"/>
      <c r="D5" s="38"/>
      <c r="E5" s="38"/>
    </row>
    <row r="6" spans="1:5" ht="15" customHeight="1" x14ac:dyDescent="0.2">
      <c r="A6" s="38"/>
      <c r="B6" s="38"/>
      <c r="C6" s="38"/>
      <c r="D6" s="38"/>
      <c r="E6" s="38"/>
    </row>
    <row r="7" spans="1:5" ht="15" customHeight="1" x14ac:dyDescent="0.2">
      <c r="A7" s="38"/>
      <c r="B7" s="38"/>
      <c r="C7" s="38"/>
      <c r="D7" s="38"/>
      <c r="E7" s="38"/>
    </row>
    <row r="8" spans="1:5" ht="15" customHeight="1" x14ac:dyDescent="0.2">
      <c r="A8" s="38"/>
      <c r="B8" s="38"/>
      <c r="C8" s="38"/>
      <c r="D8" s="38"/>
      <c r="E8" s="38"/>
    </row>
    <row r="9" spans="1:5" ht="15" customHeight="1" x14ac:dyDescent="0.2">
      <c r="A9" s="38"/>
      <c r="B9" s="38"/>
      <c r="C9" s="38"/>
      <c r="D9" s="38"/>
      <c r="E9" s="38"/>
    </row>
    <row r="10" spans="1:5" ht="15" customHeight="1" x14ac:dyDescent="0.2">
      <c r="A10" s="38"/>
      <c r="B10" s="38"/>
      <c r="C10" s="38"/>
      <c r="D10" s="38"/>
      <c r="E10" s="38"/>
    </row>
    <row r="11" spans="1:5" ht="15" customHeight="1" x14ac:dyDescent="0.2">
      <c r="A11" s="38"/>
      <c r="B11" s="38"/>
      <c r="C11" s="38"/>
      <c r="D11" s="38"/>
      <c r="E11" s="38"/>
    </row>
    <row r="12" spans="1:5" ht="15" customHeight="1" x14ac:dyDescent="0.2">
      <c r="A12" s="61"/>
      <c r="B12" s="61"/>
      <c r="C12" s="61"/>
      <c r="D12" s="61"/>
      <c r="E12" s="61"/>
    </row>
    <row r="13" spans="1:5" ht="15" customHeight="1" x14ac:dyDescent="0.25">
      <c r="A13" s="40" t="s">
        <v>1</v>
      </c>
      <c r="B13" s="41"/>
      <c r="C13" s="41"/>
      <c r="D13" s="41"/>
      <c r="E13" s="41"/>
    </row>
    <row r="14" spans="1:5" ht="15" customHeight="1" x14ac:dyDescent="0.2">
      <c r="A14" s="42" t="s">
        <v>181</v>
      </c>
      <c r="B14" s="41"/>
      <c r="C14" s="41"/>
      <c r="D14" s="41"/>
      <c r="E14" s="43" t="s">
        <v>182</v>
      </c>
    </row>
    <row r="15" spans="1:5" ht="15" customHeight="1" x14ac:dyDescent="0.25">
      <c r="A15" s="40"/>
      <c r="B15" s="113"/>
      <c r="C15" s="44"/>
      <c r="D15" s="44"/>
      <c r="E15" s="45"/>
    </row>
    <row r="16" spans="1:5" ht="15" customHeight="1" x14ac:dyDescent="0.2">
      <c r="A16" s="145"/>
      <c r="B16" s="108"/>
      <c r="C16" s="47" t="s">
        <v>41</v>
      </c>
      <c r="D16" s="48" t="s">
        <v>42</v>
      </c>
      <c r="E16" s="47" t="s">
        <v>43</v>
      </c>
    </row>
    <row r="17" spans="1:5" ht="15" customHeight="1" x14ac:dyDescent="0.2">
      <c r="A17" s="139"/>
      <c r="B17" s="132"/>
      <c r="C17" s="115"/>
      <c r="D17" s="157" t="s">
        <v>183</v>
      </c>
      <c r="E17" s="159">
        <v>33317733.73</v>
      </c>
    </row>
    <row r="18" spans="1:5" ht="15" customHeight="1" x14ac:dyDescent="0.2">
      <c r="A18" s="139"/>
      <c r="B18" s="160"/>
      <c r="C18" s="54" t="s">
        <v>45</v>
      </c>
      <c r="D18" s="55"/>
      <c r="E18" s="56">
        <f>SUM(E17:E17)</f>
        <v>33317733.73</v>
      </c>
    </row>
    <row r="19" spans="1:5" ht="15" customHeight="1" x14ac:dyDescent="0.2">
      <c r="A19" s="139"/>
      <c r="B19" s="69"/>
      <c r="C19" s="69"/>
      <c r="D19" s="69"/>
      <c r="E19" s="69"/>
    </row>
    <row r="20" spans="1:5" ht="15" customHeight="1" x14ac:dyDescent="0.25">
      <c r="A20" s="40" t="s">
        <v>16</v>
      </c>
      <c r="B20" s="41"/>
      <c r="C20" s="41"/>
      <c r="D20" s="41"/>
      <c r="E20" s="41"/>
    </row>
    <row r="21" spans="1:5" ht="15" customHeight="1" x14ac:dyDescent="0.2">
      <c r="A21" s="42" t="s">
        <v>181</v>
      </c>
      <c r="B21" s="41"/>
      <c r="C21" s="41"/>
      <c r="D21" s="41"/>
      <c r="E21" s="43" t="s">
        <v>182</v>
      </c>
    </row>
    <row r="22" spans="1:5" ht="15" customHeight="1" x14ac:dyDescent="0.25">
      <c r="A22" s="40"/>
      <c r="B22" s="44"/>
      <c r="C22" s="41"/>
      <c r="D22" s="41"/>
      <c r="E22" s="45"/>
    </row>
    <row r="23" spans="1:5" ht="15" customHeight="1" x14ac:dyDescent="0.2">
      <c r="A23" s="108"/>
      <c r="B23" s="108"/>
      <c r="C23" s="47" t="s">
        <v>41</v>
      </c>
      <c r="D23" s="161" t="s">
        <v>61</v>
      </c>
      <c r="E23" s="47" t="s">
        <v>43</v>
      </c>
    </row>
    <row r="24" spans="1:5" ht="15" customHeight="1" x14ac:dyDescent="0.2">
      <c r="A24" s="139"/>
      <c r="B24" s="160"/>
      <c r="C24" s="115">
        <v>2399</v>
      </c>
      <c r="D24" s="77" t="s">
        <v>65</v>
      </c>
      <c r="E24" s="159">
        <v>33317733.73</v>
      </c>
    </row>
    <row r="25" spans="1:5" ht="15" customHeight="1" x14ac:dyDescent="0.2">
      <c r="A25" s="41"/>
      <c r="B25" s="160"/>
      <c r="C25" s="54" t="s">
        <v>45</v>
      </c>
      <c r="D25" s="55"/>
      <c r="E25" s="56">
        <f>SUM(E24:E24)</f>
        <v>33317733.73</v>
      </c>
    </row>
    <row r="26" spans="1:5" ht="15" customHeight="1" x14ac:dyDescent="0.2"/>
    <row r="27" spans="1:5" ht="15" customHeight="1" x14ac:dyDescent="0.2"/>
    <row r="28" spans="1:5" ht="15" customHeight="1" x14ac:dyDescent="0.25">
      <c r="A28" s="36" t="s">
        <v>184</v>
      </c>
    </row>
    <row r="29" spans="1:5" ht="15" customHeight="1" x14ac:dyDescent="0.2">
      <c r="A29" s="162" t="s">
        <v>35</v>
      </c>
      <c r="B29" s="162"/>
      <c r="C29" s="162"/>
      <c r="D29" s="162"/>
      <c r="E29" s="162"/>
    </row>
    <row r="30" spans="1:5" ht="15" customHeight="1" x14ac:dyDescent="0.2">
      <c r="A30" s="38" t="s">
        <v>185</v>
      </c>
      <c r="B30" s="38"/>
      <c r="C30" s="38"/>
      <c r="D30" s="38"/>
      <c r="E30" s="38"/>
    </row>
    <row r="31" spans="1:5" ht="15" customHeight="1" x14ac:dyDescent="0.2">
      <c r="A31" s="38"/>
      <c r="B31" s="38"/>
      <c r="C31" s="38"/>
      <c r="D31" s="38"/>
      <c r="E31" s="38"/>
    </row>
    <row r="32" spans="1:5" ht="15" customHeight="1" x14ac:dyDescent="0.2">
      <c r="A32" s="38"/>
      <c r="B32" s="38"/>
      <c r="C32" s="38"/>
      <c r="D32" s="38"/>
      <c r="E32" s="38"/>
    </row>
    <row r="33" spans="1:5" ht="15" customHeight="1" x14ac:dyDescent="0.2">
      <c r="A33" s="38"/>
      <c r="B33" s="38"/>
      <c r="C33" s="38"/>
      <c r="D33" s="38"/>
      <c r="E33" s="38"/>
    </row>
    <row r="34" spans="1:5" ht="15" customHeight="1" x14ac:dyDescent="0.2">
      <c r="A34" s="38"/>
      <c r="B34" s="38"/>
      <c r="C34" s="38"/>
      <c r="D34" s="38"/>
      <c r="E34" s="38"/>
    </row>
    <row r="35" spans="1:5" ht="15" customHeight="1" x14ac:dyDescent="0.2">
      <c r="A35" s="72"/>
      <c r="B35" s="72"/>
      <c r="C35" s="72"/>
      <c r="D35" s="72"/>
      <c r="E35" s="72"/>
    </row>
    <row r="36" spans="1:5" ht="15" customHeight="1" x14ac:dyDescent="0.25">
      <c r="A36" s="40" t="s">
        <v>1</v>
      </c>
      <c r="B36" s="62"/>
      <c r="C36" s="62"/>
      <c r="D36" s="62"/>
      <c r="E36" s="62"/>
    </row>
    <row r="37" spans="1:5" ht="15" customHeight="1" x14ac:dyDescent="0.2">
      <c r="A37" s="42" t="s">
        <v>84</v>
      </c>
      <c r="B37" s="62"/>
      <c r="C37" s="62"/>
      <c r="D37" s="62"/>
      <c r="E37" s="63" t="s">
        <v>85</v>
      </c>
    </row>
    <row r="38" spans="1:5" ht="15" customHeight="1" x14ac:dyDescent="0.25">
      <c r="A38" s="83"/>
      <c r="B38" s="46"/>
      <c r="C38" s="62"/>
      <c r="D38" s="62"/>
      <c r="E38" s="84"/>
    </row>
    <row r="39" spans="1:5" ht="15" customHeight="1" x14ac:dyDescent="0.2">
      <c r="A39" s="124"/>
      <c r="B39" s="124"/>
      <c r="C39" s="74" t="s">
        <v>41</v>
      </c>
      <c r="D39" s="85" t="s">
        <v>42</v>
      </c>
      <c r="E39" s="86" t="s">
        <v>43</v>
      </c>
    </row>
    <row r="40" spans="1:5" ht="15" customHeight="1" x14ac:dyDescent="0.2">
      <c r="A40" s="131"/>
      <c r="B40" s="131"/>
      <c r="C40" s="76">
        <v>6172</v>
      </c>
      <c r="D40" s="163" t="s">
        <v>186</v>
      </c>
      <c r="E40" s="78">
        <v>91070.96</v>
      </c>
    </row>
    <row r="41" spans="1:5" ht="15" customHeight="1" x14ac:dyDescent="0.2">
      <c r="A41" s="133"/>
      <c r="B41" s="133"/>
      <c r="C41" s="79" t="s">
        <v>45</v>
      </c>
      <c r="D41" s="91"/>
      <c r="E41" s="80">
        <f>SUM(E40:E40)</f>
        <v>91070.96</v>
      </c>
    </row>
    <row r="42" spans="1:5" ht="15" customHeight="1" x14ac:dyDescent="0.2"/>
    <row r="43" spans="1:5" ht="15" customHeight="1" x14ac:dyDescent="0.25">
      <c r="A43" s="83" t="s">
        <v>16</v>
      </c>
      <c r="B43" s="62"/>
      <c r="C43" s="62"/>
      <c r="D43" s="62"/>
      <c r="E43" s="62"/>
    </row>
    <row r="44" spans="1:5" ht="15" customHeight="1" x14ac:dyDescent="0.2">
      <c r="A44" s="42" t="s">
        <v>84</v>
      </c>
      <c r="B44" s="62"/>
      <c r="C44" s="62"/>
      <c r="D44" s="62"/>
      <c r="E44" s="63" t="s">
        <v>85</v>
      </c>
    </row>
    <row r="45" spans="1:5" ht="15" customHeight="1" x14ac:dyDescent="0.2">
      <c r="A45" s="134"/>
      <c r="B45" s="135"/>
      <c r="C45" s="62"/>
      <c r="D45" s="62"/>
      <c r="E45" s="84"/>
    </row>
    <row r="46" spans="1:5" ht="15" customHeight="1" x14ac:dyDescent="0.25">
      <c r="A46" s="36"/>
      <c r="B46" s="74" t="s">
        <v>86</v>
      </c>
      <c r="C46" s="74" t="s">
        <v>41</v>
      </c>
      <c r="D46" s="85" t="s">
        <v>61</v>
      </c>
      <c r="E46" s="47" t="s">
        <v>43</v>
      </c>
    </row>
    <row r="47" spans="1:5" ht="15" customHeight="1" x14ac:dyDescent="0.25">
      <c r="A47" s="36"/>
      <c r="B47" s="49">
        <v>10</v>
      </c>
      <c r="C47" s="115"/>
      <c r="D47" s="77" t="s">
        <v>87</v>
      </c>
      <c r="E47" s="136">
        <v>91070.96</v>
      </c>
    </row>
    <row r="48" spans="1:5" ht="15" customHeight="1" x14ac:dyDescent="0.25">
      <c r="A48" s="36"/>
      <c r="B48" s="137"/>
      <c r="C48" s="79" t="s">
        <v>45</v>
      </c>
      <c r="D48" s="91"/>
      <c r="E48" s="80">
        <f>SUM(E47:E47)</f>
        <v>91070.96</v>
      </c>
    </row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187</v>
      </c>
    </row>
    <row r="55" spans="1:5" ht="15" customHeight="1" x14ac:dyDescent="0.2">
      <c r="A55" s="162" t="s">
        <v>35</v>
      </c>
      <c r="B55" s="162"/>
      <c r="C55" s="162"/>
      <c r="D55" s="162"/>
      <c r="E55" s="162"/>
    </row>
    <row r="56" spans="1:5" ht="15" customHeight="1" x14ac:dyDescent="0.2">
      <c r="A56" s="38" t="s">
        <v>188</v>
      </c>
      <c r="B56" s="38"/>
      <c r="C56" s="38"/>
      <c r="D56" s="38"/>
      <c r="E56" s="38"/>
    </row>
    <row r="57" spans="1:5" ht="15" customHeight="1" x14ac:dyDescent="0.2">
      <c r="A57" s="38"/>
      <c r="B57" s="38"/>
      <c r="C57" s="38"/>
      <c r="D57" s="38"/>
      <c r="E57" s="38"/>
    </row>
    <row r="58" spans="1:5" ht="15" customHeight="1" x14ac:dyDescent="0.2">
      <c r="A58" s="38"/>
      <c r="B58" s="38"/>
      <c r="C58" s="38"/>
      <c r="D58" s="38"/>
      <c r="E58" s="38"/>
    </row>
    <row r="59" spans="1:5" ht="15" customHeight="1" x14ac:dyDescent="0.2">
      <c r="A59" s="38"/>
      <c r="B59" s="38"/>
      <c r="C59" s="38"/>
      <c r="D59" s="38"/>
      <c r="E59" s="38"/>
    </row>
    <row r="60" spans="1:5" ht="15" customHeight="1" x14ac:dyDescent="0.2">
      <c r="A60" s="38"/>
      <c r="B60" s="38"/>
      <c r="C60" s="38"/>
      <c r="D60" s="38"/>
      <c r="E60" s="38"/>
    </row>
    <row r="61" spans="1:5" ht="15" customHeight="1" x14ac:dyDescent="0.2">
      <c r="A61" s="38"/>
      <c r="B61" s="38"/>
      <c r="C61" s="38"/>
      <c r="D61" s="38"/>
      <c r="E61" s="38"/>
    </row>
    <row r="62" spans="1:5" ht="15" customHeight="1" x14ac:dyDescent="0.2">
      <c r="A62" s="38"/>
      <c r="B62" s="38"/>
      <c r="C62" s="38"/>
      <c r="D62" s="38"/>
      <c r="E62" s="38"/>
    </row>
    <row r="63" spans="1:5" ht="15" customHeight="1" x14ac:dyDescent="0.2">
      <c r="A63" s="72"/>
      <c r="B63" s="72"/>
      <c r="C63" s="72"/>
      <c r="D63" s="72"/>
      <c r="E63" s="72"/>
    </row>
    <row r="64" spans="1:5" ht="15" customHeight="1" x14ac:dyDescent="0.25">
      <c r="A64" s="40" t="s">
        <v>1</v>
      </c>
      <c r="B64" s="62"/>
      <c r="C64" s="62"/>
      <c r="D64" s="62"/>
      <c r="E64" s="62"/>
    </row>
    <row r="65" spans="1:5" ht="15" customHeight="1" x14ac:dyDescent="0.2">
      <c r="A65" s="42" t="s">
        <v>91</v>
      </c>
      <c r="B65" s="41"/>
      <c r="C65" s="41"/>
      <c r="D65" s="41"/>
      <c r="E65" s="43" t="s">
        <v>189</v>
      </c>
    </row>
    <row r="66" spans="1:5" ht="15" customHeight="1" x14ac:dyDescent="0.25">
      <c r="A66" s="83"/>
      <c r="B66" s="46"/>
      <c r="C66" s="62"/>
      <c r="D66" s="62"/>
      <c r="E66" s="84"/>
    </row>
    <row r="67" spans="1:5" ht="15" customHeight="1" x14ac:dyDescent="0.2">
      <c r="A67" s="124"/>
      <c r="B67" s="124"/>
      <c r="C67" s="74" t="s">
        <v>41</v>
      </c>
      <c r="D67" s="85" t="s">
        <v>42</v>
      </c>
      <c r="E67" s="86" t="s">
        <v>43</v>
      </c>
    </row>
    <row r="68" spans="1:5" ht="15" customHeight="1" x14ac:dyDescent="0.2">
      <c r="A68" s="131"/>
      <c r="B68" s="131"/>
      <c r="C68" s="76">
        <v>3121</v>
      </c>
      <c r="D68" s="163" t="s">
        <v>190</v>
      </c>
      <c r="E68" s="78">
        <v>125161.21</v>
      </c>
    </row>
    <row r="69" spans="1:5" ht="15" customHeight="1" x14ac:dyDescent="0.2">
      <c r="A69" s="133"/>
      <c r="B69" s="133"/>
      <c r="C69" s="79" t="s">
        <v>45</v>
      </c>
      <c r="D69" s="91"/>
      <c r="E69" s="80">
        <f>SUM(E68:E68)</f>
        <v>125161.21</v>
      </c>
    </row>
    <row r="70" spans="1:5" ht="15" customHeight="1" x14ac:dyDescent="0.2"/>
    <row r="71" spans="1:5" ht="15" customHeight="1" x14ac:dyDescent="0.25">
      <c r="A71" s="40" t="s">
        <v>16</v>
      </c>
      <c r="B71" s="41"/>
      <c r="C71" s="41"/>
      <c r="D71" s="46"/>
      <c r="E71" s="46"/>
    </row>
    <row r="72" spans="1:5" ht="15" customHeight="1" x14ac:dyDescent="0.2">
      <c r="A72" s="42" t="s">
        <v>91</v>
      </c>
      <c r="B72" s="41"/>
      <c r="C72" s="41"/>
      <c r="D72" s="41"/>
      <c r="E72" s="43" t="s">
        <v>191</v>
      </c>
    </row>
    <row r="73" spans="1:5" ht="15" customHeight="1" x14ac:dyDescent="0.2">
      <c r="A73" s="44"/>
      <c r="B73" s="113"/>
      <c r="C73" s="41"/>
      <c r="D73" s="44"/>
      <c r="E73" s="114"/>
    </row>
    <row r="74" spans="1:5" ht="15" customHeight="1" x14ac:dyDescent="0.2">
      <c r="A74" s="108"/>
      <c r="B74" s="108"/>
      <c r="C74" s="47" t="s">
        <v>41</v>
      </c>
      <c r="D74" s="75" t="s">
        <v>61</v>
      </c>
      <c r="E74" s="47" t="s">
        <v>43</v>
      </c>
    </row>
    <row r="75" spans="1:5" ht="15" customHeight="1" x14ac:dyDescent="0.2">
      <c r="A75" s="131"/>
      <c r="B75" s="132"/>
      <c r="C75" s="115">
        <v>3636</v>
      </c>
      <c r="D75" s="77" t="s">
        <v>74</v>
      </c>
      <c r="E75" s="52">
        <v>125161.21</v>
      </c>
    </row>
    <row r="76" spans="1:5" ht="15" customHeight="1" x14ac:dyDescent="0.2">
      <c r="A76" s="57"/>
      <c r="B76" s="41"/>
      <c r="C76" s="54" t="s">
        <v>45</v>
      </c>
      <c r="D76" s="116"/>
      <c r="E76" s="117">
        <f>SUM(E75:E75)</f>
        <v>125161.21</v>
      </c>
    </row>
    <row r="77" spans="1:5" ht="15" customHeight="1" x14ac:dyDescent="0.2"/>
    <row r="78" spans="1:5" ht="15" customHeight="1" x14ac:dyDescent="0.2"/>
    <row r="79" spans="1:5" ht="15" customHeight="1" x14ac:dyDescent="0.2"/>
    <row r="80" spans="1:5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</sheetData>
  <mergeCells count="6">
    <mergeCell ref="A2:E2"/>
    <mergeCell ref="A3:E11"/>
    <mergeCell ref="A29:E29"/>
    <mergeCell ref="A30:E34"/>
    <mergeCell ref="A55:E55"/>
    <mergeCell ref="A56:E62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25" orientation="portrait" useFirstPageNumber="1" r:id="rId1"/>
  <headerFooter alignWithMargins="0">
    <oddHeader>&amp;C&amp;"Arial,Kurzíva"Příloha č. 2: Rozpočtové změny č. 107/19 - 109/19 navržené Radou Olomouckého kraje 18.2.2019 ke schválení</oddHeader>
    <oddFooter xml:space="preserve">&amp;L&amp;"Arial,Kurzíva"Zastupitelstvo OK 25.2.2019
6.1.1. - Rozpočet Olomouckého kraje 2019 - rozpočtové změny - DODATEK 
Příloha č.2: Rozpočtové změny č. 107/19 - 109/19 navržené Radou OK 18.2.2019 ke schválení&amp;R&amp;"Arial,Kurzíva"Strana &amp;P (celkem 27)
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96"/>
  <sheetViews>
    <sheetView showGridLines="0" zoomScale="92" zoomScaleNormal="92" zoomScaleSheetLayoutView="92" workbookViewId="0">
      <selection activeCell="A2" sqref="A2"/>
    </sheetView>
  </sheetViews>
  <sheetFormatPr defaultColWidth="9.140625" defaultRowHeight="12.75" x14ac:dyDescent="0.2"/>
  <cols>
    <col min="1" max="1" width="52.7109375" style="1" customWidth="1"/>
    <col min="2" max="3" width="18" style="2" customWidth="1"/>
    <col min="4" max="4" width="9.140625" style="1"/>
    <col min="5" max="5" width="9" style="1" customWidth="1"/>
    <col min="6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27</v>
      </c>
      <c r="B3" s="18">
        <v>5036784</v>
      </c>
      <c r="C3" s="7">
        <v>5036784</v>
      </c>
    </row>
    <row r="4" spans="1:3" ht="14.25" customHeight="1" x14ac:dyDescent="0.2">
      <c r="A4" s="6" t="s">
        <v>4</v>
      </c>
      <c r="B4" s="18">
        <v>4245</v>
      </c>
      <c r="C4" s="7">
        <v>4245</v>
      </c>
    </row>
    <row r="5" spans="1:3" ht="14.25" customHeight="1" x14ac:dyDescent="0.2">
      <c r="A5" s="6" t="s">
        <v>26</v>
      </c>
      <c r="B5" s="18">
        <v>1310</v>
      </c>
      <c r="C5" s="7">
        <v>1576</v>
      </c>
    </row>
    <row r="6" spans="1:3" ht="14.25" customHeight="1" x14ac:dyDescent="0.2">
      <c r="A6" s="6" t="s">
        <v>5</v>
      </c>
      <c r="B6" s="18">
        <v>32142.2</v>
      </c>
      <c r="C6" s="7">
        <v>32142.2</v>
      </c>
    </row>
    <row r="7" spans="1:3" ht="14.25" customHeight="1" x14ac:dyDescent="0.2">
      <c r="A7" s="6" t="s">
        <v>6</v>
      </c>
      <c r="B7" s="18">
        <v>3130.7</v>
      </c>
      <c r="C7" s="7">
        <f>3130.7+91+125</f>
        <v>3346.7</v>
      </c>
    </row>
    <row r="8" spans="1:3" ht="14.25" customHeight="1" x14ac:dyDescent="0.2">
      <c r="A8" s="6" t="s">
        <v>22</v>
      </c>
      <c r="B8" s="18">
        <v>68308</v>
      </c>
      <c r="C8" s="7">
        <f>68497+48+12</f>
        <v>68557</v>
      </c>
    </row>
    <row r="9" spans="1:3" ht="14.25" customHeight="1" x14ac:dyDescent="0.2">
      <c r="A9" s="6" t="s">
        <v>7</v>
      </c>
      <c r="B9" s="18">
        <v>8520</v>
      </c>
      <c r="C9" s="7">
        <v>8520</v>
      </c>
    </row>
    <row r="10" spans="1:3" ht="14.25" customHeight="1" x14ac:dyDescent="0.2">
      <c r="A10" s="6" t="s">
        <v>8</v>
      </c>
      <c r="B10" s="18">
        <v>1000.1</v>
      </c>
      <c r="C10" s="7">
        <v>1000.1</v>
      </c>
    </row>
    <row r="11" spans="1:3" ht="14.25" customHeight="1" x14ac:dyDescent="0.2">
      <c r="A11" s="6" t="s">
        <v>32</v>
      </c>
      <c r="B11" s="18">
        <v>93723</v>
      </c>
      <c r="C11" s="7">
        <v>93723</v>
      </c>
    </row>
    <row r="12" spans="1:3" ht="14.25" customHeight="1" x14ac:dyDescent="0.2">
      <c r="A12" s="6" t="s">
        <v>33</v>
      </c>
      <c r="B12" s="18">
        <v>521</v>
      </c>
      <c r="C12" s="7">
        <v>521</v>
      </c>
    </row>
    <row r="13" spans="1:3" ht="14.25" customHeight="1" x14ac:dyDescent="0.2">
      <c r="A13" s="164" t="s">
        <v>192</v>
      </c>
      <c r="B13" s="18"/>
      <c r="C13" s="7">
        <f>8034562+2836+11656</f>
        <v>8049054</v>
      </c>
    </row>
    <row r="14" spans="1:3" ht="14.25" customHeight="1" x14ac:dyDescent="0.2">
      <c r="A14" s="164" t="s">
        <v>193</v>
      </c>
      <c r="B14" s="18"/>
      <c r="C14" s="7">
        <f>1181232+8000</f>
        <v>1189232</v>
      </c>
    </row>
    <row r="15" spans="1:3" ht="14.25" customHeight="1" x14ac:dyDescent="0.2">
      <c r="A15" s="164" t="s">
        <v>194</v>
      </c>
      <c r="B15" s="18"/>
      <c r="C15" s="7">
        <v>179</v>
      </c>
    </row>
    <row r="16" spans="1:3" ht="14.25" customHeight="1" x14ac:dyDescent="0.2">
      <c r="A16" s="8" t="s">
        <v>9</v>
      </c>
      <c r="B16" s="19">
        <v>229445</v>
      </c>
      <c r="C16" s="9">
        <f>229495+3</f>
        <v>229498</v>
      </c>
    </row>
    <row r="17" spans="1:3" ht="14.25" customHeight="1" x14ac:dyDescent="0.2">
      <c r="A17" s="10" t="s">
        <v>19</v>
      </c>
      <c r="B17" s="20">
        <v>10312</v>
      </c>
      <c r="C17" s="11">
        <v>10312</v>
      </c>
    </row>
    <row r="18" spans="1:3" ht="14.25" customHeight="1" x14ac:dyDescent="0.2">
      <c r="A18" s="10" t="s">
        <v>10</v>
      </c>
      <c r="B18" s="20">
        <v>50000</v>
      </c>
      <c r="C18" s="11">
        <f>50000+33318</f>
        <v>83318</v>
      </c>
    </row>
    <row r="19" spans="1:3" ht="14.25" customHeight="1" x14ac:dyDescent="0.2">
      <c r="A19" s="10" t="s">
        <v>195</v>
      </c>
      <c r="B19" s="20"/>
      <c r="C19" s="11">
        <f>1660+2625+3+216</f>
        <v>4504</v>
      </c>
    </row>
    <row r="20" spans="1:3" ht="14.25" customHeight="1" x14ac:dyDescent="0.2">
      <c r="A20" s="10" t="s">
        <v>11</v>
      </c>
      <c r="B20" s="20">
        <v>300</v>
      </c>
      <c r="C20" s="11">
        <v>300</v>
      </c>
    </row>
    <row r="21" spans="1:3" ht="14.25" customHeight="1" x14ac:dyDescent="0.2">
      <c r="A21" s="164" t="s">
        <v>196</v>
      </c>
      <c r="B21" s="20"/>
      <c r="C21" s="11">
        <f>2662+74+3177+2</f>
        <v>5915</v>
      </c>
    </row>
    <row r="22" spans="1:3" ht="14.25" customHeight="1" x14ac:dyDescent="0.25">
      <c r="A22" s="4" t="s">
        <v>12</v>
      </c>
      <c r="B22" s="21">
        <f>SUM(B3:B20)</f>
        <v>5539741</v>
      </c>
      <c r="C22" s="12">
        <f>SUM(C3:C21)</f>
        <v>14822727</v>
      </c>
    </row>
    <row r="23" spans="1:3" ht="14.25" customHeight="1" x14ac:dyDescent="0.2">
      <c r="A23" s="13" t="s">
        <v>13</v>
      </c>
      <c r="B23" s="25">
        <v>-10310</v>
      </c>
      <c r="C23" s="25">
        <v>-10310</v>
      </c>
    </row>
    <row r="24" spans="1:3" ht="15.75" thickBot="1" x14ac:dyDescent="0.3">
      <c r="A24" s="14" t="s">
        <v>14</v>
      </c>
      <c r="B24" s="15">
        <f>B22+B23</f>
        <v>5529431</v>
      </c>
      <c r="C24" s="15">
        <f>C22+C23</f>
        <v>14812417</v>
      </c>
    </row>
    <row r="25" spans="1:3" ht="13.5" thickTop="1" x14ac:dyDescent="0.2">
      <c r="A25" s="16"/>
      <c r="B25" s="22"/>
    </row>
    <row r="26" spans="1:3" ht="15.75" customHeight="1" x14ac:dyDescent="0.25">
      <c r="A26" s="4" t="s">
        <v>16</v>
      </c>
      <c r="B26" s="23" t="s">
        <v>2</v>
      </c>
      <c r="C26" s="5" t="s">
        <v>3</v>
      </c>
    </row>
    <row r="27" spans="1:3" ht="14.25" x14ac:dyDescent="0.2">
      <c r="A27" s="8" t="s">
        <v>28</v>
      </c>
      <c r="B27" s="24">
        <v>929523</v>
      </c>
      <c r="C27" s="26">
        <f>931225+3+12-85-78</f>
        <v>931077</v>
      </c>
    </row>
    <row r="28" spans="1:3" ht="14.25" x14ac:dyDescent="0.2">
      <c r="A28" s="8" t="s">
        <v>29</v>
      </c>
      <c r="B28" s="24">
        <v>502325</v>
      </c>
      <c r="C28" s="26">
        <v>502325</v>
      </c>
    </row>
    <row r="29" spans="1:3" ht="14.25" x14ac:dyDescent="0.2">
      <c r="A29" s="8" t="s">
        <v>30</v>
      </c>
      <c r="B29" s="24">
        <v>2945804</v>
      </c>
      <c r="C29" s="26">
        <f>2945804+48+85+78+3177</f>
        <v>2949192</v>
      </c>
    </row>
    <row r="30" spans="1:3" ht="14.25" x14ac:dyDescent="0.2">
      <c r="A30" s="164" t="s">
        <v>192</v>
      </c>
      <c r="B30" s="24"/>
      <c r="C30" s="26">
        <f>8034562+2836+11656</f>
        <v>8049054</v>
      </c>
    </row>
    <row r="31" spans="1:3" ht="14.25" x14ac:dyDescent="0.2">
      <c r="A31" s="164" t="s">
        <v>193</v>
      </c>
      <c r="B31" s="24"/>
      <c r="C31" s="26">
        <f>1181232+8000</f>
        <v>1189232</v>
      </c>
    </row>
    <row r="32" spans="1:3" ht="14.25" x14ac:dyDescent="0.2">
      <c r="A32" s="164" t="s">
        <v>194</v>
      </c>
      <c r="B32" s="24"/>
      <c r="C32" s="26">
        <v>179</v>
      </c>
    </row>
    <row r="33" spans="1:3" ht="14.25" x14ac:dyDescent="0.2">
      <c r="A33" s="10" t="s">
        <v>19</v>
      </c>
      <c r="B33" s="24">
        <v>10312</v>
      </c>
      <c r="C33" s="26">
        <v>10312</v>
      </c>
    </row>
    <row r="34" spans="1:3" ht="14.25" x14ac:dyDescent="0.2">
      <c r="A34" s="10" t="s">
        <v>10</v>
      </c>
      <c r="B34" s="24">
        <v>50000</v>
      </c>
      <c r="C34" s="26">
        <f>50000+33318</f>
        <v>83318</v>
      </c>
    </row>
    <row r="35" spans="1:3" ht="14.25" x14ac:dyDescent="0.2">
      <c r="A35" s="10" t="s">
        <v>195</v>
      </c>
      <c r="B35" s="24"/>
      <c r="C35" s="26">
        <f>170002+2625+3+216</f>
        <v>172846</v>
      </c>
    </row>
    <row r="36" spans="1:3" ht="14.25" x14ac:dyDescent="0.2">
      <c r="A36" s="10" t="s">
        <v>31</v>
      </c>
      <c r="B36" s="24">
        <v>1446001</v>
      </c>
      <c r="C36" s="26">
        <f>1464239+6541+2392+8592+2+91+125</f>
        <v>1481982</v>
      </c>
    </row>
    <row r="37" spans="1:3" ht="14.25" x14ac:dyDescent="0.2">
      <c r="A37" s="164" t="s">
        <v>196</v>
      </c>
      <c r="B37" s="24"/>
      <c r="C37" s="26">
        <f>2662+74+2+290</f>
        <v>3028</v>
      </c>
    </row>
    <row r="38" spans="1:3" ht="14.25" customHeight="1" x14ac:dyDescent="0.25">
      <c r="A38" s="4" t="s">
        <v>17</v>
      </c>
      <c r="B38" s="21">
        <f>SUM(B27:B36)</f>
        <v>5883965</v>
      </c>
      <c r="C38" s="12">
        <f>SUM(C27:C37)</f>
        <v>15372545</v>
      </c>
    </row>
    <row r="39" spans="1:3" ht="14.25" x14ac:dyDescent="0.2">
      <c r="A39" s="13" t="s">
        <v>13</v>
      </c>
      <c r="B39" s="25">
        <v>-10310</v>
      </c>
      <c r="C39" s="25">
        <v>-10310</v>
      </c>
    </row>
    <row r="40" spans="1:3" ht="15.75" thickBot="1" x14ac:dyDescent="0.3">
      <c r="A40" s="14" t="s">
        <v>18</v>
      </c>
      <c r="B40" s="15">
        <f>+B38+B39</f>
        <v>5873655</v>
      </c>
      <c r="C40" s="15">
        <f>+C38+C39</f>
        <v>15362235</v>
      </c>
    </row>
    <row r="41" spans="1:3" ht="13.5" thickTop="1" x14ac:dyDescent="0.2">
      <c r="A41" s="16" t="s">
        <v>15</v>
      </c>
      <c r="B41" s="22"/>
    </row>
    <row r="42" spans="1:3" ht="14.25" x14ac:dyDescent="0.2">
      <c r="B42" s="1"/>
      <c r="C42" s="9"/>
    </row>
    <row r="43" spans="1:3" ht="14.25" x14ac:dyDescent="0.2">
      <c r="A43" s="10" t="s">
        <v>21</v>
      </c>
      <c r="B43" s="20">
        <f>640653+31730</f>
        <v>672383</v>
      </c>
      <c r="C43" s="11">
        <f>866404+6541+2392+8592+2+290</f>
        <v>884221</v>
      </c>
    </row>
    <row r="44" spans="1:3" ht="14.25" x14ac:dyDescent="0.2">
      <c r="A44" s="27" t="s">
        <v>20</v>
      </c>
      <c r="B44" s="28">
        <v>328159</v>
      </c>
      <c r="C44" s="29">
        <v>334403</v>
      </c>
    </row>
    <row r="45" spans="1:3" ht="15.75" thickBot="1" x14ac:dyDescent="0.3">
      <c r="A45" s="14" t="s">
        <v>23</v>
      </c>
      <c r="B45" s="15">
        <f>+B43-B44</f>
        <v>344224</v>
      </c>
      <c r="C45" s="15">
        <f>+C43-C44</f>
        <v>549818</v>
      </c>
    </row>
    <row r="46" spans="1:3" ht="15" thickTop="1" x14ac:dyDescent="0.2">
      <c r="A46" s="10"/>
      <c r="B46" s="30"/>
      <c r="C46" s="31"/>
    </row>
    <row r="47" spans="1:3" ht="15" thickBot="1" x14ac:dyDescent="0.25">
      <c r="A47" s="10"/>
      <c r="B47" s="30"/>
      <c r="C47" s="31"/>
    </row>
    <row r="48" spans="1:3" ht="15.75" thickBot="1" x14ac:dyDescent="0.3">
      <c r="A48" s="32" t="s">
        <v>24</v>
      </c>
      <c r="B48" s="33">
        <f>+B24+B43</f>
        <v>6201814</v>
      </c>
      <c r="C48" s="34">
        <f>+C24+C43</f>
        <v>15696638</v>
      </c>
    </row>
    <row r="49" spans="1:3" ht="15.75" thickBot="1" x14ac:dyDescent="0.3">
      <c r="A49" s="32" t="s">
        <v>25</v>
      </c>
      <c r="B49" s="33">
        <f>+B40+B44</f>
        <v>6201814</v>
      </c>
      <c r="C49" s="34">
        <f>+C40+C44</f>
        <v>15696638</v>
      </c>
    </row>
    <row r="50" spans="1:3" x14ac:dyDescent="0.2">
      <c r="B50" s="1"/>
    </row>
    <row r="51" spans="1:3" ht="14.25" x14ac:dyDescent="0.2">
      <c r="B51" s="1"/>
      <c r="C51" s="17"/>
    </row>
    <row r="52" spans="1:3" ht="14.25" x14ac:dyDescent="0.2">
      <c r="B52" s="1"/>
      <c r="C52" s="17"/>
    </row>
    <row r="53" spans="1:3" x14ac:dyDescent="0.2">
      <c r="B53" s="1"/>
    </row>
    <row r="54" spans="1:3" x14ac:dyDescent="0.2">
      <c r="B54" s="1"/>
    </row>
    <row r="55" spans="1:3" x14ac:dyDescent="0.2">
      <c r="B55" s="1"/>
    </row>
    <row r="56" spans="1:3" x14ac:dyDescent="0.2">
      <c r="B56" s="1"/>
    </row>
    <row r="57" spans="1:3" x14ac:dyDescent="0.2">
      <c r="B57" s="1"/>
    </row>
    <row r="61" spans="1:3" x14ac:dyDescent="0.2">
      <c r="B61" s="1"/>
      <c r="C61" s="1"/>
    </row>
    <row r="62" spans="1:3" x14ac:dyDescent="0.2">
      <c r="B62" s="1"/>
      <c r="C62" s="1"/>
    </row>
    <row r="63" spans="1:3" x14ac:dyDescent="0.2">
      <c r="B63" s="1"/>
      <c r="C63" s="1"/>
    </row>
    <row r="64" spans="1:3" x14ac:dyDescent="0.2">
      <c r="B64" s="1"/>
      <c r="C64" s="1"/>
    </row>
    <row r="65" spans="2:3" x14ac:dyDescent="0.2">
      <c r="B65" s="1"/>
      <c r="C65" s="1"/>
    </row>
    <row r="66" spans="2:3" x14ac:dyDescent="0.2">
      <c r="B66" s="1"/>
      <c r="C66" s="1"/>
    </row>
    <row r="72" spans="2:3" x14ac:dyDescent="0.2">
      <c r="B72" s="1"/>
      <c r="C72" s="1"/>
    </row>
    <row r="73" spans="2:3" x14ac:dyDescent="0.2">
      <c r="B73" s="1"/>
      <c r="C73" s="1"/>
    </row>
    <row r="76" spans="2:3" x14ac:dyDescent="0.2">
      <c r="B76" s="1"/>
      <c r="C76" s="1"/>
    </row>
    <row r="77" spans="2:3" x14ac:dyDescent="0.2">
      <c r="B77" s="1"/>
      <c r="C77" s="1"/>
    </row>
    <row r="91" spans="2:3" x14ac:dyDescent="0.2">
      <c r="B91" s="1"/>
      <c r="C91" s="1"/>
    </row>
    <row r="92" spans="2:3" x14ac:dyDescent="0.2">
      <c r="B92" s="1"/>
      <c r="C92" s="1"/>
    </row>
    <row r="95" spans="2:3" x14ac:dyDescent="0.2">
      <c r="B95" s="1"/>
      <c r="C95" s="1"/>
    </row>
    <row r="96" spans="2:3" x14ac:dyDescent="0.2">
      <c r="B96" s="1"/>
      <c r="C96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27" orientation="portrait" useFirstPageNumber="1" r:id="rId1"/>
  <headerFooter alignWithMargins="0">
    <oddHeader>&amp;C&amp;"Arial,Kurzíva"Příloha č. 3 - Upravený rozpočet Olomouckého kraje na rok 2019 po schválení rozpočtových změn</oddHeader>
    <oddFooter xml:space="preserve">&amp;L&amp;"Arial,Kurzíva"Zastupitelstvo OK 25.2.2019
6.1.1. - Rozpočet Olomouckého kraje 2019 - rozpočtové změny - DODATEK 
Příloha č.3: Upravený rozpočet OK na rok 2019 po schválení rozpočtových změn&amp;R&amp;"Arial,Kurzíva"Strana &amp;P (celkem 27)&amp;"Arial,Obyčejné"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Příloha č. 1</vt:lpstr>
      <vt:lpstr>Příloha č. 2</vt:lpstr>
      <vt:lpstr>Příloha  č. 3</vt:lpstr>
      <vt:lpstr>'Příloha č. 1'!Oblast_tisku</vt:lpstr>
      <vt:lpstr>'Příloha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2019-02-13T13:29:30Z</cp:lastPrinted>
  <dcterms:created xsi:type="dcterms:W3CDTF">2007-02-21T09:44:06Z</dcterms:created>
  <dcterms:modified xsi:type="dcterms:W3CDTF">2019-02-13T13:29:40Z</dcterms:modified>
</cp:coreProperties>
</file>