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9200" windowHeight="11145"/>
  </bookViews>
  <sheets>
    <sheet name="Rozpočet PN 2017 školy zřiz. OK" sheetId="1" r:id="rId1"/>
  </sheets>
  <calcPr calcId="152511"/>
</workbook>
</file>

<file path=xl/calcChain.xml><?xml version="1.0" encoding="utf-8"?>
<calcChain xmlns="http://schemas.openxmlformats.org/spreadsheetml/2006/main">
  <c r="B134" i="1" l="1"/>
  <c r="B108" i="1" l="1"/>
  <c r="B75" i="1"/>
  <c r="B59" i="1"/>
  <c r="B18" i="1" l="1"/>
  <c r="B137" i="1" s="1"/>
</calcChain>
</file>

<file path=xl/sharedStrings.xml><?xml version="1.0" encoding="utf-8"?>
<sst xmlns="http://schemas.openxmlformats.org/spreadsheetml/2006/main" count="140" uniqueCount="128">
  <si>
    <t>Okres Jeseník</t>
  </si>
  <si>
    <t>Celkem okres Jeseník</t>
  </si>
  <si>
    <t>Okres Olomouc</t>
  </si>
  <si>
    <t>Celkem okres Olomouc</t>
  </si>
  <si>
    <t>Okres Prostějov</t>
  </si>
  <si>
    <t>Celkem okres Prostějov</t>
  </si>
  <si>
    <t>Okres Přerov</t>
  </si>
  <si>
    <t>Celkem okres Přerov</t>
  </si>
  <si>
    <t>Okres Šumperk</t>
  </si>
  <si>
    <t>Celkem okres Šumperk</t>
  </si>
  <si>
    <t>Název školy</t>
  </si>
  <si>
    <t>Gymnázium, Kojetín, Svatopluka Čecha 683</t>
  </si>
  <si>
    <t>Odborné učiliště, Křenovice 8</t>
  </si>
  <si>
    <t>Základní umělecká škola, Potštát 36</t>
  </si>
  <si>
    <t>Základní umělecká škola, Hranice, Školní náměstí 35</t>
  </si>
  <si>
    <t>Základní umělecká škola, Kojetín, Hanusíkova 197</t>
  </si>
  <si>
    <t>Celkem školy a školská zařízení zřizovaná Olomouckým krajem</t>
  </si>
  <si>
    <t>Střední škola zemědělská, Přerov, Osmek 47</t>
  </si>
  <si>
    <t>Základní škola Jeseník, Fučíkova 312</t>
  </si>
  <si>
    <t>Střední odborná škola a Střední odborné učiliště strojírenské a stavební, Jeseník, Dukelská 1240</t>
  </si>
  <si>
    <t>Dětský domov a Školní jídelna, Černá voda 1</t>
  </si>
  <si>
    <t>Mateřská škola Olomouc, Blanická 16</t>
  </si>
  <si>
    <t>Základní škola Uničov, Šternberská 35</t>
  </si>
  <si>
    <t>Slovanské gymnázium, Olomouc, tř. Jiřího z Poděbrad 13</t>
  </si>
  <si>
    <t>Střední průmyslová škola strojnická, Olomouc, tř. 17. listopadu 49</t>
  </si>
  <si>
    <t>Sigmundova střední škola strojírenská, Lutín</t>
  </si>
  <si>
    <t>Střední škola polytechnická, Olomouc, Rooseveltova 79</t>
  </si>
  <si>
    <t>Základní umělecká škola Iši Krejčího Olomouc, Na Vozovce 32</t>
  </si>
  <si>
    <t>Základní umělecká škola "Žerotín" Olomouc, Kavaleristů 6</t>
  </si>
  <si>
    <t>Základní umělecká škola Miloslava Stibora - výtvarný obor, Olomouc, Pionýrská 4</t>
  </si>
  <si>
    <t>Základní umělecká škola Litovel, Jungmannova 740</t>
  </si>
  <si>
    <t>Základní umělecká škola, Uničov, Litovelská 190</t>
  </si>
  <si>
    <t>Dům dětí a mládeže Olomouc</t>
  </si>
  <si>
    <t>Dům dětí a mládeže Litovel</t>
  </si>
  <si>
    <t>Dům dětí a mládeže Vila Tereza, Uničov</t>
  </si>
  <si>
    <t>Dětský domov a Školní jídelna, Olomouc, U Sportovní haly 1a</t>
  </si>
  <si>
    <t>Základní škola Kojetín, Sladovní 492</t>
  </si>
  <si>
    <t>Základní škola a Mateřská škola Přerov, Malá Dlážka 4</t>
  </si>
  <si>
    <t>Gymnázium Jakuba Škody, Přerov, Komenského 29</t>
  </si>
  <si>
    <t>Obchodní akademie a Jazyková škola s právem státní jazykové zkoušky, Přerov, Bartošova 24</t>
  </si>
  <si>
    <t>Základní umělecká škola Bedřicha Kozánka, Přerov</t>
  </si>
  <si>
    <t>Základní umělecká škola Antonína Dvořáka, Lipník nad Bečvou, Havlíčkova 643</t>
  </si>
  <si>
    <t>Dětský domov a Školní jídelna, Lipník nad Bečvou, Tyršova 772</t>
  </si>
  <si>
    <t>Dětský domov a Školní jídelna, Přerov, Sušilova 25</t>
  </si>
  <si>
    <t>Gymnázium Jiřího Wolkera, Prostějov, Kollárova 3</t>
  </si>
  <si>
    <t>Střední odborná škola průmyslová a Střední odborné učiliště strojírenské, Prostějov, Lidická 4</t>
  </si>
  <si>
    <t>Základní umělecká škola Konice, Na Příhonech 425</t>
  </si>
  <si>
    <t>Dětský domov a Školní jídelna, Konice, Vrchlického 369</t>
  </si>
  <si>
    <t>Dětský domov a Školní jídelna, Plumlov, Balkán 333</t>
  </si>
  <si>
    <t>Gymnázium, Zábřeh, náměstí Osvobození 20</t>
  </si>
  <si>
    <t>Vyšší odborná škola a Střední průmyslová škola,Šumperk, Gen. Krátkého 1</t>
  </si>
  <si>
    <t>Střední průmyslová škola elektrotechnická, Mohelnice, Gen. Svobody 2</t>
  </si>
  <si>
    <t>Obchodní akademie a Jazyková škola s právem státní jazykové zkoušky, Šumperk, Hlavní třída 31</t>
  </si>
  <si>
    <t>Odborné učiliště a Praktická škola, Lipová - lázně 458</t>
  </si>
  <si>
    <t>Střední škola, Základní škola a Mateřská škola Šumperk, Hanácká 3</t>
  </si>
  <si>
    <t>Základní umělecká škola, Mohelnice, Náměstí Svobody 15</t>
  </si>
  <si>
    <t>Základní umělecká škola, Šumperk, Žerotínova 11</t>
  </si>
  <si>
    <t>Dům dětí a mládeže Magnet, Mohelnice</t>
  </si>
  <si>
    <t>Dětský domov a Školní jídelna, Jeseník, Priessnitzova 405</t>
  </si>
  <si>
    <t>ÚZ 33 353</t>
  </si>
  <si>
    <t>Gymnázium, Olomouc, Čajkovského 9</t>
  </si>
  <si>
    <t>Střední škola gastronomie a služeb, Přerov, Šířava 7</t>
  </si>
  <si>
    <t>Středisko volného času ATLAS a BIOS, Přerov</t>
  </si>
  <si>
    <t>Střední škola, Základní škola a Mateřská škola Prostějov, Komenského 10</t>
  </si>
  <si>
    <t>Střední odborná škola obchodu a služeb, Olomouc, Štursova 14</t>
  </si>
  <si>
    <t>Střední škola logistiky a chemie , Olomouc, U Hradiska 29</t>
  </si>
  <si>
    <t>Střední průmyslová škola Hranice</t>
  </si>
  <si>
    <t>Střední odborná škola lesnická a strojírenská  Šternberk</t>
  </si>
  <si>
    <t>Střední škola a Základní škola Lipník nad Bečvou, Osecká 301</t>
  </si>
  <si>
    <t>Dětský domov a Školní jídelna, Hranice, Purgešova 847</t>
  </si>
  <si>
    <t>Střední škola designu a módy, Prostějov</t>
  </si>
  <si>
    <t>Základní škola a Mateřská škola při Priessnitzových léčebných lázních a.s., Jeseník</t>
  </si>
  <si>
    <t>Gymnázium, Jeseník, Komenského 281</t>
  </si>
  <si>
    <t>Základní umělecká škola Karla Ditterse Vidnava</t>
  </si>
  <si>
    <t>Základní umělecká škola Franze Schuberta Zlaté Hory</t>
  </si>
  <si>
    <t>Gymnázium Jana Opletala, Litovel, Opletalova 189</t>
  </si>
  <si>
    <t>Střední škola technická a obchodní, Olomouc, Kosinova 4</t>
  </si>
  <si>
    <t>Střední průmyslová škola, Přerov, Havlíčkova 2</t>
  </si>
  <si>
    <t>Gymnázium Jana Blahoslava a Střední pedagogická škola, Přerov, Denisova 3</t>
  </si>
  <si>
    <t>Střední zdravotnická škola, Hranice, Studentská 1095</t>
  </si>
  <si>
    <t>Střední škola technická, Přerov, Kouřílkova 8</t>
  </si>
  <si>
    <t>Střední škola řezbářská, Tovačov, Nádražní 146</t>
  </si>
  <si>
    <t>Gymnázium, Šumperk, Masarykovo náměstí 8</t>
  </si>
  <si>
    <t>v Kč</t>
  </si>
  <si>
    <t xml:space="preserve">Pedagogicko - psychologická poradna a Speciálně pedagogické centrum Olomouckého kraje, Olomouc, U Sportovní haly 1a </t>
  </si>
  <si>
    <t>SZŠ a VOŠ zdravotnická Emanuela Pöttinga a JŠ s právem státní jazykové zkoušky Olomouc</t>
  </si>
  <si>
    <t>Střední škola gastronomie a farmářství Jeseník</t>
  </si>
  <si>
    <t>Střední škola, Základní škola, Mateřská škola a Dětský domov Zábřeh</t>
  </si>
  <si>
    <t>Střední škola železniční, technická a služeb, Šumperk</t>
  </si>
  <si>
    <t>SŠ a ZŠ prof. Z. Matějčka Olomouc, Svatoplukova 11</t>
  </si>
  <si>
    <t>Základní škola Šternberk, Olomoucká 76</t>
  </si>
  <si>
    <t>Základní škola, Dětský domov a Školní jídelna Litovel</t>
  </si>
  <si>
    <t xml:space="preserve">Gymnázium,  Olomouc - Hejčín, Tomkova 45 </t>
  </si>
  <si>
    <t xml:space="preserve">Gymnázium, Šternberk, Horní náměstí 5 </t>
  </si>
  <si>
    <t xml:space="preserve">Gymnázium, Uničov, Gymnazijní 257 </t>
  </si>
  <si>
    <t xml:space="preserve">Střední průmyslová škola a Střední odborné učiliště Uničov </t>
  </si>
  <si>
    <t xml:space="preserve">Střední odborná škola Litovel, Komenského 677 </t>
  </si>
  <si>
    <t xml:space="preserve">Obchodní akademie, Prostějov, Palackého 18 </t>
  </si>
  <si>
    <t xml:space="preserve">Střední lesnická škola, Hranice, Jurikova 588 </t>
  </si>
  <si>
    <t>Střední odborná škola, Šumperk, Zemědělská 3</t>
  </si>
  <si>
    <t>Obchodní akademie, Mohelnice, Olomoucká 82</t>
  </si>
  <si>
    <t>Střední škola sociální péče a služeb, Zábřeh, nám. 8. května 2</t>
  </si>
  <si>
    <t>Dětský domov a Školní jídelna Prostějov</t>
  </si>
  <si>
    <t>Střední škola, Základní škola a Mateřská škola prof. V.Vejdovského Olomouc - Hejčín</t>
  </si>
  <si>
    <t>Základní umělecká škola Zábřeh</t>
  </si>
  <si>
    <t>Střední škola polygrafická, Olomouc, Střední novosadská  87/53</t>
  </si>
  <si>
    <t>Střední odborná škola Prostějov</t>
  </si>
  <si>
    <t>Obchodní akademie, Olomouc, tř. Spojenců 11</t>
  </si>
  <si>
    <t xml:space="preserve">Gymnázium, Hranice, Zborovská 293 </t>
  </si>
  <si>
    <t>Vyšší odborná škola a Střední škola automobilní, Zábřeh, U Dráhy 6</t>
  </si>
  <si>
    <t>Vyšší odborná škola a Střední průmyslová škola elektrotechnická, Olomouc, Božetěchova 3</t>
  </si>
  <si>
    <t>Střední  škola zemědělská a zahradnická, Olomouc, U Hradiska 4</t>
  </si>
  <si>
    <t>Švehlova střední škola polytechnická Prostějov</t>
  </si>
  <si>
    <t>Střední zdravotnická škola, Prostějov, Vápenice 3</t>
  </si>
  <si>
    <t xml:space="preserve">Střední průmyslová škola stavební, Lipník nad Bečvou, Komenského sady 257 </t>
  </si>
  <si>
    <t>Základní škola a Mateřská škola  Mohelnice, Masarykova 4</t>
  </si>
  <si>
    <t>Střední škola technická a zemědělská Mohelnice</t>
  </si>
  <si>
    <t>Hotelová škola Vincenze Priessnitze a Obchodní akademie Jeseník</t>
  </si>
  <si>
    <t>Základní škola a Mateřská škola Hranice, Nová 1820</t>
  </si>
  <si>
    <t xml:space="preserve">Základní škola a Mateřská škola logopedická Olomouc </t>
  </si>
  <si>
    <t>Základní škola a Mateřská škola při Sanatoriu Edel Zlaté Hory</t>
  </si>
  <si>
    <t>Střední škola elektrotechnická, Lipník nad Bečvou, Tyršova 781</t>
  </si>
  <si>
    <t>Základní škola a Mateřská škola při lázních, Bludov</t>
  </si>
  <si>
    <t>Základní škola a Mateřská škola při lázních,  Velké Losiny</t>
  </si>
  <si>
    <t>Střední zdravotnická škola, Šumperk, Kladská 2</t>
  </si>
  <si>
    <t>Odborné učiliště a Praktická škola, Mohelnice, Vodní 27</t>
  </si>
  <si>
    <t>Rozpis rozpočtu přímých nákladů na rok 2017 na jednotlivé školy a školská zařízení zřizovaná Olomouckým krajem</t>
  </si>
  <si>
    <t>Rozpočet na rok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</si>
</sst>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 CE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b/>
      <sz val="9"/>
      <name val="Arial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</font>
    <font>
      <b/>
      <sz val="9"/>
      <name val="Arial CE"/>
      <family val="2"/>
      <charset val="238"/>
    </font>
    <font>
      <vertAlign val="superscript"/>
      <sz val="1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0" fontId="4" fillId="0" borderId="0"/>
    <xf numFmtId="0" fontId="1" fillId="0" borderId="0"/>
  </cellStyleXfs>
  <cellXfs count="44">
    <xf numFmtId="0" fontId="0" fillId="0" borderId="0" xfId="0"/>
    <xf numFmtId="0" fontId="1" fillId="0" borderId="0" xfId="0" applyFont="1"/>
    <xf numFmtId="0" fontId="2" fillId="0" borderId="0" xfId="0" applyFont="1" applyFill="1"/>
    <xf numFmtId="0" fontId="6" fillId="0" borderId="0" xfId="0" applyFont="1" applyFill="1" applyBorder="1"/>
    <xf numFmtId="0" fontId="5" fillId="0" borderId="0" xfId="0" applyFont="1" applyFill="1" applyBorder="1"/>
    <xf numFmtId="49" fontId="7" fillId="0" borderId="0" xfId="0" applyNumberFormat="1" applyFont="1" applyFill="1" applyBorder="1"/>
    <xf numFmtId="1" fontId="7" fillId="0" borderId="1" xfId="0" applyNumberFormat="1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left" vertical="center"/>
    </xf>
    <xf numFmtId="49" fontId="7" fillId="2" borderId="1" xfId="0" applyNumberFormat="1" applyFont="1" applyFill="1" applyBorder="1" applyAlignment="1">
      <alignment vertical="center"/>
    </xf>
    <xf numFmtId="3" fontId="7" fillId="2" borderId="3" xfId="0" applyNumberFormat="1" applyFont="1" applyFill="1" applyBorder="1" applyAlignment="1">
      <alignment vertical="center"/>
    </xf>
    <xf numFmtId="0" fontId="8" fillId="0" borderId="0" xfId="0" applyFont="1" applyAlignment="1">
      <alignment vertical="center"/>
    </xf>
    <xf numFmtId="49" fontId="7" fillId="0" borderId="0" xfId="0" applyNumberFormat="1" applyFont="1" applyFill="1" applyBorder="1" applyAlignment="1">
      <alignment vertical="center"/>
    </xf>
    <xf numFmtId="1" fontId="7" fillId="0" borderId="2" xfId="0" applyNumberFormat="1" applyFont="1" applyFill="1" applyBorder="1" applyAlignment="1">
      <alignment vertical="center"/>
    </xf>
    <xf numFmtId="1" fontId="7" fillId="0" borderId="2" xfId="0" applyNumberFormat="1" applyFont="1" applyFill="1" applyBorder="1" applyAlignment="1">
      <alignment vertical="center" wrapText="1"/>
    </xf>
    <xf numFmtId="0" fontId="7" fillId="0" borderId="2" xfId="1" applyFont="1" applyFill="1" applyBorder="1" applyAlignment="1">
      <alignment vertical="center" wrapText="1"/>
    </xf>
    <xf numFmtId="1" fontId="7" fillId="0" borderId="2" xfId="0" applyNumberFormat="1" applyFont="1" applyFill="1" applyBorder="1" applyAlignment="1">
      <alignment horizontal="left" vertical="center" wrapText="1"/>
    </xf>
    <xf numFmtId="0" fontId="7" fillId="0" borderId="2" xfId="1" applyFont="1" applyFill="1" applyBorder="1" applyAlignment="1">
      <alignment vertical="center"/>
    </xf>
    <xf numFmtId="0" fontId="7" fillId="0" borderId="2" xfId="1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vertical="center"/>
    </xf>
    <xf numFmtId="0" fontId="7" fillId="0" borderId="2" xfId="0" applyFont="1" applyFill="1" applyBorder="1" applyAlignment="1">
      <alignment vertical="center" wrapText="1"/>
    </xf>
    <xf numFmtId="0" fontId="10" fillId="0" borderId="2" xfId="0" applyFont="1" applyFill="1" applyBorder="1" applyAlignment="1">
      <alignment vertical="center" wrapText="1"/>
    </xf>
    <xf numFmtId="0" fontId="9" fillId="0" borderId="2" xfId="0" applyFont="1" applyFill="1" applyBorder="1" applyAlignment="1">
      <alignment vertical="center" wrapText="1"/>
    </xf>
    <xf numFmtId="0" fontId="9" fillId="0" borderId="2" xfId="0" applyFont="1" applyFill="1" applyBorder="1" applyAlignment="1">
      <alignment vertical="center"/>
    </xf>
    <xf numFmtId="0" fontId="7" fillId="0" borderId="3" xfId="0" applyFont="1" applyBorder="1" applyAlignment="1">
      <alignment horizontal="center" vertical="center" wrapText="1"/>
    </xf>
    <xf numFmtId="3" fontId="7" fillId="0" borderId="4" xfId="0" applyNumberFormat="1" applyFont="1" applyBorder="1" applyAlignment="1">
      <alignment vertical="center"/>
    </xf>
    <xf numFmtId="0" fontId="7" fillId="0" borderId="5" xfId="0" applyFont="1" applyFill="1" applyBorder="1" applyAlignment="1">
      <alignment horizontal="left" vertical="center" wrapText="1"/>
    </xf>
    <xf numFmtId="3" fontId="7" fillId="0" borderId="6" xfId="0" applyNumberFormat="1" applyFont="1" applyBorder="1" applyAlignment="1">
      <alignment vertical="center"/>
    </xf>
    <xf numFmtId="0" fontId="7" fillId="0" borderId="7" xfId="0" applyFont="1" applyFill="1" applyBorder="1" applyAlignment="1">
      <alignment horizontal="left" vertical="center" wrapText="1"/>
    </xf>
    <xf numFmtId="3" fontId="7" fillId="0" borderId="8" xfId="0" applyNumberFormat="1" applyFont="1" applyBorder="1" applyAlignment="1">
      <alignment vertical="center"/>
    </xf>
    <xf numFmtId="1" fontId="7" fillId="0" borderId="7" xfId="0" applyNumberFormat="1" applyFont="1" applyFill="1" applyBorder="1" applyAlignment="1">
      <alignment vertical="center" wrapText="1"/>
    </xf>
    <xf numFmtId="1" fontId="7" fillId="0" borderId="5" xfId="0" applyNumberFormat="1" applyFont="1" applyFill="1" applyBorder="1" applyAlignment="1">
      <alignment vertical="center" wrapText="1"/>
    </xf>
    <xf numFmtId="0" fontId="7" fillId="0" borderId="7" xfId="0" applyFont="1" applyFill="1" applyBorder="1" applyAlignment="1">
      <alignment vertical="center"/>
    </xf>
    <xf numFmtId="0" fontId="9" fillId="0" borderId="5" xfId="0" applyFont="1" applyFill="1" applyBorder="1" applyAlignment="1">
      <alignment vertical="center" wrapText="1"/>
    </xf>
    <xf numFmtId="49" fontId="7" fillId="3" borderId="1" xfId="0" applyNumberFormat="1" applyFont="1" applyFill="1" applyBorder="1" applyAlignment="1">
      <alignment vertical="center" wrapText="1"/>
    </xf>
    <xf numFmtId="0" fontId="11" fillId="0" borderId="0" xfId="0" applyFont="1"/>
    <xf numFmtId="3" fontId="7" fillId="0" borderId="4" xfId="0" applyNumberFormat="1" applyFont="1" applyFill="1" applyBorder="1" applyAlignment="1">
      <alignment vertical="center"/>
    </xf>
    <xf numFmtId="1" fontId="7" fillId="0" borderId="2" xfId="0" applyNumberFormat="1" applyFont="1" applyBorder="1" applyAlignment="1">
      <alignment wrapText="1"/>
    </xf>
    <xf numFmtId="0" fontId="7" fillId="0" borderId="0" xfId="0" applyFont="1" applyAlignment="1">
      <alignment horizontal="right"/>
    </xf>
    <xf numFmtId="3" fontId="7" fillId="2" borderId="9" xfId="0" applyNumberFormat="1" applyFont="1" applyFill="1" applyBorder="1" applyAlignment="1">
      <alignment vertical="center"/>
    </xf>
    <xf numFmtId="3" fontId="7" fillId="3" borderId="9" xfId="0" applyNumberFormat="1" applyFont="1" applyFill="1" applyBorder="1" applyAlignment="1">
      <alignment vertical="center"/>
    </xf>
    <xf numFmtId="3" fontId="7" fillId="4" borderId="10" xfId="0" applyNumberFormat="1" applyFont="1" applyFill="1" applyBorder="1" applyAlignment="1">
      <alignment horizontal="right"/>
    </xf>
    <xf numFmtId="49" fontId="5" fillId="0" borderId="0" xfId="0" applyNumberFormat="1" applyFont="1" applyFill="1" applyBorder="1" applyAlignment="1">
      <alignment horizontal="center" vertical="center" wrapText="1"/>
    </xf>
    <xf numFmtId="0" fontId="0" fillId="0" borderId="0" xfId="0" applyAlignment="1"/>
  </cellXfs>
  <cellStyles count="3">
    <cellStyle name="Normální" xfId="0" builtinId="0"/>
    <cellStyle name="Normální 2" xfId="2"/>
    <cellStyle name="normální_Lis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62"/>
  <sheetViews>
    <sheetView tabSelected="1" view="pageLayout" zoomScaleNormal="100" workbookViewId="0">
      <selection activeCell="B75" sqref="B75"/>
    </sheetView>
  </sheetViews>
  <sheetFormatPr defaultColWidth="9.140625" defaultRowHeight="12.75" x14ac:dyDescent="0.2"/>
  <cols>
    <col min="1" max="1" width="70.7109375" style="1" customWidth="1"/>
    <col min="2" max="2" width="15.7109375" style="1" customWidth="1"/>
    <col min="3" max="16384" width="9.140625" style="1"/>
  </cols>
  <sheetData>
    <row r="1" spans="1:2" ht="32.1" customHeight="1" x14ac:dyDescent="0.2">
      <c r="A1" s="42" t="s">
        <v>126</v>
      </c>
      <c r="B1" s="43"/>
    </row>
    <row r="2" spans="1:2" ht="15.75" x14ac:dyDescent="0.25">
      <c r="A2" s="4" t="s">
        <v>59</v>
      </c>
    </row>
    <row r="3" spans="1:2" ht="13.9" customHeight="1" x14ac:dyDescent="0.2">
      <c r="A3" s="3"/>
    </row>
    <row r="4" spans="1:2" ht="13.9" customHeight="1" thickBot="1" x14ac:dyDescent="0.25">
      <c r="A4" s="5" t="s">
        <v>0</v>
      </c>
      <c r="B4" s="38" t="s">
        <v>83</v>
      </c>
    </row>
    <row r="5" spans="1:2" ht="30" customHeight="1" thickBot="1" x14ac:dyDescent="0.25">
      <c r="A5" s="6" t="s">
        <v>10</v>
      </c>
      <c r="B5" s="24" t="s">
        <v>127</v>
      </c>
    </row>
    <row r="6" spans="1:2" ht="14.1" customHeight="1" x14ac:dyDescent="0.2">
      <c r="A6" s="28" t="s">
        <v>71</v>
      </c>
      <c r="B6" s="29">
        <v>6944210</v>
      </c>
    </row>
    <row r="7" spans="1:2" s="2" customFormat="1" ht="14.1" customHeight="1" x14ac:dyDescent="0.2">
      <c r="A7" s="7" t="s">
        <v>120</v>
      </c>
      <c r="B7" s="36">
        <v>4264950</v>
      </c>
    </row>
    <row r="8" spans="1:2" ht="14.1" customHeight="1" x14ac:dyDescent="0.2">
      <c r="A8" s="8" t="s">
        <v>18</v>
      </c>
      <c r="B8" s="25">
        <v>19738850</v>
      </c>
    </row>
    <row r="9" spans="1:2" ht="14.1" customHeight="1" x14ac:dyDescent="0.2">
      <c r="A9" s="8" t="s">
        <v>72</v>
      </c>
      <c r="B9" s="25">
        <v>18937860</v>
      </c>
    </row>
    <row r="10" spans="1:2" ht="24" x14ac:dyDescent="0.2">
      <c r="A10" s="7" t="s">
        <v>19</v>
      </c>
      <c r="B10" s="25">
        <v>18853070</v>
      </c>
    </row>
    <row r="11" spans="1:2" ht="14.1" customHeight="1" x14ac:dyDescent="0.2">
      <c r="A11" s="7" t="s">
        <v>117</v>
      </c>
      <c r="B11" s="25">
        <v>12505460</v>
      </c>
    </row>
    <row r="12" spans="1:2" ht="14.1" customHeight="1" x14ac:dyDescent="0.2">
      <c r="A12" s="7" t="s">
        <v>53</v>
      </c>
      <c r="B12" s="25">
        <v>29128560</v>
      </c>
    </row>
    <row r="13" spans="1:2" ht="14.1" customHeight="1" x14ac:dyDescent="0.2">
      <c r="A13" s="7" t="s">
        <v>86</v>
      </c>
      <c r="B13" s="25">
        <v>20047900</v>
      </c>
    </row>
    <row r="14" spans="1:2" ht="14.1" customHeight="1" x14ac:dyDescent="0.2">
      <c r="A14" s="7" t="s">
        <v>73</v>
      </c>
      <c r="B14" s="25">
        <v>5233460</v>
      </c>
    </row>
    <row r="15" spans="1:2" ht="14.1" customHeight="1" x14ac:dyDescent="0.2">
      <c r="A15" s="7" t="s">
        <v>74</v>
      </c>
      <c r="B15" s="25">
        <v>2220010</v>
      </c>
    </row>
    <row r="16" spans="1:2" ht="14.1" customHeight="1" x14ac:dyDescent="0.2">
      <c r="A16" s="8" t="s">
        <v>20</v>
      </c>
      <c r="B16" s="25">
        <v>7285580</v>
      </c>
    </row>
    <row r="17" spans="1:2" ht="14.1" customHeight="1" thickBot="1" x14ac:dyDescent="0.25">
      <c r="A17" s="26" t="s">
        <v>58</v>
      </c>
      <c r="B17" s="27">
        <v>9712810</v>
      </c>
    </row>
    <row r="18" spans="1:2" ht="13.9" customHeight="1" thickBot="1" x14ac:dyDescent="0.25">
      <c r="A18" s="9" t="s">
        <v>1</v>
      </c>
      <c r="B18" s="10">
        <f>SUM(B6:B17)</f>
        <v>154872720</v>
      </c>
    </row>
    <row r="19" spans="1:2" ht="13.9" customHeight="1" x14ac:dyDescent="0.2">
      <c r="A19" s="11"/>
    </row>
    <row r="20" spans="1:2" ht="13.9" customHeight="1" thickBot="1" x14ac:dyDescent="0.25">
      <c r="A20" s="12" t="s">
        <v>2</v>
      </c>
      <c r="B20" s="38" t="s">
        <v>83</v>
      </c>
    </row>
    <row r="21" spans="1:2" ht="30" customHeight="1" thickBot="1" x14ac:dyDescent="0.25">
      <c r="A21" s="6" t="s">
        <v>10</v>
      </c>
      <c r="B21" s="24" t="s">
        <v>127</v>
      </c>
    </row>
    <row r="22" spans="1:2" ht="14.1" customHeight="1" x14ac:dyDescent="0.2">
      <c r="A22" s="13" t="s">
        <v>21</v>
      </c>
      <c r="B22" s="36">
        <v>2719870</v>
      </c>
    </row>
    <row r="23" spans="1:2" ht="14.1" customHeight="1" x14ac:dyDescent="0.2">
      <c r="A23" s="14" t="s">
        <v>119</v>
      </c>
      <c r="B23" s="36">
        <v>46241420</v>
      </c>
    </row>
    <row r="24" spans="1:2" ht="14.1" customHeight="1" x14ac:dyDescent="0.2">
      <c r="A24" s="14" t="s">
        <v>103</v>
      </c>
      <c r="B24" s="36">
        <v>36631920</v>
      </c>
    </row>
    <row r="25" spans="1:2" ht="14.1" customHeight="1" x14ac:dyDescent="0.2">
      <c r="A25" s="14" t="s">
        <v>89</v>
      </c>
      <c r="B25" s="36">
        <v>21726170</v>
      </c>
    </row>
    <row r="26" spans="1:2" ht="14.1" customHeight="1" x14ac:dyDescent="0.2">
      <c r="A26" s="13" t="s">
        <v>90</v>
      </c>
      <c r="B26" s="36">
        <v>8963620</v>
      </c>
    </row>
    <row r="27" spans="1:2" ht="14.1" customHeight="1" x14ac:dyDescent="0.2">
      <c r="A27" s="13" t="s">
        <v>22</v>
      </c>
      <c r="B27" s="36">
        <v>4801660</v>
      </c>
    </row>
    <row r="28" spans="1:2" ht="14.1" customHeight="1" x14ac:dyDescent="0.2">
      <c r="A28" s="14" t="s">
        <v>91</v>
      </c>
      <c r="B28" s="36">
        <v>10543310</v>
      </c>
    </row>
    <row r="29" spans="1:2" ht="14.1" customHeight="1" x14ac:dyDescent="0.2">
      <c r="A29" s="14" t="s">
        <v>75</v>
      </c>
      <c r="B29" s="36">
        <v>13402220</v>
      </c>
    </row>
    <row r="30" spans="1:2" ht="14.1" customHeight="1" x14ac:dyDescent="0.2">
      <c r="A30" s="16" t="s">
        <v>60</v>
      </c>
      <c r="B30" s="36">
        <v>31968170</v>
      </c>
    </row>
    <row r="31" spans="1:2" ht="14.1" customHeight="1" x14ac:dyDescent="0.2">
      <c r="A31" s="14" t="s">
        <v>23</v>
      </c>
      <c r="B31" s="36">
        <v>44321950</v>
      </c>
    </row>
    <row r="32" spans="1:2" ht="14.1" customHeight="1" x14ac:dyDescent="0.2">
      <c r="A32" s="13" t="s">
        <v>92</v>
      </c>
      <c r="B32" s="36">
        <v>54240980</v>
      </c>
    </row>
    <row r="33" spans="1:2" ht="14.1" customHeight="1" x14ac:dyDescent="0.2">
      <c r="A33" s="14" t="s">
        <v>93</v>
      </c>
      <c r="B33" s="36">
        <v>16598320</v>
      </c>
    </row>
    <row r="34" spans="1:2" ht="14.1" customHeight="1" x14ac:dyDescent="0.2">
      <c r="A34" s="17" t="s">
        <v>94</v>
      </c>
      <c r="B34" s="36">
        <v>13418080</v>
      </c>
    </row>
    <row r="35" spans="1:2" ht="24" x14ac:dyDescent="0.2">
      <c r="A35" s="15" t="s">
        <v>110</v>
      </c>
      <c r="B35" s="36">
        <v>22864850</v>
      </c>
    </row>
    <row r="36" spans="1:2" ht="14.1" customHeight="1" x14ac:dyDescent="0.2">
      <c r="A36" s="15" t="s">
        <v>24</v>
      </c>
      <c r="B36" s="36">
        <v>20578400</v>
      </c>
    </row>
    <row r="37" spans="1:2" ht="14.1" customHeight="1" x14ac:dyDescent="0.2">
      <c r="A37" s="15" t="s">
        <v>95</v>
      </c>
      <c r="B37" s="36">
        <v>26433570</v>
      </c>
    </row>
    <row r="38" spans="1:2" ht="14.1" customHeight="1" x14ac:dyDescent="0.2">
      <c r="A38" s="15" t="s">
        <v>111</v>
      </c>
      <c r="B38" s="36">
        <v>25682420</v>
      </c>
    </row>
    <row r="39" spans="1:2" ht="14.1" customHeight="1" x14ac:dyDescent="0.2">
      <c r="A39" s="15" t="s">
        <v>107</v>
      </c>
      <c r="B39" s="36">
        <v>17226140</v>
      </c>
    </row>
    <row r="40" spans="1:2" ht="24" x14ac:dyDescent="0.2">
      <c r="A40" s="37" t="s">
        <v>85</v>
      </c>
      <c r="B40" s="25">
        <v>47550580</v>
      </c>
    </row>
    <row r="41" spans="1:2" ht="14.1" customHeight="1" x14ac:dyDescent="0.2">
      <c r="A41" s="15" t="s">
        <v>96</v>
      </c>
      <c r="B41" s="25">
        <v>12860380</v>
      </c>
    </row>
    <row r="42" spans="1:2" ht="14.1" customHeight="1" x14ac:dyDescent="0.2">
      <c r="A42" s="15" t="s">
        <v>25</v>
      </c>
      <c r="B42" s="25">
        <v>27869400</v>
      </c>
    </row>
    <row r="43" spans="1:2" ht="14.1" customHeight="1" x14ac:dyDescent="0.2">
      <c r="A43" s="18" t="s">
        <v>65</v>
      </c>
      <c r="B43" s="25">
        <v>24694970</v>
      </c>
    </row>
    <row r="44" spans="1:2" ht="14.1" customHeight="1" x14ac:dyDescent="0.2">
      <c r="A44" s="15" t="s">
        <v>26</v>
      </c>
      <c r="B44" s="25">
        <v>44879290</v>
      </c>
    </row>
    <row r="45" spans="1:2" ht="14.1" customHeight="1" x14ac:dyDescent="0.2">
      <c r="A45" s="15" t="s">
        <v>105</v>
      </c>
      <c r="B45" s="25">
        <v>19854600</v>
      </c>
    </row>
    <row r="46" spans="1:2" ht="14.1" customHeight="1" x14ac:dyDescent="0.2">
      <c r="A46" s="15" t="s">
        <v>64</v>
      </c>
      <c r="B46" s="25">
        <v>27239700</v>
      </c>
    </row>
    <row r="47" spans="1:2" ht="14.1" customHeight="1" x14ac:dyDescent="0.2">
      <c r="A47" s="15" t="s">
        <v>76</v>
      </c>
      <c r="B47" s="25">
        <v>29197490</v>
      </c>
    </row>
    <row r="48" spans="1:2" ht="14.1" customHeight="1" x14ac:dyDescent="0.2">
      <c r="A48" s="15" t="s">
        <v>67</v>
      </c>
      <c r="B48" s="25">
        <v>20688820</v>
      </c>
    </row>
    <row r="49" spans="1:2" ht="14.1" customHeight="1" x14ac:dyDescent="0.2">
      <c r="A49" s="15" t="s">
        <v>27</v>
      </c>
      <c r="B49" s="25">
        <v>15438530</v>
      </c>
    </row>
    <row r="50" spans="1:2" ht="14.1" customHeight="1" x14ac:dyDescent="0.2">
      <c r="A50" s="15" t="s">
        <v>28</v>
      </c>
      <c r="B50" s="25">
        <v>30929280</v>
      </c>
    </row>
    <row r="51" spans="1:2" ht="14.1" customHeight="1" x14ac:dyDescent="0.2">
      <c r="A51" s="15" t="s">
        <v>29</v>
      </c>
      <c r="B51" s="25">
        <v>4588760</v>
      </c>
    </row>
    <row r="52" spans="1:2" ht="14.1" customHeight="1" x14ac:dyDescent="0.2">
      <c r="A52" s="15" t="s">
        <v>30</v>
      </c>
      <c r="B52" s="25">
        <v>8038700</v>
      </c>
    </row>
    <row r="53" spans="1:2" ht="14.1" customHeight="1" x14ac:dyDescent="0.2">
      <c r="A53" s="15" t="s">
        <v>31</v>
      </c>
      <c r="B53" s="25">
        <v>12687990</v>
      </c>
    </row>
    <row r="54" spans="1:2" ht="14.1" customHeight="1" x14ac:dyDescent="0.2">
      <c r="A54" s="15" t="s">
        <v>32</v>
      </c>
      <c r="B54" s="25">
        <v>13146600</v>
      </c>
    </row>
    <row r="55" spans="1:2" ht="14.1" customHeight="1" x14ac:dyDescent="0.2">
      <c r="A55" s="15" t="s">
        <v>33</v>
      </c>
      <c r="B55" s="25">
        <v>5013530</v>
      </c>
    </row>
    <row r="56" spans="1:2" ht="14.1" customHeight="1" x14ac:dyDescent="0.2">
      <c r="A56" s="17" t="s">
        <v>34</v>
      </c>
      <c r="B56" s="25">
        <v>3466060</v>
      </c>
    </row>
    <row r="57" spans="1:2" ht="14.1" customHeight="1" x14ac:dyDescent="0.2">
      <c r="A57" s="15" t="s">
        <v>35</v>
      </c>
      <c r="B57" s="25">
        <v>14571170</v>
      </c>
    </row>
    <row r="58" spans="1:2" ht="24" customHeight="1" thickBot="1" x14ac:dyDescent="0.25">
      <c r="A58" s="15" t="s">
        <v>84</v>
      </c>
      <c r="B58" s="25">
        <v>38348550</v>
      </c>
    </row>
    <row r="59" spans="1:2" ht="13.9" customHeight="1" thickBot="1" x14ac:dyDescent="0.25">
      <c r="A59" s="9" t="s">
        <v>3</v>
      </c>
      <c r="B59" s="39">
        <f>SUM(B22:B58)</f>
        <v>819427470</v>
      </c>
    </row>
    <row r="60" spans="1:2" ht="13.9" customHeight="1" x14ac:dyDescent="0.2">
      <c r="A60" s="11"/>
    </row>
    <row r="61" spans="1:2" ht="13.9" customHeight="1" thickBot="1" x14ac:dyDescent="0.25">
      <c r="A61" s="12" t="s">
        <v>4</v>
      </c>
      <c r="B61" s="38" t="s">
        <v>83</v>
      </c>
    </row>
    <row r="62" spans="1:2" ht="30" customHeight="1" thickBot="1" x14ac:dyDescent="0.25">
      <c r="A62" s="6" t="s">
        <v>10</v>
      </c>
      <c r="B62" s="24" t="s">
        <v>127</v>
      </c>
    </row>
    <row r="63" spans="1:2" ht="14.1" customHeight="1" x14ac:dyDescent="0.2">
      <c r="A63" s="30" t="s">
        <v>63</v>
      </c>
      <c r="B63" s="29">
        <v>32970330</v>
      </c>
    </row>
    <row r="64" spans="1:2" ht="14.1" customHeight="1" x14ac:dyDescent="0.2">
      <c r="A64" s="14" t="s">
        <v>102</v>
      </c>
      <c r="B64" s="25">
        <v>15832430</v>
      </c>
    </row>
    <row r="65" spans="1:2" ht="14.1" customHeight="1" x14ac:dyDescent="0.2">
      <c r="A65" s="14" t="s">
        <v>44</v>
      </c>
      <c r="B65" s="25">
        <v>33214440</v>
      </c>
    </row>
    <row r="66" spans="1:2" ht="14.1" customHeight="1" x14ac:dyDescent="0.2">
      <c r="A66" s="14" t="s">
        <v>70</v>
      </c>
      <c r="B66" s="25">
        <v>18448000</v>
      </c>
    </row>
    <row r="67" spans="1:2" ht="24" x14ac:dyDescent="0.2">
      <c r="A67" s="14" t="s">
        <v>45</v>
      </c>
      <c r="B67" s="25">
        <v>21839080</v>
      </c>
    </row>
    <row r="68" spans="1:2" ht="14.1" customHeight="1" x14ac:dyDescent="0.2">
      <c r="A68" s="14" t="s">
        <v>112</v>
      </c>
      <c r="B68" s="25">
        <v>31979140</v>
      </c>
    </row>
    <row r="69" spans="1:2" ht="14.1" customHeight="1" x14ac:dyDescent="0.2">
      <c r="A69" s="14" t="s">
        <v>97</v>
      </c>
      <c r="B69" s="25">
        <v>8880710</v>
      </c>
    </row>
    <row r="70" spans="1:2" ht="14.1" customHeight="1" x14ac:dyDescent="0.2">
      <c r="A70" s="14" t="s">
        <v>113</v>
      </c>
      <c r="B70" s="25">
        <v>11658830</v>
      </c>
    </row>
    <row r="71" spans="1:2" ht="14.1" customHeight="1" x14ac:dyDescent="0.2">
      <c r="A71" s="14" t="s">
        <v>106</v>
      </c>
      <c r="B71" s="25">
        <v>17142570</v>
      </c>
    </row>
    <row r="72" spans="1:2" ht="14.1" customHeight="1" x14ac:dyDescent="0.2">
      <c r="A72" s="14" t="s">
        <v>46</v>
      </c>
      <c r="B72" s="25">
        <v>7722630</v>
      </c>
    </row>
    <row r="73" spans="1:2" ht="14.1" customHeight="1" x14ac:dyDescent="0.2">
      <c r="A73" s="14" t="s">
        <v>47</v>
      </c>
      <c r="B73" s="25">
        <v>4979360</v>
      </c>
    </row>
    <row r="74" spans="1:2" ht="14.1" customHeight="1" thickBot="1" x14ac:dyDescent="0.25">
      <c r="A74" s="31" t="s">
        <v>48</v>
      </c>
      <c r="B74" s="27">
        <v>7286480</v>
      </c>
    </row>
    <row r="75" spans="1:2" ht="13.9" customHeight="1" thickBot="1" x14ac:dyDescent="0.25">
      <c r="A75" s="9" t="s">
        <v>5</v>
      </c>
      <c r="B75" s="39">
        <f>SUM(B63:B74)</f>
        <v>211954000</v>
      </c>
    </row>
    <row r="76" spans="1:2" ht="13.9" customHeight="1" x14ac:dyDescent="0.2">
      <c r="A76" s="12"/>
    </row>
    <row r="77" spans="1:2" ht="13.9" customHeight="1" thickBot="1" x14ac:dyDescent="0.25">
      <c r="A77" s="12" t="s">
        <v>6</v>
      </c>
      <c r="B77" s="38" t="s">
        <v>83</v>
      </c>
    </row>
    <row r="78" spans="1:2" ht="30" customHeight="1" thickBot="1" x14ac:dyDescent="0.25">
      <c r="A78" s="6" t="s">
        <v>10</v>
      </c>
      <c r="B78" s="24" t="s">
        <v>127</v>
      </c>
    </row>
    <row r="79" spans="1:2" ht="14.1" customHeight="1" x14ac:dyDescent="0.2">
      <c r="A79" s="32" t="s">
        <v>36</v>
      </c>
      <c r="B79" s="29">
        <v>4179300</v>
      </c>
    </row>
    <row r="80" spans="1:2" ht="14.1" customHeight="1" x14ac:dyDescent="0.2">
      <c r="A80" s="20" t="s">
        <v>118</v>
      </c>
      <c r="B80" s="25">
        <v>8465310</v>
      </c>
    </row>
    <row r="81" spans="1:2" ht="14.1" customHeight="1" x14ac:dyDescent="0.2">
      <c r="A81" s="20" t="s">
        <v>37</v>
      </c>
      <c r="B81" s="25">
        <v>15029280</v>
      </c>
    </row>
    <row r="82" spans="1:2" ht="14.1" customHeight="1" x14ac:dyDescent="0.2">
      <c r="A82" s="20" t="s">
        <v>68</v>
      </c>
      <c r="B82" s="25">
        <v>13146620</v>
      </c>
    </row>
    <row r="83" spans="1:2" ht="14.1" customHeight="1" x14ac:dyDescent="0.2">
      <c r="A83" s="20" t="s">
        <v>38</v>
      </c>
      <c r="B83" s="25">
        <v>31393530</v>
      </c>
    </row>
    <row r="84" spans="1:2" ht="14.1" customHeight="1" x14ac:dyDescent="0.2">
      <c r="A84" s="19" t="s">
        <v>108</v>
      </c>
      <c r="B84" s="25">
        <v>13734810</v>
      </c>
    </row>
    <row r="85" spans="1:2" ht="14.1" customHeight="1" x14ac:dyDescent="0.2">
      <c r="A85" s="19" t="s">
        <v>11</v>
      </c>
      <c r="B85" s="25">
        <v>13253630</v>
      </c>
    </row>
    <row r="86" spans="1:2" ht="14.1" customHeight="1" x14ac:dyDescent="0.2">
      <c r="A86" s="21" t="s">
        <v>66</v>
      </c>
      <c r="B86" s="25">
        <v>36252040</v>
      </c>
    </row>
    <row r="87" spans="1:2" ht="14.1" customHeight="1" x14ac:dyDescent="0.2">
      <c r="A87" s="20" t="s">
        <v>114</v>
      </c>
      <c r="B87" s="25">
        <v>9482760</v>
      </c>
    </row>
    <row r="88" spans="1:2" ht="14.1" customHeight="1" x14ac:dyDescent="0.2">
      <c r="A88" s="22" t="s">
        <v>77</v>
      </c>
      <c r="B88" s="25">
        <v>17093750</v>
      </c>
    </row>
    <row r="89" spans="1:2" ht="14.1" customHeight="1" x14ac:dyDescent="0.2">
      <c r="A89" s="20" t="s">
        <v>61</v>
      </c>
      <c r="B89" s="25">
        <v>24641060</v>
      </c>
    </row>
    <row r="90" spans="1:2" ht="14.1" customHeight="1" x14ac:dyDescent="0.2">
      <c r="A90" s="19" t="s">
        <v>98</v>
      </c>
      <c r="B90" s="25">
        <v>25170250</v>
      </c>
    </row>
    <row r="91" spans="1:2" ht="14.1" customHeight="1" x14ac:dyDescent="0.2">
      <c r="A91" s="20" t="s">
        <v>78</v>
      </c>
      <c r="B91" s="25">
        <v>37693470</v>
      </c>
    </row>
    <row r="92" spans="1:2" ht="14.1" customHeight="1" x14ac:dyDescent="0.2">
      <c r="A92" s="19" t="s">
        <v>17</v>
      </c>
      <c r="B92" s="25">
        <v>16675040</v>
      </c>
    </row>
    <row r="93" spans="1:2" ht="24" x14ac:dyDescent="0.2">
      <c r="A93" s="20" t="s">
        <v>39</v>
      </c>
      <c r="B93" s="25">
        <v>14722610</v>
      </c>
    </row>
    <row r="94" spans="1:2" ht="14.1" customHeight="1" x14ac:dyDescent="0.2">
      <c r="A94" s="20" t="s">
        <v>79</v>
      </c>
      <c r="B94" s="25">
        <v>18197930</v>
      </c>
    </row>
    <row r="95" spans="1:2" ht="14.1" customHeight="1" x14ac:dyDescent="0.2">
      <c r="A95" s="20" t="s">
        <v>121</v>
      </c>
      <c r="B95" s="25">
        <v>9564910</v>
      </c>
    </row>
    <row r="96" spans="1:2" ht="14.1" customHeight="1" x14ac:dyDescent="0.2">
      <c r="A96" s="20" t="s">
        <v>80</v>
      </c>
      <c r="B96" s="25">
        <v>30399840</v>
      </c>
    </row>
    <row r="97" spans="1:2" ht="14.1" customHeight="1" x14ac:dyDescent="0.2">
      <c r="A97" s="22" t="s">
        <v>81</v>
      </c>
      <c r="B97" s="25">
        <v>12405830</v>
      </c>
    </row>
    <row r="98" spans="1:2" ht="14.1" customHeight="1" x14ac:dyDescent="0.2">
      <c r="A98" s="23" t="s">
        <v>12</v>
      </c>
      <c r="B98" s="25">
        <v>18193210</v>
      </c>
    </row>
    <row r="99" spans="1:2" ht="14.1" customHeight="1" x14ac:dyDescent="0.2">
      <c r="A99" s="20" t="s">
        <v>13</v>
      </c>
      <c r="B99" s="25">
        <v>3829330</v>
      </c>
    </row>
    <row r="100" spans="1:2" ht="14.1" customHeight="1" x14ac:dyDescent="0.2">
      <c r="A100" s="22" t="s">
        <v>14</v>
      </c>
      <c r="B100" s="25">
        <v>16074740</v>
      </c>
    </row>
    <row r="101" spans="1:2" ht="14.1" customHeight="1" x14ac:dyDescent="0.2">
      <c r="A101" s="22" t="s">
        <v>15</v>
      </c>
      <c r="B101" s="25">
        <v>6308700</v>
      </c>
    </row>
    <row r="102" spans="1:2" ht="14.1" customHeight="1" x14ac:dyDescent="0.2">
      <c r="A102" s="22" t="s">
        <v>40</v>
      </c>
      <c r="B102" s="25">
        <v>20702130</v>
      </c>
    </row>
    <row r="103" spans="1:2" ht="14.1" customHeight="1" x14ac:dyDescent="0.2">
      <c r="A103" s="22" t="s">
        <v>41</v>
      </c>
      <c r="B103" s="25">
        <v>6392800</v>
      </c>
    </row>
    <row r="104" spans="1:2" ht="14.1" customHeight="1" x14ac:dyDescent="0.2">
      <c r="A104" s="22" t="s">
        <v>62</v>
      </c>
      <c r="B104" s="25">
        <v>7470270</v>
      </c>
    </row>
    <row r="105" spans="1:2" ht="14.1" customHeight="1" x14ac:dyDescent="0.2">
      <c r="A105" s="22" t="s">
        <v>69</v>
      </c>
      <c r="B105" s="25">
        <v>9712710</v>
      </c>
    </row>
    <row r="106" spans="1:2" ht="14.1" customHeight="1" x14ac:dyDescent="0.2">
      <c r="A106" s="22" t="s">
        <v>42</v>
      </c>
      <c r="B106" s="25">
        <v>7286480</v>
      </c>
    </row>
    <row r="107" spans="1:2" ht="14.1" customHeight="1" thickBot="1" x14ac:dyDescent="0.25">
      <c r="A107" s="33" t="s">
        <v>43</v>
      </c>
      <c r="B107" s="27">
        <v>7286680</v>
      </c>
    </row>
    <row r="108" spans="1:2" ht="13.9" customHeight="1" thickBot="1" x14ac:dyDescent="0.25">
      <c r="A108" s="9" t="s">
        <v>7</v>
      </c>
      <c r="B108" s="39">
        <f>SUM(B79:B107)</f>
        <v>454759020</v>
      </c>
    </row>
    <row r="109" spans="1:2" ht="13.9" customHeight="1" x14ac:dyDescent="0.2">
      <c r="A109" s="12"/>
    </row>
    <row r="110" spans="1:2" ht="13.9" customHeight="1" thickBot="1" x14ac:dyDescent="0.25">
      <c r="A110" s="12" t="s">
        <v>8</v>
      </c>
      <c r="B110" s="38" t="s">
        <v>83</v>
      </c>
    </row>
    <row r="111" spans="1:2" ht="30" customHeight="1" thickBot="1" x14ac:dyDescent="0.25">
      <c r="A111" s="6" t="s">
        <v>10</v>
      </c>
      <c r="B111" s="24" t="s">
        <v>127</v>
      </c>
    </row>
    <row r="112" spans="1:2" ht="14.1" customHeight="1" x14ac:dyDescent="0.2">
      <c r="A112" s="30" t="s">
        <v>122</v>
      </c>
      <c r="B112" s="41">
        <v>4183850</v>
      </c>
    </row>
    <row r="113" spans="1:2" ht="14.1" customHeight="1" x14ac:dyDescent="0.2">
      <c r="A113" s="14" t="s">
        <v>123</v>
      </c>
      <c r="B113" s="29">
        <v>3161070</v>
      </c>
    </row>
    <row r="114" spans="1:2" ht="14.1" customHeight="1" x14ac:dyDescent="0.2">
      <c r="A114" s="14" t="s">
        <v>115</v>
      </c>
      <c r="B114" s="25">
        <v>9424350</v>
      </c>
    </row>
    <row r="115" spans="1:2" ht="14.1" customHeight="1" x14ac:dyDescent="0.2">
      <c r="A115" s="14" t="s">
        <v>54</v>
      </c>
      <c r="B115" s="25">
        <v>31096380</v>
      </c>
    </row>
    <row r="116" spans="1:2" ht="14.1" customHeight="1" x14ac:dyDescent="0.2">
      <c r="A116" s="20" t="s">
        <v>87</v>
      </c>
      <c r="B116" s="25">
        <v>32670600</v>
      </c>
    </row>
    <row r="117" spans="1:2" ht="14.1" customHeight="1" x14ac:dyDescent="0.2">
      <c r="A117" s="19" t="s">
        <v>82</v>
      </c>
      <c r="B117" s="25">
        <v>28165370</v>
      </c>
    </row>
    <row r="118" spans="1:2" ht="14.1" customHeight="1" x14ac:dyDescent="0.2">
      <c r="A118" s="19" t="s">
        <v>49</v>
      </c>
      <c r="B118" s="25">
        <v>16938770</v>
      </c>
    </row>
    <row r="119" spans="1:2" ht="14.1" customHeight="1" x14ac:dyDescent="0.2">
      <c r="A119" s="20" t="s">
        <v>50</v>
      </c>
      <c r="B119" s="25">
        <v>47144530</v>
      </c>
    </row>
    <row r="120" spans="1:2" ht="14.1" customHeight="1" x14ac:dyDescent="0.2">
      <c r="A120" s="20" t="s">
        <v>109</v>
      </c>
      <c r="B120" s="25">
        <v>19177230</v>
      </c>
    </row>
    <row r="121" spans="1:2" ht="14.1" customHeight="1" x14ac:dyDescent="0.2">
      <c r="A121" s="20" t="s">
        <v>51</v>
      </c>
      <c r="B121" s="25">
        <v>10302390</v>
      </c>
    </row>
    <row r="122" spans="1:2" ht="14.1" customHeight="1" x14ac:dyDescent="0.2">
      <c r="A122" s="20" t="s">
        <v>99</v>
      </c>
      <c r="B122" s="25">
        <v>18569740</v>
      </c>
    </row>
    <row r="123" spans="1:2" ht="14.1" customHeight="1" x14ac:dyDescent="0.2">
      <c r="A123" s="20" t="s">
        <v>88</v>
      </c>
      <c r="B123" s="25">
        <v>38648990</v>
      </c>
    </row>
    <row r="124" spans="1:2" ht="14.1" customHeight="1" x14ac:dyDescent="0.2">
      <c r="A124" s="20" t="s">
        <v>100</v>
      </c>
      <c r="B124" s="25">
        <v>8895730</v>
      </c>
    </row>
    <row r="125" spans="1:2" ht="24" x14ac:dyDescent="0.2">
      <c r="A125" s="20" t="s">
        <v>52</v>
      </c>
      <c r="B125" s="25">
        <v>11610980</v>
      </c>
    </row>
    <row r="126" spans="1:2" ht="14.1" customHeight="1" x14ac:dyDescent="0.2">
      <c r="A126" s="20" t="s">
        <v>124</v>
      </c>
      <c r="B126" s="25">
        <v>16087270</v>
      </c>
    </row>
    <row r="127" spans="1:2" ht="14.1" customHeight="1" x14ac:dyDescent="0.2">
      <c r="A127" s="20" t="s">
        <v>116</v>
      </c>
      <c r="B127" s="25">
        <v>19103680</v>
      </c>
    </row>
    <row r="128" spans="1:2" ht="14.1" customHeight="1" x14ac:dyDescent="0.2">
      <c r="A128" s="20" t="s">
        <v>125</v>
      </c>
      <c r="B128" s="25">
        <v>19757770</v>
      </c>
    </row>
    <row r="129" spans="1:2" ht="14.1" customHeight="1" x14ac:dyDescent="0.2">
      <c r="A129" s="20" t="s">
        <v>101</v>
      </c>
      <c r="B129" s="25">
        <v>34287470</v>
      </c>
    </row>
    <row r="130" spans="1:2" ht="14.1" customHeight="1" x14ac:dyDescent="0.2">
      <c r="A130" s="20" t="s">
        <v>55</v>
      </c>
      <c r="B130" s="25">
        <v>8211160</v>
      </c>
    </row>
    <row r="131" spans="1:2" ht="14.1" customHeight="1" x14ac:dyDescent="0.2">
      <c r="A131" s="20" t="s">
        <v>56</v>
      </c>
      <c r="B131" s="25">
        <v>13814060</v>
      </c>
    </row>
    <row r="132" spans="1:2" ht="14.1" customHeight="1" x14ac:dyDescent="0.2">
      <c r="A132" s="19" t="s">
        <v>104</v>
      </c>
      <c r="B132" s="25">
        <v>17027980</v>
      </c>
    </row>
    <row r="133" spans="1:2" ht="14.1" customHeight="1" thickBot="1" x14ac:dyDescent="0.25">
      <c r="A133" s="19" t="s">
        <v>57</v>
      </c>
      <c r="B133" s="25">
        <v>4044140</v>
      </c>
    </row>
    <row r="134" spans="1:2" ht="13.9" customHeight="1" thickBot="1" x14ac:dyDescent="0.25">
      <c r="A134" s="9" t="s">
        <v>9</v>
      </c>
      <c r="B134" s="39">
        <f>SUM(B112:B133)</f>
        <v>412323510</v>
      </c>
    </row>
    <row r="135" spans="1:2" ht="13.9" customHeight="1" x14ac:dyDescent="0.2">
      <c r="A135" s="11"/>
    </row>
    <row r="136" spans="1:2" ht="13.9" customHeight="1" thickBot="1" x14ac:dyDescent="0.25">
      <c r="A136" s="11"/>
    </row>
    <row r="137" spans="1:2" ht="14.1" customHeight="1" thickBot="1" x14ac:dyDescent="0.25">
      <c r="A137" s="34" t="s">
        <v>16</v>
      </c>
      <c r="B137" s="40">
        <f>B18+B59+B75+B108+B134</f>
        <v>2053336720</v>
      </c>
    </row>
    <row r="138" spans="1:2" ht="13.9" customHeight="1" x14ac:dyDescent="0.2"/>
    <row r="139" spans="1:2" ht="13.9" customHeight="1" x14ac:dyDescent="0.2"/>
    <row r="140" spans="1:2" ht="13.9" customHeight="1" x14ac:dyDescent="0.2">
      <c r="A140" s="35"/>
    </row>
    <row r="141" spans="1:2" ht="12.75" customHeight="1" x14ac:dyDescent="0.2">
      <c r="A141" s="35"/>
    </row>
    <row r="142" spans="1:2" ht="12.75" customHeight="1" x14ac:dyDescent="0.2">
      <c r="A142" s="35"/>
    </row>
    <row r="143" spans="1:2" ht="12.75" customHeight="1" x14ac:dyDescent="0.2">
      <c r="A143" s="35"/>
    </row>
    <row r="144" spans="1:2" ht="12.75" customHeight="1" x14ac:dyDescent="0.2">
      <c r="A144" s="35"/>
    </row>
    <row r="145" spans="1:1" ht="12.75" customHeight="1" x14ac:dyDescent="0.2">
      <c r="A145" s="35"/>
    </row>
    <row r="146" spans="1:1" ht="12.75" customHeight="1" x14ac:dyDescent="0.2">
      <c r="A146" s="35"/>
    </row>
    <row r="147" spans="1:1" ht="12.75" customHeight="1" x14ac:dyDescent="0.2"/>
    <row r="148" spans="1:1" ht="12.75" customHeight="1" x14ac:dyDescent="0.2"/>
    <row r="149" spans="1:1" ht="12.75" customHeight="1" x14ac:dyDescent="0.2"/>
    <row r="150" spans="1:1" ht="12.75" customHeight="1" x14ac:dyDescent="0.2"/>
    <row r="151" spans="1:1" ht="12.75" customHeight="1" x14ac:dyDescent="0.2"/>
    <row r="152" spans="1:1" ht="12.75" customHeight="1" x14ac:dyDescent="0.2"/>
    <row r="153" spans="1:1" ht="12.75" customHeight="1" x14ac:dyDescent="0.2"/>
    <row r="154" spans="1:1" ht="12.75" customHeight="1" x14ac:dyDescent="0.2"/>
    <row r="155" spans="1:1" ht="12.75" customHeight="1" x14ac:dyDescent="0.2"/>
    <row r="156" spans="1:1" ht="12.75" customHeight="1" x14ac:dyDescent="0.2"/>
    <row r="157" spans="1:1" ht="12.75" customHeight="1" x14ac:dyDescent="0.2"/>
    <row r="158" spans="1:1" ht="12.75" customHeight="1" x14ac:dyDescent="0.2"/>
    <row r="159" spans="1:1" ht="12.75" customHeight="1" x14ac:dyDescent="0.2"/>
    <row r="160" spans="1:1" ht="12.75" customHeight="1" x14ac:dyDescent="0.2"/>
    <row r="161" ht="12.75" customHeight="1" x14ac:dyDescent="0.2"/>
    <row r="162" ht="12.75" customHeight="1" x14ac:dyDescent="0.2"/>
  </sheetData>
  <mergeCells count="1">
    <mergeCell ref="A1:B1"/>
  </mergeCells>
  <phoneticPr fontId="3" type="noConversion"/>
  <pageMargins left="0.78740157480314965" right="0.78740157480314965" top="1.1811023622047245" bottom="1.1811023622047245" header="0.51181102362204722" footer="0.51181102362204722"/>
  <pageSetup paperSize="9" firstPageNumber="3" orientation="portrait" useFirstPageNumber="1" r:id="rId1"/>
  <headerFooter alignWithMargins="0">
    <oddHeader>&amp;C&amp;"Arial,Kurzíva"&amp;12Příloha č. 1 - Rozpis rozpočtu přímých nákladů na rok 2017 na jednotlivé školy a školská zařízení zřizovaná Olomouckým krajem - UZ 33 353</oddHeader>
    <oddFooter>&amp;L&amp;"Arial,Kurzíva"Zastupitelstvo Olomouckého kraje 24. 4. 2017
18. - Rozpis rozpočtu škol a školských zařízení v působnosti OK na rok 2017
Příloha č. 1 - Rozpis rozpočtu PN 2017 na školy zřizované OK&amp;R&amp;"Arial,Kurzíva"Strana &amp;P (celkem 28)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Rozpočet PN 2017 školy zřiz. OK</vt:lpstr>
    </vt:vector>
  </TitlesOfParts>
  <Company>KUOK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Alžběta Švihálková</dc:creator>
  <cp:lastModifiedBy>Vlasák Lubomír</cp:lastModifiedBy>
  <cp:lastPrinted>2017-01-26T13:46:59Z</cp:lastPrinted>
  <dcterms:created xsi:type="dcterms:W3CDTF">2003-03-18T09:23:49Z</dcterms:created>
  <dcterms:modified xsi:type="dcterms:W3CDTF">2017-04-03T12:05:50Z</dcterms:modified>
</cp:coreProperties>
</file>