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65" windowWidth="15570" windowHeight="6525" activeTab="0"/>
  </bookViews>
  <sheets>
    <sheet name="List1" sheetId="1" r:id="rId1"/>
  </sheets>
  <definedNames>
    <definedName name="DZACATEK">'List1'!#REF!</definedName>
    <definedName name="FZACATEK">'List1'!#REF!</definedName>
    <definedName name="LZACATEK">'List1'!#REF!</definedName>
    <definedName name="_xlnm.Print_Titles" localSheetId="0">'List1'!$1:$4</definedName>
  </definedNames>
  <calcPr fullCalcOnLoad="1"/>
</workbook>
</file>

<file path=xl/sharedStrings.xml><?xml version="1.0" encoding="utf-8"?>
<sst xmlns="http://schemas.openxmlformats.org/spreadsheetml/2006/main" count="238" uniqueCount="184">
  <si>
    <t>Poř. číslo</t>
  </si>
  <si>
    <t>Žadatel</t>
  </si>
  <si>
    <t>Požadovaná částka z rozpočtu OK</t>
  </si>
  <si>
    <t>Návrh</t>
  </si>
  <si>
    <t>A</t>
  </si>
  <si>
    <t>B</t>
  </si>
  <si>
    <t>C</t>
  </si>
  <si>
    <t>D</t>
  </si>
  <si>
    <t>Celkem</t>
  </si>
  <si>
    <t>Účel použití dotace na akci/projekt a jeho cíl</t>
  </si>
  <si>
    <t>CELKEM:</t>
  </si>
  <si>
    <t>Bodové hodnocení</t>
  </si>
  <si>
    <t>návrh</t>
  </si>
  <si>
    <t>Celkové předpokládané náklady realizované akce/projektu</t>
  </si>
  <si>
    <t>Termín akce/ realizace projektu</t>
  </si>
  <si>
    <t>Název akce/projektu</t>
  </si>
  <si>
    <t>Popis akce/projektu</t>
  </si>
  <si>
    <t>Spolek</t>
  </si>
  <si>
    <t>2</t>
  </si>
  <si>
    <t>TK PRECHEZA Přerov z.s.</t>
  </si>
  <si>
    <t>Podpora mládeže TK PRECHEZA PŘEROV</t>
  </si>
  <si>
    <t>Účelem dotace jsou částečné náklady na činnost družstva mladšího a staršího žactva, náklady na trenérské zajištění, náklady sportovní vybavení družstev.</t>
  </si>
  <si>
    <t>22826611</t>
  </si>
  <si>
    <t>Dotační peníze chceme využít na zkvalitnění přípravy družstva mladších a starších žáků, na nákup kvalitnějšího sportovního vybavení, chceme zajistit více tréninkových hodin s trenéry.</t>
  </si>
  <si>
    <t>Přerov</t>
  </si>
  <si>
    <t>75002</t>
  </si>
  <si>
    <t>PSČ 750 02</t>
  </si>
  <si>
    <t>4</t>
  </si>
  <si>
    <t>Volejbal Přerov, z.s.</t>
  </si>
  <si>
    <t>Sportovní činnost dětí a mládeže spolku Volejbal Přerov v roce 2016</t>
  </si>
  <si>
    <t>Vytvoření ekonomických podmínek pro výchovu hráček volejbalu od přípravek přes žákyně, extraligové kadetky až po extraligu juniorek s vrcholovou úrovní</t>
  </si>
  <si>
    <t>03660575</t>
  </si>
  <si>
    <t>Celoroční sportovní činnost mládežnických družstev klubu v roce 2016</t>
  </si>
  <si>
    <t>Petřivalského 584</t>
  </si>
  <si>
    <t>Přerov, Přerov I - Město</t>
  </si>
  <si>
    <t>8</t>
  </si>
  <si>
    <t>"CYKLO 2000 KAŇKOVSKÝ"</t>
  </si>
  <si>
    <t>Podpora mládežnického cyklistického teamu.Výchova cyklistů hanáckého regionu i celého Olomouckého kraje ve věku od 10do 18let.tréninková,sportovní činnost .Specializovaná na rychlostní cyklistiku tzv.silnice,dráha,cyklokros popř.horská kola</t>
  </si>
  <si>
    <t>26528550</t>
  </si>
  <si>
    <t>Navázání na vynikající úspěchy sezony 2015 a pokračující sezoně roku 2016 kdy se náš oddíl stal nejúspěšnějším mládežnickým ddílem pro ČR.</t>
  </si>
  <si>
    <t>Bělkovice-Lašťany 581</t>
  </si>
  <si>
    <t>78316</t>
  </si>
  <si>
    <t>Bělkovice-Lašťany</t>
  </si>
  <si>
    <t>750 02</t>
  </si>
  <si>
    <t>77900</t>
  </si>
  <si>
    <t>Olomouc - Lazce</t>
  </si>
  <si>
    <t>Olomouc</t>
  </si>
  <si>
    <t>28</t>
  </si>
  <si>
    <t>SMASH GYM OLOMOUC, z.s.</t>
  </si>
  <si>
    <t>Podpora talentovaných závodníků s cílem nominovat se na Mistrovství světa v kickboxu WKU 2017, Liberec</t>
  </si>
  <si>
    <t>Dotace bude využita na potřebné vybavení závodníků, kteří se připravují na nominační turnaje na MS v kickboxu 2017</t>
  </si>
  <si>
    <t>69576807</t>
  </si>
  <si>
    <t>V roce 2017 bude v Liberci probíhat MS v kickboxu, naším cílem je, aby se 1-2 závodníci našeho klubu na toto MS nominovali. Nominační turnaje probíhají již v průběhu roku 2016.</t>
  </si>
  <si>
    <t>Kolumbova 1241</t>
  </si>
  <si>
    <t>Olomouc- Hodolany</t>
  </si>
  <si>
    <t>34</t>
  </si>
  <si>
    <t>SK OLOMOUC SIGMA MŽ, z.s.</t>
  </si>
  <si>
    <t>Podpora zkvalitnění sportovní činnosti fotbalové mládeže v roce 2016</t>
  </si>
  <si>
    <t>Zkvalitnění sportovní činnosti fotbalové mládeže, zaměřená na žáky zařazené do sportovní přípravky (6-10 let) a sportovních tříd (11-15 let) a dorostenců a juniorů (16-20 let).</t>
  </si>
  <si>
    <t>00534013</t>
  </si>
  <si>
    <t>Rozšíření všestranné pohybové přípravy žáků a dorostenců angažováním a zapojením kvalifikovaných trenérů a současně bývalých předních fotbalistů pro specielní přípravu.</t>
  </si>
  <si>
    <t>Legionářská 1165/12</t>
  </si>
  <si>
    <t>39</t>
  </si>
  <si>
    <t>JUDO KLUB OLOMOUC, o.s.</t>
  </si>
  <si>
    <t>Sportovní činnost mládežníků</t>
  </si>
  <si>
    <t>Dotace bude využita k pokrytí materiálních ( cvičební pomůcky - žíněnky tatami,...), mzdových a cestovních nákladů spojených s projektem Judo do škol.</t>
  </si>
  <si>
    <t>70233977</t>
  </si>
  <si>
    <t>Principem je 3. hodina TV nebo hodina pohybu po skončení výuky za účasti instruktora juda. Termín realizace začátkem školního roku 2016/2017. Parametry budou sledovány ve spolupráci s FTK UPOL.</t>
  </si>
  <si>
    <t>Na střelnici 1212</t>
  </si>
  <si>
    <t>Olomouc/Nová Ulice</t>
  </si>
  <si>
    <t>78401</t>
  </si>
  <si>
    <t>43</t>
  </si>
  <si>
    <t>Tělocvičná jednota Sokol Šternberk</t>
  </si>
  <si>
    <t>Od přípravky po extraligu mládeže</t>
  </si>
  <si>
    <t>Dotace bude použita na pronájmy sportovišť, materiálové vybavení družstev mládeže pro zkvalitnění sportovní přípravy, odměny kvalifikovaným trenérům.</t>
  </si>
  <si>
    <t>62335421</t>
  </si>
  <si>
    <t>Jedná se o pravidelnou celoroční přípravu výhradně v tělocvičnách a halách.</t>
  </si>
  <si>
    <t>Zahradní 23</t>
  </si>
  <si>
    <t>78501</t>
  </si>
  <si>
    <t>Šternberk</t>
  </si>
  <si>
    <t>Litovel</t>
  </si>
  <si>
    <t>46</t>
  </si>
  <si>
    <t>SKC Prostějov z.s.</t>
  </si>
  <si>
    <t>Cílem projektu je celoroční podpora sportovní činnosti mlád. družstev SKC Prostějov.z.s.Dotace bude využita na přípravu, účast na celorepublikových a významných mezinárodních sportovních akcích ( ME,MČR,MS Čp ) cyklistika silniční, dráhová, BMX, MTB</t>
  </si>
  <si>
    <t>15527395</t>
  </si>
  <si>
    <t>Dotace bude použita na: na dopravu,  materiálně technické vybavení,odměny trenérů,doplňky stravy, ubytování, soustředění,sportovně lékařské zajištění, sportovní oblečení,startovné při závodech, sportovní materiál, zkvalitnění sociálního zázemí  atd.</t>
  </si>
  <si>
    <t>Kostelecká 4468 / 49 4468</t>
  </si>
  <si>
    <t>796 01</t>
  </si>
  <si>
    <t>Prostějov</t>
  </si>
  <si>
    <t>49</t>
  </si>
  <si>
    <t>Volejbalový klub Univerzity Palackého Olomouc</t>
  </si>
  <si>
    <t>Od minivolejbalu žaček po extraligu juniorek a reprezentaci ČR</t>
  </si>
  <si>
    <t>Dotace bude použita na odměny trenérů mládeže a materiálně-technické vybavení, pronájmy sportovních prostor pro mládežnické oddíly VK UP Olomouc.</t>
  </si>
  <si>
    <t>04100794</t>
  </si>
  <si>
    <t>Termín akce od 1.1.2016 do 31.12.2016 - Prostřednictvým odbornýcn trenérů zajišťujeme sportovní vyžití děvčat od věku 7 do 18 let.</t>
  </si>
  <si>
    <t>U sportovní haly 2</t>
  </si>
  <si>
    <t>79601</t>
  </si>
  <si>
    <t>59</t>
  </si>
  <si>
    <t>HC ZUBR PŘEROV, z.s.</t>
  </si>
  <si>
    <t>Rozvoj sportovních aktivit dětí a mládeže v rámci sportovní hokejové přípravy a národních i mezinárodních soutěží</t>
  </si>
  <si>
    <t>Projekt sestává ze tří aktivit: 1) 7. Mistr. ČR ml. dorostu, částečná úhrada ledové plochy 2) Podpora dětí/hráčů (4 – 7 let) hok. přípravky (nákup bruslí a TV nářadí) 3) 4 Mezinár. turnaje ml. dorostu, nákup pohárů a cen pro vítěz. družstva 4 turnajů</t>
  </si>
  <si>
    <t>70259747</t>
  </si>
  <si>
    <t>Celkově: 1.1.-31.12.2016
1) 7. Mistr. ČR ml. dorostu, Přerov 23.–27.3.2016
2) Podpora dětí/hráčů (4 – 7 let) hokejové přípravky, do 31. 12. 2016
3) 4 Mezinárodní turnaje ml. dorostu, Přerov 6.-7.8.2016</t>
  </si>
  <si>
    <t>Petřivalského 2885</t>
  </si>
  <si>
    <t>Přerov I-Město</t>
  </si>
  <si>
    <t>61</t>
  </si>
  <si>
    <t>LHK Jestřábi Prostějov,spolek</t>
  </si>
  <si>
    <t>Podpora mládežnického hokeje- ochrana zdraví dětí ,zlepšení práce rozhodčích a vytvoření podmínek pro statistiku zápasů ,</t>
  </si>
  <si>
    <t>platba zdravotnického personálu během zápasů mládeže. platba rozhodčích a vytvoření podmínek pro lepší statistiku ,nákup SW a HW,tak, aby mohly být data zasílány do  celorepublikového přehledu zápasů a jejich výsledků dané soutěže</t>
  </si>
  <si>
    <t>22866388</t>
  </si>
  <si>
    <t>Finanční podpora plateb zdravotníků a rozhodčích a SW a HW.</t>
  </si>
  <si>
    <t>U Stadionu 4452</t>
  </si>
  <si>
    <t>67</t>
  </si>
  <si>
    <t>1. HFK Olomouc  a.s.</t>
  </si>
  <si>
    <t>1.HFK Olomouc a.s.</t>
  </si>
  <si>
    <t>Akciová společnost</t>
  </si>
  <si>
    <t>organizování sportovních činností, péče o rozvoj a rozšíření kopané mezi široké vrstvy mládeže</t>
  </si>
  <si>
    <t>25864483</t>
  </si>
  <si>
    <t>Vytváření podmínek pro výkonnostní růst všech členů a družstev formou startování na mistrovských soutěžích a jiných turnajích</t>
  </si>
  <si>
    <t>Staškova 652/28</t>
  </si>
  <si>
    <t>71</t>
  </si>
  <si>
    <t>SKUP Olomouc, z.s.</t>
  </si>
  <si>
    <t>Podpora celoroční sportovní činnosti dětí a mládeže</t>
  </si>
  <si>
    <t>Celoroční finanční zabezpečení sportovní činnosti dětí a mládeže sportovních oddílů SK UP Olomouc</t>
  </si>
  <si>
    <t>00562335</t>
  </si>
  <si>
    <t>Celoroční sportovní činnost dětí a mládeže, příprava od nejmladších sportovců až po nejvyšší soutěže u nejstarších kategorí</t>
  </si>
  <si>
    <t>U sportovní haly 38/2</t>
  </si>
  <si>
    <t>80</t>
  </si>
  <si>
    <t>TJ TATRAN LITOVEL, z.s.</t>
  </si>
  <si>
    <t>Zvýšení sportovní kvality a úrovně mládeže v oddílech TJ, popularizace sportu u mládeže, společensky odpovědná výchova mládeže</t>
  </si>
  <si>
    <t>14615371</t>
  </si>
  <si>
    <t>Podpora sportovní činnosti mládeže v jednotlivých oddílech v roce 2016</t>
  </si>
  <si>
    <t>Náměstí Přemysla Otakara 770</t>
  </si>
  <si>
    <t>98</t>
  </si>
  <si>
    <t>Česká olympijská a.s.</t>
  </si>
  <si>
    <t>Sazka olympijský víceboj</t>
  </si>
  <si>
    <t>Dotace bude použita na projekt: „Česko sportuje – Sazka Olympijský víceboj a OVOV (Odznak Všestrannosti Olympijských Vítězů)“ - Okresní kola OVOV, krajská kola OVOV, Republikové finále OVOV, kemp pro učitele, sportovní dny na ZŠ, besedy</t>
  </si>
  <si>
    <t>25268708</t>
  </si>
  <si>
    <t>Sazka Olympijský víceboj se soustřeďuje na rozvoj pohybu všech dětí. Jeho hlavním cílem je v průběhu běžných hodin tělesné výchovy zapojit co nejvíce žáků na základních školách a nižších stupních šestiletých nebo osmiletých gymnázií.1.1.-31.12.2016</t>
  </si>
  <si>
    <t>Benešovská 1925/6</t>
  </si>
  <si>
    <t>10100</t>
  </si>
  <si>
    <t>Praha</t>
  </si>
  <si>
    <t>99</t>
  </si>
  <si>
    <t>VK Prostějov, spolek</t>
  </si>
  <si>
    <t>Podpora sportovní činnosti mládežnických družstev VK Prostějov</t>
  </si>
  <si>
    <t>27057518</t>
  </si>
  <si>
    <t>Přípravné soustředění všech mládežnických družstev VK Prostějov, zabezpečení soutěží všech věkových kategorií</t>
  </si>
  <si>
    <t>Za Kosteleckou 4161/49</t>
  </si>
  <si>
    <t>102</t>
  </si>
  <si>
    <t>SK Uničov, z.s.</t>
  </si>
  <si>
    <t>Program IV- podpora sportovní činnosti dětí a mládeže v roce 2016</t>
  </si>
  <si>
    <t>Udržet vysokou úroveň mládežnické kopané. Oddíl má dvě dorostenecká mužstva hrající Moravskoslezkou divizi, dále čtyři žákovská mužstva U15,U14,U13,U12 hrající soutěže SpSM a čtyři mužstva mladších žáků a benjamínků hrajících soutěže OFS a KFS.</t>
  </si>
  <si>
    <t>64631273</t>
  </si>
  <si>
    <t>Oddíly SK Uničov reprezentují Olomoucký kraj v následujících soutěžích: dorost MSDD, žáci žákovskou ligu. Tyto soutěže jsou poměrně ekonomicky náročné. Příspěvek na činnost mládežnických oddílů použijeme především na sportovní vybavení.</t>
  </si>
  <si>
    <t>U Stadionu 619</t>
  </si>
  <si>
    <t>78391</t>
  </si>
  <si>
    <t>Uničov</t>
  </si>
  <si>
    <t>129</t>
  </si>
  <si>
    <t>TJ SPARTAK PŘEROV, spolek</t>
  </si>
  <si>
    <t>Sportovní činnost dětí a mládeže TJ SPARTAK PŘEROV, spolek</t>
  </si>
  <si>
    <t>Dotační prostředky budou použity především na nákup sportovního vybavení, dále budou sloužit k úhradě nákladů spojených s pronájmem sportovišť,náklady spojené s účastí na sportovních akcích, soustředěních, mzdy trenérů či nákupu cen do soutěží, apod.</t>
  </si>
  <si>
    <t>00534935</t>
  </si>
  <si>
    <t>Děti a mládež tvoří více než třetinu členské základny TJ, která se snaží náborem oslovit nové členy ve školách i mezi přerovskou veřejností, to vše v návaznosti na zvýšení zájmu mládeže o sport a tělovýchovné aktivity a to v průběhu celého roku 2016.</t>
  </si>
  <si>
    <t>Bezručova 770</t>
  </si>
  <si>
    <t>Přerov I - Město</t>
  </si>
  <si>
    <t>136</t>
  </si>
  <si>
    <t>1. SK Prostějov z.s.</t>
  </si>
  <si>
    <t>Podpora činnosti mládežnických mužstev fotbalového klubu</t>
  </si>
  <si>
    <t>26621916</t>
  </si>
  <si>
    <t>Celoroční činnost fotbalového klubu - 12 mládežnických mužstev ve věku 6-19 let</t>
  </si>
  <si>
    <t>Za Místním nádražím 4536</t>
  </si>
  <si>
    <t>Poř. číslo VFP</t>
  </si>
  <si>
    <t>135</t>
  </si>
  <si>
    <t>HC UNIČOV, z.s.</t>
  </si>
  <si>
    <t>Výchova talentované mládeže (VTM)</t>
  </si>
  <si>
    <t>rok 2016</t>
  </si>
  <si>
    <t>Dotace je určená na zajištění soustředění a zajištění turnajů VTM (tréninky, pronájmy ledové plochy, kabiny, šatny, odměna trenérů, pronájmy tělocvičen a hřišť, stravování, pitný režim, vybavení, dopravu, odměny rozhodčích, kancelářské potřeby atd.).</t>
  </si>
  <si>
    <t>66935512</t>
  </si>
  <si>
    <t>VTM je projekt, který je určen pro talentovou mládež v kraji a je nadstavbou výchovy mládeže nad úroveň klubů.</t>
  </si>
  <si>
    <t>ul. Pionýrů 1174</t>
  </si>
  <si>
    <t>UNIČOV</t>
  </si>
  <si>
    <t>Podpora sportovní činnosti dětí a mládeže v Olomouckém kraji v roce 2016</t>
  </si>
  <si>
    <t>Podpora cyklistického mládežnického oddílu na rok 2016 (Mapei Merida Kaňkovský)</t>
  </si>
  <si>
    <t>Celoroční činnost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</si>
</sst>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>
        <color indexed="63"/>
      </right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2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4" borderId="0" applyNumberFormat="0" applyBorder="0" applyAlignment="0" applyProtection="0"/>
    <xf numFmtId="0" fontId="25" fillId="1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0" fillId="17" borderId="6" applyNumberFormat="0" applyFont="0" applyAlignment="0" applyProtection="0"/>
    <xf numFmtId="9" fontId="0" fillId="0" borderId="0" applyFont="0" applyFill="0" applyBorder="0" applyAlignment="0" applyProtection="0"/>
    <xf numFmtId="0" fontId="5" fillId="0" borderId="7" applyNumberFormat="0" applyFill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9" borderId="8" applyNumberFormat="0" applyAlignment="0" applyProtection="0"/>
    <xf numFmtId="0" fontId="18" fillId="20" borderId="8" applyNumberFormat="0" applyAlignment="0" applyProtection="0"/>
    <xf numFmtId="0" fontId="33" fillId="20" borderId="9" applyNumberFormat="0" applyAlignment="0" applyProtection="0"/>
    <xf numFmtId="0" fontId="34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10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164" fontId="4" fillId="0" borderId="13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top" wrapText="1" shrinkToFit="1"/>
    </xf>
    <xf numFmtId="49" fontId="3" fillId="0" borderId="16" xfId="0" applyNumberFormat="1" applyFont="1" applyBorder="1" applyAlignment="1">
      <alignment horizontal="center" vertical="top" wrapText="1" shrinkToFit="1"/>
    </xf>
    <xf numFmtId="49" fontId="3" fillId="0" borderId="17" xfId="0" applyNumberFormat="1" applyFont="1" applyFill="1" applyBorder="1" applyAlignment="1">
      <alignment horizontal="center" vertical="top" wrapText="1" shrinkToFit="1"/>
    </xf>
    <xf numFmtId="0" fontId="2" fillId="0" borderId="18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164" fontId="0" fillId="0" borderId="13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3" fontId="3" fillId="0" borderId="20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2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9"/>
  <sheetViews>
    <sheetView tabSelected="1" view="pageLayout" zoomScale="80" zoomScaleSheetLayoutView="50" zoomScalePageLayoutView="80" workbookViewId="0" topLeftCell="A91">
      <selection activeCell="C35" sqref="A34:IV35"/>
    </sheetView>
  </sheetViews>
  <sheetFormatPr defaultColWidth="9.140625" defaultRowHeight="12.75"/>
  <cols>
    <col min="1" max="2" width="4.57421875" style="0" customWidth="1"/>
    <col min="3" max="3" width="21.28125" style="0" customWidth="1"/>
    <col min="4" max="4" width="37.57421875" style="0" customWidth="1"/>
    <col min="5" max="5" width="15.8515625" style="0" customWidth="1"/>
    <col min="6" max="6" width="9.28125" style="0" customWidth="1"/>
    <col min="7" max="7" width="15.00390625" style="0" customWidth="1"/>
    <col min="8" max="8" width="5.28125" style="0" customWidth="1"/>
    <col min="9" max="10" width="4.7109375" style="0" customWidth="1"/>
    <col min="11" max="11" width="6.28125" style="0" customWidth="1"/>
    <col min="12" max="12" width="10.421875" style="0" customWidth="1"/>
    <col min="13" max="13" width="15.00390625" style="0" customWidth="1"/>
  </cols>
  <sheetData>
    <row r="1" s="1" customFormat="1" ht="11.25" thickBot="1"/>
    <row r="2" spans="1:13" s="2" customFormat="1" ht="53.25" customHeight="1" thickBot="1">
      <c r="A2" s="41" t="s">
        <v>0</v>
      </c>
      <c r="B2" s="41" t="s">
        <v>171</v>
      </c>
      <c r="C2" s="41" t="s">
        <v>1</v>
      </c>
      <c r="D2" s="6" t="s">
        <v>15</v>
      </c>
      <c r="E2" s="34" t="s">
        <v>13</v>
      </c>
      <c r="F2" s="34" t="s">
        <v>14</v>
      </c>
      <c r="G2" s="34" t="s">
        <v>2</v>
      </c>
      <c r="H2" s="44" t="s">
        <v>11</v>
      </c>
      <c r="I2" s="45"/>
      <c r="J2" s="45"/>
      <c r="K2" s="45"/>
      <c r="L2" s="46"/>
      <c r="M2" s="34" t="s">
        <v>3</v>
      </c>
    </row>
    <row r="3" spans="1:13" s="2" customFormat="1" ht="11.25" thickBot="1">
      <c r="A3" s="42"/>
      <c r="B3" s="42"/>
      <c r="C3" s="42"/>
      <c r="D3" s="6" t="s">
        <v>16</v>
      </c>
      <c r="E3" s="35"/>
      <c r="F3" s="35"/>
      <c r="G3" s="35"/>
      <c r="H3" s="37" t="s">
        <v>4</v>
      </c>
      <c r="I3" s="39" t="s">
        <v>5</v>
      </c>
      <c r="J3" s="39" t="s">
        <v>6</v>
      </c>
      <c r="K3" s="16" t="s">
        <v>7</v>
      </c>
      <c r="L3" s="34" t="s">
        <v>8</v>
      </c>
      <c r="M3" s="35"/>
    </row>
    <row r="4" spans="1:13" s="2" customFormat="1" ht="21.75" thickBot="1">
      <c r="A4" s="43"/>
      <c r="B4" s="43"/>
      <c r="C4" s="43"/>
      <c r="D4" s="6" t="s">
        <v>9</v>
      </c>
      <c r="E4" s="36"/>
      <c r="F4" s="36"/>
      <c r="G4" s="36"/>
      <c r="H4" s="38"/>
      <c r="I4" s="40"/>
      <c r="J4" s="40"/>
      <c r="K4" s="4" t="s">
        <v>12</v>
      </c>
      <c r="L4" s="36"/>
      <c r="M4" s="36"/>
    </row>
    <row r="5" spans="1:13" s="3" customFormat="1" ht="10.5">
      <c r="A5" s="28">
        <v>1</v>
      </c>
      <c r="B5" s="28" t="s">
        <v>18</v>
      </c>
      <c r="C5" s="13" t="s">
        <v>19</v>
      </c>
      <c r="D5" s="11" t="s">
        <v>20</v>
      </c>
      <c r="E5" s="23">
        <v>2000000</v>
      </c>
      <c r="F5" s="31" t="s">
        <v>175</v>
      </c>
      <c r="G5" s="23">
        <v>500000</v>
      </c>
      <c r="H5" s="20">
        <v>10</v>
      </c>
      <c r="I5" s="20">
        <v>28</v>
      </c>
      <c r="J5" s="20">
        <v>20</v>
      </c>
      <c r="K5" s="20">
        <v>8</v>
      </c>
      <c r="L5" s="20">
        <f>SUM(H5:K10)</f>
        <v>66</v>
      </c>
      <c r="M5" s="23">
        <v>100000</v>
      </c>
    </row>
    <row r="6" spans="1:13" s="3" customFormat="1" ht="42">
      <c r="A6" s="29"/>
      <c r="B6" s="29"/>
      <c r="C6" s="14" t="s">
        <v>17</v>
      </c>
      <c r="D6" s="12" t="s">
        <v>21</v>
      </c>
      <c r="E6" s="24"/>
      <c r="F6" s="32"/>
      <c r="G6" s="24"/>
      <c r="H6" s="21"/>
      <c r="I6" s="21"/>
      <c r="J6" s="21"/>
      <c r="K6" s="21"/>
      <c r="L6" s="21"/>
      <c r="M6" s="24"/>
    </row>
    <row r="7" spans="1:13" s="3" customFormat="1" ht="10.5" customHeight="1">
      <c r="A7" s="29"/>
      <c r="B7" s="29"/>
      <c r="C7" s="14" t="s">
        <v>22</v>
      </c>
      <c r="D7" s="26" t="s">
        <v>23</v>
      </c>
      <c r="E7" s="24"/>
      <c r="F7" s="32"/>
      <c r="G7" s="24"/>
      <c r="H7" s="21"/>
      <c r="I7" s="21"/>
      <c r="J7" s="21"/>
      <c r="K7" s="21"/>
      <c r="L7" s="21"/>
      <c r="M7" s="24"/>
    </row>
    <row r="8" spans="1:13" s="3" customFormat="1" ht="10.5">
      <c r="A8" s="29"/>
      <c r="B8" s="29"/>
      <c r="C8" s="14" t="s">
        <v>24</v>
      </c>
      <c r="D8" s="26"/>
      <c r="E8" s="24"/>
      <c r="F8" s="32"/>
      <c r="G8" s="24"/>
      <c r="H8" s="21"/>
      <c r="I8" s="21"/>
      <c r="J8" s="21"/>
      <c r="K8" s="21"/>
      <c r="L8" s="21"/>
      <c r="M8" s="24"/>
    </row>
    <row r="9" spans="1:13" s="3" customFormat="1" ht="10.5">
      <c r="A9" s="29"/>
      <c r="B9" s="29"/>
      <c r="C9" s="14" t="s">
        <v>25</v>
      </c>
      <c r="D9" s="26"/>
      <c r="E9" s="24"/>
      <c r="F9" s="32"/>
      <c r="G9" s="24"/>
      <c r="H9" s="21"/>
      <c r="I9" s="21"/>
      <c r="J9" s="21"/>
      <c r="K9" s="21"/>
      <c r="L9" s="21"/>
      <c r="M9" s="24"/>
    </row>
    <row r="10" spans="1:13" s="3" customFormat="1" ht="10.5">
      <c r="A10" s="30"/>
      <c r="B10" s="30"/>
      <c r="C10" s="15" t="s">
        <v>26</v>
      </c>
      <c r="D10" s="27"/>
      <c r="E10" s="25"/>
      <c r="F10" s="33"/>
      <c r="G10" s="25"/>
      <c r="H10" s="22"/>
      <c r="I10" s="22"/>
      <c r="J10" s="22"/>
      <c r="K10" s="22"/>
      <c r="L10" s="22"/>
      <c r="M10" s="25"/>
    </row>
    <row r="11" spans="1:13" s="3" customFormat="1" ht="21">
      <c r="A11" s="28">
        <v>2</v>
      </c>
      <c r="B11" s="28" t="s">
        <v>27</v>
      </c>
      <c r="C11" s="13" t="s">
        <v>28</v>
      </c>
      <c r="D11" s="11" t="s">
        <v>29</v>
      </c>
      <c r="E11" s="23">
        <v>2500000</v>
      </c>
      <c r="F11" s="31" t="s">
        <v>175</v>
      </c>
      <c r="G11" s="23">
        <v>500000</v>
      </c>
      <c r="H11" s="20">
        <v>10</v>
      </c>
      <c r="I11" s="20">
        <v>28</v>
      </c>
      <c r="J11" s="20">
        <v>20</v>
      </c>
      <c r="K11" s="20">
        <v>10</v>
      </c>
      <c r="L11" s="20">
        <f>SUM(H11:K16)</f>
        <v>68</v>
      </c>
      <c r="M11" s="23">
        <v>100000</v>
      </c>
    </row>
    <row r="12" spans="1:13" s="3" customFormat="1" ht="42">
      <c r="A12" s="29"/>
      <c r="B12" s="29"/>
      <c r="C12" s="14" t="s">
        <v>17</v>
      </c>
      <c r="D12" s="12" t="s">
        <v>30</v>
      </c>
      <c r="E12" s="24"/>
      <c r="F12" s="32"/>
      <c r="G12" s="24"/>
      <c r="H12" s="21"/>
      <c r="I12" s="21"/>
      <c r="J12" s="21"/>
      <c r="K12" s="21"/>
      <c r="L12" s="21"/>
      <c r="M12" s="24"/>
    </row>
    <row r="13" spans="1:13" s="3" customFormat="1" ht="10.5" customHeight="1">
      <c r="A13" s="29"/>
      <c r="B13" s="29"/>
      <c r="C13" s="14" t="s">
        <v>31</v>
      </c>
      <c r="D13" s="26" t="s">
        <v>32</v>
      </c>
      <c r="E13" s="24"/>
      <c r="F13" s="32"/>
      <c r="G13" s="24"/>
      <c r="H13" s="21"/>
      <c r="I13" s="21"/>
      <c r="J13" s="21"/>
      <c r="K13" s="21"/>
      <c r="L13" s="21"/>
      <c r="M13" s="24"/>
    </row>
    <row r="14" spans="1:13" s="3" customFormat="1" ht="10.5">
      <c r="A14" s="29"/>
      <c r="B14" s="29"/>
      <c r="C14" s="14" t="s">
        <v>33</v>
      </c>
      <c r="D14" s="26"/>
      <c r="E14" s="24"/>
      <c r="F14" s="32"/>
      <c r="G14" s="24"/>
      <c r="H14" s="21"/>
      <c r="I14" s="21"/>
      <c r="J14" s="21"/>
      <c r="K14" s="21"/>
      <c r="L14" s="21"/>
      <c r="M14" s="24"/>
    </row>
    <row r="15" spans="1:13" s="3" customFormat="1" ht="10.5">
      <c r="A15" s="29"/>
      <c r="B15" s="29"/>
      <c r="C15" s="14" t="s">
        <v>25</v>
      </c>
      <c r="D15" s="26"/>
      <c r="E15" s="24"/>
      <c r="F15" s="32"/>
      <c r="G15" s="24"/>
      <c r="H15" s="21"/>
      <c r="I15" s="21"/>
      <c r="J15" s="21"/>
      <c r="K15" s="21"/>
      <c r="L15" s="21"/>
      <c r="M15" s="24"/>
    </row>
    <row r="16" spans="1:13" s="3" customFormat="1" ht="10.5">
      <c r="A16" s="30"/>
      <c r="B16" s="30"/>
      <c r="C16" s="15" t="s">
        <v>34</v>
      </c>
      <c r="D16" s="27"/>
      <c r="E16" s="25"/>
      <c r="F16" s="33"/>
      <c r="G16" s="25"/>
      <c r="H16" s="22"/>
      <c r="I16" s="22"/>
      <c r="J16" s="22"/>
      <c r="K16" s="22"/>
      <c r="L16" s="22"/>
      <c r="M16" s="25"/>
    </row>
    <row r="17" spans="1:13" s="3" customFormat="1" ht="21">
      <c r="A17" s="28">
        <v>3</v>
      </c>
      <c r="B17" s="28" t="s">
        <v>35</v>
      </c>
      <c r="C17" s="13" t="s">
        <v>36</v>
      </c>
      <c r="D17" s="11" t="s">
        <v>182</v>
      </c>
      <c r="E17" s="23">
        <v>1600000</v>
      </c>
      <c r="F17" s="31" t="s">
        <v>175</v>
      </c>
      <c r="G17" s="23">
        <v>350000</v>
      </c>
      <c r="H17" s="20">
        <v>10</v>
      </c>
      <c r="I17" s="20">
        <v>20</v>
      </c>
      <c r="J17" s="20">
        <v>20</v>
      </c>
      <c r="K17" s="20">
        <v>10</v>
      </c>
      <c r="L17" s="20">
        <f>SUM(H17:K22)</f>
        <v>60</v>
      </c>
      <c r="M17" s="23">
        <v>100000</v>
      </c>
    </row>
    <row r="18" spans="1:13" s="3" customFormat="1" ht="57.75" customHeight="1">
      <c r="A18" s="29"/>
      <c r="B18" s="29"/>
      <c r="C18" s="14" t="s">
        <v>17</v>
      </c>
      <c r="D18" s="12" t="s">
        <v>37</v>
      </c>
      <c r="E18" s="24"/>
      <c r="F18" s="32"/>
      <c r="G18" s="24"/>
      <c r="H18" s="21"/>
      <c r="I18" s="21"/>
      <c r="J18" s="21"/>
      <c r="K18" s="21"/>
      <c r="L18" s="21"/>
      <c r="M18" s="24"/>
    </row>
    <row r="19" spans="1:13" s="3" customFormat="1" ht="10.5" customHeight="1">
      <c r="A19" s="29"/>
      <c r="B19" s="29"/>
      <c r="C19" s="14" t="s">
        <v>38</v>
      </c>
      <c r="D19" s="26" t="s">
        <v>39</v>
      </c>
      <c r="E19" s="24"/>
      <c r="F19" s="32"/>
      <c r="G19" s="24"/>
      <c r="H19" s="21"/>
      <c r="I19" s="21"/>
      <c r="J19" s="21"/>
      <c r="K19" s="21"/>
      <c r="L19" s="21"/>
      <c r="M19" s="24"/>
    </row>
    <row r="20" spans="1:13" s="3" customFormat="1" ht="10.5">
      <c r="A20" s="29"/>
      <c r="B20" s="29"/>
      <c r="C20" s="14" t="s">
        <v>40</v>
      </c>
      <c r="D20" s="26"/>
      <c r="E20" s="24"/>
      <c r="F20" s="32"/>
      <c r="G20" s="24"/>
      <c r="H20" s="21"/>
      <c r="I20" s="21"/>
      <c r="J20" s="21"/>
      <c r="K20" s="21"/>
      <c r="L20" s="21"/>
      <c r="M20" s="24"/>
    </row>
    <row r="21" spans="1:13" s="3" customFormat="1" ht="10.5">
      <c r="A21" s="29"/>
      <c r="B21" s="29"/>
      <c r="C21" s="14" t="s">
        <v>41</v>
      </c>
      <c r="D21" s="26"/>
      <c r="E21" s="24"/>
      <c r="F21" s="32"/>
      <c r="G21" s="24"/>
      <c r="H21" s="21"/>
      <c r="I21" s="21"/>
      <c r="J21" s="21"/>
      <c r="K21" s="21"/>
      <c r="L21" s="21"/>
      <c r="M21" s="24"/>
    </row>
    <row r="22" spans="1:13" s="3" customFormat="1" ht="10.5">
      <c r="A22" s="30"/>
      <c r="B22" s="30"/>
      <c r="C22" s="15" t="s">
        <v>42</v>
      </c>
      <c r="D22" s="27"/>
      <c r="E22" s="25"/>
      <c r="F22" s="33"/>
      <c r="G22" s="25"/>
      <c r="H22" s="22"/>
      <c r="I22" s="22"/>
      <c r="J22" s="22"/>
      <c r="K22" s="22"/>
      <c r="L22" s="22"/>
      <c r="M22" s="25"/>
    </row>
    <row r="23" spans="1:13" s="3" customFormat="1" ht="31.5">
      <c r="A23" s="28">
        <v>4</v>
      </c>
      <c r="B23" s="28" t="s">
        <v>47</v>
      </c>
      <c r="C23" s="13" t="s">
        <v>48</v>
      </c>
      <c r="D23" s="11" t="s">
        <v>49</v>
      </c>
      <c r="E23" s="23">
        <v>120000</v>
      </c>
      <c r="F23" s="31" t="s">
        <v>175</v>
      </c>
      <c r="G23" s="23">
        <v>60000</v>
      </c>
      <c r="H23" s="20">
        <v>10</v>
      </c>
      <c r="I23" s="20">
        <v>20</v>
      </c>
      <c r="J23" s="20">
        <v>10</v>
      </c>
      <c r="K23" s="20">
        <v>4</v>
      </c>
      <c r="L23" s="20">
        <f>SUM(H23:K28)</f>
        <v>44</v>
      </c>
      <c r="M23" s="23">
        <v>50000</v>
      </c>
    </row>
    <row r="24" spans="1:13" s="3" customFormat="1" ht="31.5">
      <c r="A24" s="29"/>
      <c r="B24" s="29"/>
      <c r="C24" s="14" t="s">
        <v>17</v>
      </c>
      <c r="D24" s="12" t="s">
        <v>50</v>
      </c>
      <c r="E24" s="24"/>
      <c r="F24" s="32"/>
      <c r="G24" s="24"/>
      <c r="H24" s="21"/>
      <c r="I24" s="21"/>
      <c r="J24" s="21"/>
      <c r="K24" s="21"/>
      <c r="L24" s="21"/>
      <c r="M24" s="24"/>
    </row>
    <row r="25" spans="1:13" s="3" customFormat="1" ht="10.5" customHeight="1">
      <c r="A25" s="29"/>
      <c r="B25" s="29"/>
      <c r="C25" s="14" t="s">
        <v>51</v>
      </c>
      <c r="D25" s="26" t="s">
        <v>52</v>
      </c>
      <c r="E25" s="24"/>
      <c r="F25" s="32"/>
      <c r="G25" s="24"/>
      <c r="H25" s="21"/>
      <c r="I25" s="21"/>
      <c r="J25" s="21"/>
      <c r="K25" s="21"/>
      <c r="L25" s="21"/>
      <c r="M25" s="24"/>
    </row>
    <row r="26" spans="1:13" s="3" customFormat="1" ht="10.5">
      <c r="A26" s="29"/>
      <c r="B26" s="29"/>
      <c r="C26" s="14" t="s">
        <v>53</v>
      </c>
      <c r="D26" s="26"/>
      <c r="E26" s="24"/>
      <c r="F26" s="32"/>
      <c r="G26" s="24"/>
      <c r="H26" s="21"/>
      <c r="I26" s="21"/>
      <c r="J26" s="21"/>
      <c r="K26" s="21"/>
      <c r="L26" s="21"/>
      <c r="M26" s="24"/>
    </row>
    <row r="27" spans="1:13" s="3" customFormat="1" ht="10.5">
      <c r="A27" s="29"/>
      <c r="B27" s="29"/>
      <c r="C27" s="14" t="s">
        <v>44</v>
      </c>
      <c r="D27" s="26"/>
      <c r="E27" s="24"/>
      <c r="F27" s="32"/>
      <c r="G27" s="24"/>
      <c r="H27" s="21"/>
      <c r="I27" s="21"/>
      <c r="J27" s="21"/>
      <c r="K27" s="21"/>
      <c r="L27" s="21"/>
      <c r="M27" s="24"/>
    </row>
    <row r="28" spans="1:13" s="3" customFormat="1" ht="10.5">
      <c r="A28" s="30"/>
      <c r="B28" s="30"/>
      <c r="C28" s="15" t="s">
        <v>54</v>
      </c>
      <c r="D28" s="27"/>
      <c r="E28" s="25"/>
      <c r="F28" s="33"/>
      <c r="G28" s="25"/>
      <c r="H28" s="22"/>
      <c r="I28" s="22"/>
      <c r="J28" s="22"/>
      <c r="K28" s="22"/>
      <c r="L28" s="22"/>
      <c r="M28" s="25"/>
    </row>
    <row r="29" spans="1:13" s="3" customFormat="1" ht="21">
      <c r="A29" s="28">
        <v>5</v>
      </c>
      <c r="B29" s="28" t="s">
        <v>55</v>
      </c>
      <c r="C29" s="13" t="s">
        <v>56</v>
      </c>
      <c r="D29" s="11" t="s">
        <v>57</v>
      </c>
      <c r="E29" s="23">
        <v>1200000</v>
      </c>
      <c r="F29" s="31" t="s">
        <v>175</v>
      </c>
      <c r="G29" s="23">
        <v>800000</v>
      </c>
      <c r="H29" s="20">
        <v>10</v>
      </c>
      <c r="I29" s="20">
        <v>28</v>
      </c>
      <c r="J29" s="20">
        <v>15</v>
      </c>
      <c r="K29" s="20">
        <v>8</v>
      </c>
      <c r="L29" s="20">
        <f>SUM(H29:K34)</f>
        <v>61</v>
      </c>
      <c r="M29" s="23">
        <v>100000</v>
      </c>
    </row>
    <row r="30" spans="1:13" s="3" customFormat="1" ht="42">
      <c r="A30" s="29"/>
      <c r="B30" s="29"/>
      <c r="C30" s="14" t="s">
        <v>17</v>
      </c>
      <c r="D30" s="12" t="s">
        <v>58</v>
      </c>
      <c r="E30" s="24"/>
      <c r="F30" s="32"/>
      <c r="G30" s="24"/>
      <c r="H30" s="21"/>
      <c r="I30" s="21"/>
      <c r="J30" s="21"/>
      <c r="K30" s="21"/>
      <c r="L30" s="21"/>
      <c r="M30" s="24"/>
    </row>
    <row r="31" spans="1:13" s="3" customFormat="1" ht="10.5" customHeight="1">
      <c r="A31" s="29"/>
      <c r="B31" s="29"/>
      <c r="C31" s="14" t="s">
        <v>59</v>
      </c>
      <c r="D31" s="26" t="s">
        <v>60</v>
      </c>
      <c r="E31" s="24"/>
      <c r="F31" s="32"/>
      <c r="G31" s="24"/>
      <c r="H31" s="21"/>
      <c r="I31" s="21"/>
      <c r="J31" s="21"/>
      <c r="K31" s="21"/>
      <c r="L31" s="21"/>
      <c r="M31" s="24"/>
    </row>
    <row r="32" spans="1:13" s="3" customFormat="1" ht="10.5">
      <c r="A32" s="29"/>
      <c r="B32" s="29"/>
      <c r="C32" s="14" t="s">
        <v>61</v>
      </c>
      <c r="D32" s="26"/>
      <c r="E32" s="24"/>
      <c r="F32" s="32"/>
      <c r="G32" s="24"/>
      <c r="H32" s="21"/>
      <c r="I32" s="21"/>
      <c r="J32" s="21"/>
      <c r="K32" s="21"/>
      <c r="L32" s="21"/>
      <c r="M32" s="24"/>
    </row>
    <row r="33" spans="1:13" s="3" customFormat="1" ht="10.5">
      <c r="A33" s="29"/>
      <c r="B33" s="29"/>
      <c r="C33" s="14" t="s">
        <v>44</v>
      </c>
      <c r="D33" s="26"/>
      <c r="E33" s="24"/>
      <c r="F33" s="32"/>
      <c r="G33" s="24"/>
      <c r="H33" s="21"/>
      <c r="I33" s="21"/>
      <c r="J33" s="21"/>
      <c r="K33" s="21"/>
      <c r="L33" s="21"/>
      <c r="M33" s="24"/>
    </row>
    <row r="34" spans="1:13" s="3" customFormat="1" ht="10.5">
      <c r="A34" s="30"/>
      <c r="B34" s="30"/>
      <c r="C34" s="15" t="s">
        <v>46</v>
      </c>
      <c r="D34" s="27"/>
      <c r="E34" s="25"/>
      <c r="F34" s="33"/>
      <c r="G34" s="25"/>
      <c r="H34" s="22"/>
      <c r="I34" s="22"/>
      <c r="J34" s="22"/>
      <c r="K34" s="22"/>
      <c r="L34" s="22"/>
      <c r="M34" s="25"/>
    </row>
    <row r="35" spans="1:13" s="3" customFormat="1" ht="10.5">
      <c r="A35" s="28">
        <v>6</v>
      </c>
      <c r="B35" s="28" t="s">
        <v>62</v>
      </c>
      <c r="C35" s="13" t="s">
        <v>63</v>
      </c>
      <c r="D35" s="11" t="s">
        <v>64</v>
      </c>
      <c r="E35" s="23">
        <v>350000</v>
      </c>
      <c r="F35" s="31" t="s">
        <v>175</v>
      </c>
      <c r="G35" s="23">
        <v>150000</v>
      </c>
      <c r="H35" s="20">
        <v>10</v>
      </c>
      <c r="I35" s="20">
        <v>24</v>
      </c>
      <c r="J35" s="20">
        <v>20</v>
      </c>
      <c r="K35" s="20">
        <v>10</v>
      </c>
      <c r="L35" s="20">
        <f>SUM(H35:K40)</f>
        <v>64</v>
      </c>
      <c r="M35" s="23">
        <v>100000</v>
      </c>
    </row>
    <row r="36" spans="1:13" s="3" customFormat="1" ht="42">
      <c r="A36" s="29"/>
      <c r="B36" s="29"/>
      <c r="C36" s="14" t="s">
        <v>17</v>
      </c>
      <c r="D36" s="12" t="s">
        <v>65</v>
      </c>
      <c r="E36" s="24"/>
      <c r="F36" s="32"/>
      <c r="G36" s="24"/>
      <c r="H36" s="21"/>
      <c r="I36" s="21"/>
      <c r="J36" s="21"/>
      <c r="K36" s="21"/>
      <c r="L36" s="21"/>
      <c r="M36" s="24"/>
    </row>
    <row r="37" spans="1:13" s="3" customFormat="1" ht="10.5" customHeight="1">
      <c r="A37" s="29"/>
      <c r="B37" s="29"/>
      <c r="C37" s="14" t="s">
        <v>66</v>
      </c>
      <c r="D37" s="26" t="s">
        <v>67</v>
      </c>
      <c r="E37" s="24"/>
      <c r="F37" s="32"/>
      <c r="G37" s="24"/>
      <c r="H37" s="21"/>
      <c r="I37" s="21"/>
      <c r="J37" s="21"/>
      <c r="K37" s="21"/>
      <c r="L37" s="21"/>
      <c r="M37" s="24"/>
    </row>
    <row r="38" spans="1:13" s="3" customFormat="1" ht="10.5">
      <c r="A38" s="29"/>
      <c r="B38" s="29"/>
      <c r="C38" s="14" t="s">
        <v>68</v>
      </c>
      <c r="D38" s="26"/>
      <c r="E38" s="24"/>
      <c r="F38" s="32"/>
      <c r="G38" s="24"/>
      <c r="H38" s="21"/>
      <c r="I38" s="21"/>
      <c r="J38" s="21"/>
      <c r="K38" s="21"/>
      <c r="L38" s="21"/>
      <c r="M38" s="24"/>
    </row>
    <row r="39" spans="1:13" s="3" customFormat="1" ht="10.5">
      <c r="A39" s="29"/>
      <c r="B39" s="29"/>
      <c r="C39" s="14" t="s">
        <v>44</v>
      </c>
      <c r="D39" s="26"/>
      <c r="E39" s="24"/>
      <c r="F39" s="32"/>
      <c r="G39" s="24"/>
      <c r="H39" s="21"/>
      <c r="I39" s="21"/>
      <c r="J39" s="21"/>
      <c r="K39" s="21"/>
      <c r="L39" s="21"/>
      <c r="M39" s="24"/>
    </row>
    <row r="40" spans="1:13" s="3" customFormat="1" ht="10.5">
      <c r="A40" s="30"/>
      <c r="B40" s="30"/>
      <c r="C40" s="15" t="s">
        <v>69</v>
      </c>
      <c r="D40" s="27"/>
      <c r="E40" s="25"/>
      <c r="F40" s="33"/>
      <c r="G40" s="25"/>
      <c r="H40" s="22"/>
      <c r="I40" s="22"/>
      <c r="J40" s="22"/>
      <c r="K40" s="22"/>
      <c r="L40" s="22"/>
      <c r="M40" s="25"/>
    </row>
    <row r="41" spans="1:13" s="3" customFormat="1" ht="21">
      <c r="A41" s="28">
        <v>7</v>
      </c>
      <c r="B41" s="28" t="s">
        <v>71</v>
      </c>
      <c r="C41" s="13" t="s">
        <v>72</v>
      </c>
      <c r="D41" s="11" t="s">
        <v>73</v>
      </c>
      <c r="E41" s="23">
        <v>2330400</v>
      </c>
      <c r="F41" s="31" t="s">
        <v>175</v>
      </c>
      <c r="G41" s="23">
        <v>624510</v>
      </c>
      <c r="H41" s="20">
        <v>10</v>
      </c>
      <c r="I41" s="20">
        <v>26</v>
      </c>
      <c r="J41" s="20">
        <v>20</v>
      </c>
      <c r="K41" s="20">
        <v>8</v>
      </c>
      <c r="L41" s="20">
        <f>SUM(H41:K46)</f>
        <v>64</v>
      </c>
      <c r="M41" s="23">
        <v>100000</v>
      </c>
    </row>
    <row r="42" spans="1:13" s="3" customFormat="1" ht="42">
      <c r="A42" s="29"/>
      <c r="B42" s="29"/>
      <c r="C42" s="14" t="s">
        <v>17</v>
      </c>
      <c r="D42" s="12" t="s">
        <v>74</v>
      </c>
      <c r="E42" s="24"/>
      <c r="F42" s="32"/>
      <c r="G42" s="24"/>
      <c r="H42" s="21"/>
      <c r="I42" s="21"/>
      <c r="J42" s="21"/>
      <c r="K42" s="21"/>
      <c r="L42" s="21"/>
      <c r="M42" s="24"/>
    </row>
    <row r="43" spans="1:13" s="3" customFormat="1" ht="10.5" customHeight="1">
      <c r="A43" s="29"/>
      <c r="B43" s="29"/>
      <c r="C43" s="14" t="s">
        <v>75</v>
      </c>
      <c r="D43" s="26" t="s">
        <v>76</v>
      </c>
      <c r="E43" s="24"/>
      <c r="F43" s="32"/>
      <c r="G43" s="24"/>
      <c r="H43" s="21"/>
      <c r="I43" s="21"/>
      <c r="J43" s="21"/>
      <c r="K43" s="21"/>
      <c r="L43" s="21"/>
      <c r="M43" s="24"/>
    </row>
    <row r="44" spans="1:13" s="3" customFormat="1" ht="10.5">
      <c r="A44" s="29"/>
      <c r="B44" s="29"/>
      <c r="C44" s="14" t="s">
        <v>77</v>
      </c>
      <c r="D44" s="26"/>
      <c r="E44" s="24"/>
      <c r="F44" s="32"/>
      <c r="G44" s="24"/>
      <c r="H44" s="21"/>
      <c r="I44" s="21"/>
      <c r="J44" s="21"/>
      <c r="K44" s="21"/>
      <c r="L44" s="21"/>
      <c r="M44" s="24"/>
    </row>
    <row r="45" spans="1:13" s="3" customFormat="1" ht="10.5">
      <c r="A45" s="29"/>
      <c r="B45" s="29"/>
      <c r="C45" s="14" t="s">
        <v>78</v>
      </c>
      <c r="D45" s="26"/>
      <c r="E45" s="24"/>
      <c r="F45" s="32"/>
      <c r="G45" s="24"/>
      <c r="H45" s="21"/>
      <c r="I45" s="21"/>
      <c r="J45" s="21"/>
      <c r="K45" s="21"/>
      <c r="L45" s="21"/>
      <c r="M45" s="24"/>
    </row>
    <row r="46" spans="1:13" s="3" customFormat="1" ht="10.5">
      <c r="A46" s="30"/>
      <c r="B46" s="30"/>
      <c r="C46" s="15" t="s">
        <v>79</v>
      </c>
      <c r="D46" s="27"/>
      <c r="E46" s="25"/>
      <c r="F46" s="33"/>
      <c r="G46" s="25"/>
      <c r="H46" s="22"/>
      <c r="I46" s="22"/>
      <c r="J46" s="22"/>
      <c r="K46" s="22"/>
      <c r="L46" s="22"/>
      <c r="M46" s="25"/>
    </row>
    <row r="47" spans="1:13" s="3" customFormat="1" ht="10.5">
      <c r="A47" s="28">
        <v>8</v>
      </c>
      <c r="B47" s="28" t="s">
        <v>81</v>
      </c>
      <c r="C47" s="13" t="s">
        <v>82</v>
      </c>
      <c r="D47" s="11" t="s">
        <v>183</v>
      </c>
      <c r="E47" s="23">
        <v>2250000</v>
      </c>
      <c r="F47" s="31" t="s">
        <v>175</v>
      </c>
      <c r="G47" s="23">
        <v>450000</v>
      </c>
      <c r="H47" s="20">
        <v>10</v>
      </c>
      <c r="I47" s="20">
        <v>24</v>
      </c>
      <c r="J47" s="20">
        <v>20</v>
      </c>
      <c r="K47" s="20">
        <v>10</v>
      </c>
      <c r="L47" s="20">
        <f>SUM(H47:K52)</f>
        <v>64</v>
      </c>
      <c r="M47" s="23">
        <v>100000</v>
      </c>
    </row>
    <row r="48" spans="1:13" s="3" customFormat="1" ht="63">
      <c r="A48" s="29"/>
      <c r="B48" s="29"/>
      <c r="C48" s="14" t="s">
        <v>17</v>
      </c>
      <c r="D48" s="12" t="s">
        <v>83</v>
      </c>
      <c r="E48" s="24"/>
      <c r="F48" s="32"/>
      <c r="G48" s="24"/>
      <c r="H48" s="21"/>
      <c r="I48" s="21"/>
      <c r="J48" s="21"/>
      <c r="K48" s="21"/>
      <c r="L48" s="21"/>
      <c r="M48" s="24"/>
    </row>
    <row r="49" spans="1:13" s="3" customFormat="1" ht="10.5" customHeight="1">
      <c r="A49" s="29"/>
      <c r="B49" s="29"/>
      <c r="C49" s="14" t="s">
        <v>84</v>
      </c>
      <c r="D49" s="26" t="s">
        <v>85</v>
      </c>
      <c r="E49" s="24"/>
      <c r="F49" s="32"/>
      <c r="G49" s="24"/>
      <c r="H49" s="21"/>
      <c r="I49" s="21"/>
      <c r="J49" s="21"/>
      <c r="K49" s="21"/>
      <c r="L49" s="21"/>
      <c r="M49" s="24"/>
    </row>
    <row r="50" spans="1:13" s="3" customFormat="1" ht="10.5">
      <c r="A50" s="29"/>
      <c r="B50" s="29"/>
      <c r="C50" s="14" t="s">
        <v>86</v>
      </c>
      <c r="D50" s="26"/>
      <c r="E50" s="24"/>
      <c r="F50" s="32"/>
      <c r="G50" s="24"/>
      <c r="H50" s="21"/>
      <c r="I50" s="21"/>
      <c r="J50" s="21"/>
      <c r="K50" s="21"/>
      <c r="L50" s="21"/>
      <c r="M50" s="24"/>
    </row>
    <row r="51" spans="1:13" s="3" customFormat="1" ht="10.5">
      <c r="A51" s="29"/>
      <c r="B51" s="29"/>
      <c r="C51" s="14" t="s">
        <v>87</v>
      </c>
      <c r="D51" s="26"/>
      <c r="E51" s="24"/>
      <c r="F51" s="32"/>
      <c r="G51" s="24"/>
      <c r="H51" s="21"/>
      <c r="I51" s="21"/>
      <c r="J51" s="21"/>
      <c r="K51" s="21"/>
      <c r="L51" s="21"/>
      <c r="M51" s="24"/>
    </row>
    <row r="52" spans="1:13" s="3" customFormat="1" ht="10.5">
      <c r="A52" s="30"/>
      <c r="B52" s="30"/>
      <c r="C52" s="15" t="s">
        <v>88</v>
      </c>
      <c r="D52" s="27"/>
      <c r="E52" s="25"/>
      <c r="F52" s="33"/>
      <c r="G52" s="25"/>
      <c r="H52" s="22"/>
      <c r="I52" s="22"/>
      <c r="J52" s="22"/>
      <c r="K52" s="22"/>
      <c r="L52" s="22"/>
      <c r="M52" s="25"/>
    </row>
    <row r="53" spans="1:13" s="3" customFormat="1" ht="21">
      <c r="A53" s="28">
        <v>9</v>
      </c>
      <c r="B53" s="28" t="s">
        <v>89</v>
      </c>
      <c r="C53" s="13" t="s">
        <v>90</v>
      </c>
      <c r="D53" s="11" t="s">
        <v>91</v>
      </c>
      <c r="E53" s="23">
        <v>2421088</v>
      </c>
      <c r="F53" s="31" t="s">
        <v>175</v>
      </c>
      <c r="G53" s="23">
        <v>725648</v>
      </c>
      <c r="H53" s="20">
        <v>10</v>
      </c>
      <c r="I53" s="20">
        <v>24</v>
      </c>
      <c r="J53" s="20">
        <v>20</v>
      </c>
      <c r="K53" s="20">
        <v>10</v>
      </c>
      <c r="L53" s="20">
        <f>SUM(H53:K58)</f>
        <v>64</v>
      </c>
      <c r="M53" s="23">
        <v>100000</v>
      </c>
    </row>
    <row r="54" spans="1:13" s="3" customFormat="1" ht="42">
      <c r="A54" s="29"/>
      <c r="B54" s="29"/>
      <c r="C54" s="14" t="s">
        <v>17</v>
      </c>
      <c r="D54" s="12" t="s">
        <v>92</v>
      </c>
      <c r="E54" s="24"/>
      <c r="F54" s="32"/>
      <c r="G54" s="24"/>
      <c r="H54" s="21"/>
      <c r="I54" s="21"/>
      <c r="J54" s="21"/>
      <c r="K54" s="21"/>
      <c r="L54" s="21"/>
      <c r="M54" s="24"/>
    </row>
    <row r="55" spans="1:13" s="3" customFormat="1" ht="10.5" customHeight="1">
      <c r="A55" s="29"/>
      <c r="B55" s="29"/>
      <c r="C55" s="14" t="s">
        <v>93</v>
      </c>
      <c r="D55" s="26" t="s">
        <v>94</v>
      </c>
      <c r="E55" s="24"/>
      <c r="F55" s="32"/>
      <c r="G55" s="24"/>
      <c r="H55" s="21"/>
      <c r="I55" s="21"/>
      <c r="J55" s="21"/>
      <c r="K55" s="21"/>
      <c r="L55" s="21"/>
      <c r="M55" s="24"/>
    </row>
    <row r="56" spans="1:13" s="3" customFormat="1" ht="10.5">
      <c r="A56" s="29"/>
      <c r="B56" s="29"/>
      <c r="C56" s="14" t="s">
        <v>95</v>
      </c>
      <c r="D56" s="26"/>
      <c r="E56" s="24"/>
      <c r="F56" s="32"/>
      <c r="G56" s="24"/>
      <c r="H56" s="21"/>
      <c r="I56" s="21"/>
      <c r="J56" s="21"/>
      <c r="K56" s="21"/>
      <c r="L56" s="21"/>
      <c r="M56" s="24"/>
    </row>
    <row r="57" spans="1:13" s="3" customFormat="1" ht="10.5">
      <c r="A57" s="29"/>
      <c r="B57" s="29"/>
      <c r="C57" s="14" t="s">
        <v>44</v>
      </c>
      <c r="D57" s="26"/>
      <c r="E57" s="24"/>
      <c r="F57" s="32"/>
      <c r="G57" s="24"/>
      <c r="H57" s="21"/>
      <c r="I57" s="21"/>
      <c r="J57" s="21"/>
      <c r="K57" s="21"/>
      <c r="L57" s="21"/>
      <c r="M57" s="24"/>
    </row>
    <row r="58" spans="1:13" s="3" customFormat="1" ht="10.5">
      <c r="A58" s="30"/>
      <c r="B58" s="30"/>
      <c r="C58" s="15" t="s">
        <v>45</v>
      </c>
      <c r="D58" s="27"/>
      <c r="E58" s="25"/>
      <c r="F58" s="33"/>
      <c r="G58" s="25"/>
      <c r="H58" s="22"/>
      <c r="I58" s="22"/>
      <c r="J58" s="22"/>
      <c r="K58" s="22"/>
      <c r="L58" s="22"/>
      <c r="M58" s="25"/>
    </row>
    <row r="59" spans="1:13" s="3" customFormat="1" ht="31.5">
      <c r="A59" s="28">
        <v>10</v>
      </c>
      <c r="B59" s="28" t="s">
        <v>97</v>
      </c>
      <c r="C59" s="13" t="s">
        <v>98</v>
      </c>
      <c r="D59" s="11" t="s">
        <v>99</v>
      </c>
      <c r="E59" s="23">
        <v>1215000</v>
      </c>
      <c r="F59" s="31" t="s">
        <v>175</v>
      </c>
      <c r="G59" s="23">
        <v>100000</v>
      </c>
      <c r="H59" s="20">
        <v>10</v>
      </c>
      <c r="I59" s="20">
        <v>26</v>
      </c>
      <c r="J59" s="20">
        <v>20</v>
      </c>
      <c r="K59" s="20">
        <v>8</v>
      </c>
      <c r="L59" s="20">
        <f>SUM(H59:K64)</f>
        <v>64</v>
      </c>
      <c r="M59" s="23">
        <v>100000</v>
      </c>
    </row>
    <row r="60" spans="1:13" s="3" customFormat="1" ht="63" customHeight="1">
      <c r="A60" s="29"/>
      <c r="B60" s="29"/>
      <c r="C60" s="14" t="s">
        <v>17</v>
      </c>
      <c r="D60" s="12" t="s">
        <v>100</v>
      </c>
      <c r="E60" s="24"/>
      <c r="F60" s="32"/>
      <c r="G60" s="24"/>
      <c r="H60" s="21"/>
      <c r="I60" s="21"/>
      <c r="J60" s="21"/>
      <c r="K60" s="21"/>
      <c r="L60" s="21"/>
      <c r="M60" s="24"/>
    </row>
    <row r="61" spans="1:13" s="3" customFormat="1" ht="10.5" customHeight="1">
      <c r="A61" s="29"/>
      <c r="B61" s="29"/>
      <c r="C61" s="14" t="s">
        <v>101</v>
      </c>
      <c r="D61" s="26" t="s">
        <v>102</v>
      </c>
      <c r="E61" s="24"/>
      <c r="F61" s="32"/>
      <c r="G61" s="24"/>
      <c r="H61" s="21"/>
      <c r="I61" s="21"/>
      <c r="J61" s="21"/>
      <c r="K61" s="21"/>
      <c r="L61" s="21"/>
      <c r="M61" s="24"/>
    </row>
    <row r="62" spans="1:13" s="3" customFormat="1" ht="10.5">
      <c r="A62" s="29"/>
      <c r="B62" s="29"/>
      <c r="C62" s="14" t="s">
        <v>103</v>
      </c>
      <c r="D62" s="26"/>
      <c r="E62" s="24"/>
      <c r="F62" s="32"/>
      <c r="G62" s="24"/>
      <c r="H62" s="21"/>
      <c r="I62" s="21"/>
      <c r="J62" s="21"/>
      <c r="K62" s="21"/>
      <c r="L62" s="21"/>
      <c r="M62" s="24"/>
    </row>
    <row r="63" spans="1:13" s="3" customFormat="1" ht="10.5">
      <c r="A63" s="29"/>
      <c r="B63" s="29"/>
      <c r="C63" s="14" t="s">
        <v>25</v>
      </c>
      <c r="D63" s="26"/>
      <c r="E63" s="24"/>
      <c r="F63" s="32"/>
      <c r="G63" s="24"/>
      <c r="H63" s="21"/>
      <c r="I63" s="21"/>
      <c r="J63" s="21"/>
      <c r="K63" s="21"/>
      <c r="L63" s="21"/>
      <c r="M63" s="24"/>
    </row>
    <row r="64" spans="1:13" s="3" customFormat="1" ht="10.5">
      <c r="A64" s="30"/>
      <c r="B64" s="30"/>
      <c r="C64" s="15" t="s">
        <v>104</v>
      </c>
      <c r="D64" s="27"/>
      <c r="E64" s="25"/>
      <c r="F64" s="33"/>
      <c r="G64" s="25"/>
      <c r="H64" s="22"/>
      <c r="I64" s="22"/>
      <c r="J64" s="22"/>
      <c r="K64" s="22"/>
      <c r="L64" s="22"/>
      <c r="M64" s="25"/>
    </row>
    <row r="65" spans="1:13" s="3" customFormat="1" ht="31.5">
      <c r="A65" s="28">
        <v>11</v>
      </c>
      <c r="B65" s="28" t="s">
        <v>105</v>
      </c>
      <c r="C65" s="13" t="s">
        <v>106</v>
      </c>
      <c r="D65" s="11" t="s">
        <v>107</v>
      </c>
      <c r="E65" s="23">
        <v>775000</v>
      </c>
      <c r="F65" s="31" t="s">
        <v>175</v>
      </c>
      <c r="G65" s="23">
        <v>540000</v>
      </c>
      <c r="H65" s="20">
        <v>10</v>
      </c>
      <c r="I65" s="20">
        <v>24</v>
      </c>
      <c r="J65" s="20">
        <v>20</v>
      </c>
      <c r="K65" s="20">
        <v>8</v>
      </c>
      <c r="L65" s="20">
        <f>SUM(H65:K70)</f>
        <v>62</v>
      </c>
      <c r="M65" s="23">
        <v>100000</v>
      </c>
    </row>
    <row r="66" spans="1:13" s="3" customFormat="1" ht="52.5">
      <c r="A66" s="29"/>
      <c r="B66" s="29"/>
      <c r="C66" s="14" t="s">
        <v>17</v>
      </c>
      <c r="D66" s="12" t="s">
        <v>108</v>
      </c>
      <c r="E66" s="24"/>
      <c r="F66" s="32"/>
      <c r="G66" s="24"/>
      <c r="H66" s="21"/>
      <c r="I66" s="21"/>
      <c r="J66" s="21"/>
      <c r="K66" s="21"/>
      <c r="L66" s="21"/>
      <c r="M66" s="24"/>
    </row>
    <row r="67" spans="1:13" s="3" customFormat="1" ht="10.5" customHeight="1">
      <c r="A67" s="29"/>
      <c r="B67" s="29"/>
      <c r="C67" s="14" t="s">
        <v>109</v>
      </c>
      <c r="D67" s="26" t="s">
        <v>110</v>
      </c>
      <c r="E67" s="24"/>
      <c r="F67" s="32"/>
      <c r="G67" s="24"/>
      <c r="H67" s="21"/>
      <c r="I67" s="21"/>
      <c r="J67" s="21"/>
      <c r="K67" s="21"/>
      <c r="L67" s="21"/>
      <c r="M67" s="24"/>
    </row>
    <row r="68" spans="1:13" s="3" customFormat="1" ht="10.5">
      <c r="A68" s="29"/>
      <c r="B68" s="29"/>
      <c r="C68" s="14" t="s">
        <v>111</v>
      </c>
      <c r="D68" s="26"/>
      <c r="E68" s="24"/>
      <c r="F68" s="32"/>
      <c r="G68" s="24"/>
      <c r="H68" s="21"/>
      <c r="I68" s="21"/>
      <c r="J68" s="21"/>
      <c r="K68" s="21"/>
      <c r="L68" s="21"/>
      <c r="M68" s="24"/>
    </row>
    <row r="69" spans="1:13" s="3" customFormat="1" ht="10.5">
      <c r="A69" s="29"/>
      <c r="B69" s="29"/>
      <c r="C69" s="14" t="s">
        <v>87</v>
      </c>
      <c r="D69" s="26"/>
      <c r="E69" s="24"/>
      <c r="F69" s="32"/>
      <c r="G69" s="24"/>
      <c r="H69" s="21"/>
      <c r="I69" s="21"/>
      <c r="J69" s="21"/>
      <c r="K69" s="21"/>
      <c r="L69" s="21"/>
      <c r="M69" s="24"/>
    </row>
    <row r="70" spans="1:13" s="3" customFormat="1" ht="10.5">
      <c r="A70" s="30"/>
      <c r="B70" s="30"/>
      <c r="C70" s="15" t="s">
        <v>88</v>
      </c>
      <c r="D70" s="27"/>
      <c r="E70" s="25"/>
      <c r="F70" s="33"/>
      <c r="G70" s="25"/>
      <c r="H70" s="22"/>
      <c r="I70" s="22"/>
      <c r="J70" s="22"/>
      <c r="K70" s="22"/>
      <c r="L70" s="22"/>
      <c r="M70" s="25"/>
    </row>
    <row r="71" spans="1:13" s="3" customFormat="1" ht="10.5">
      <c r="A71" s="28">
        <v>12</v>
      </c>
      <c r="B71" s="28" t="s">
        <v>112</v>
      </c>
      <c r="C71" s="13" t="s">
        <v>113</v>
      </c>
      <c r="D71" s="11" t="s">
        <v>114</v>
      </c>
      <c r="E71" s="23">
        <v>1240000</v>
      </c>
      <c r="F71" s="31" t="s">
        <v>175</v>
      </c>
      <c r="G71" s="23">
        <v>400000</v>
      </c>
      <c r="H71" s="20">
        <v>10</v>
      </c>
      <c r="I71" s="20">
        <v>22</v>
      </c>
      <c r="J71" s="20">
        <v>6</v>
      </c>
      <c r="K71" s="20">
        <v>4</v>
      </c>
      <c r="L71" s="20">
        <f>SUM(H71:K76)</f>
        <v>42</v>
      </c>
      <c r="M71" s="23">
        <v>45000</v>
      </c>
    </row>
    <row r="72" spans="1:13" s="3" customFormat="1" ht="21">
      <c r="A72" s="29"/>
      <c r="B72" s="29"/>
      <c r="C72" s="14" t="s">
        <v>115</v>
      </c>
      <c r="D72" s="12" t="s">
        <v>116</v>
      </c>
      <c r="E72" s="24"/>
      <c r="F72" s="32"/>
      <c r="G72" s="24"/>
      <c r="H72" s="21"/>
      <c r="I72" s="21"/>
      <c r="J72" s="21"/>
      <c r="K72" s="21"/>
      <c r="L72" s="21"/>
      <c r="M72" s="24"/>
    </row>
    <row r="73" spans="1:13" s="3" customFormat="1" ht="10.5" customHeight="1">
      <c r="A73" s="29"/>
      <c r="B73" s="29"/>
      <c r="C73" s="14" t="s">
        <v>117</v>
      </c>
      <c r="D73" s="26" t="s">
        <v>118</v>
      </c>
      <c r="E73" s="24"/>
      <c r="F73" s="32"/>
      <c r="G73" s="24"/>
      <c r="H73" s="21"/>
      <c r="I73" s="21"/>
      <c r="J73" s="21"/>
      <c r="K73" s="21"/>
      <c r="L73" s="21"/>
      <c r="M73" s="24"/>
    </row>
    <row r="74" spans="1:13" s="3" customFormat="1" ht="10.5">
      <c r="A74" s="29"/>
      <c r="B74" s="29"/>
      <c r="C74" s="14" t="s">
        <v>119</v>
      </c>
      <c r="D74" s="26"/>
      <c r="E74" s="24"/>
      <c r="F74" s="32"/>
      <c r="G74" s="24"/>
      <c r="H74" s="21"/>
      <c r="I74" s="21"/>
      <c r="J74" s="21"/>
      <c r="K74" s="21"/>
      <c r="L74" s="21"/>
      <c r="M74" s="24"/>
    </row>
    <row r="75" spans="1:13" s="3" customFormat="1" ht="10.5">
      <c r="A75" s="29"/>
      <c r="B75" s="29"/>
      <c r="C75" s="14" t="s">
        <v>44</v>
      </c>
      <c r="D75" s="26"/>
      <c r="E75" s="24"/>
      <c r="F75" s="32"/>
      <c r="G75" s="24"/>
      <c r="H75" s="21"/>
      <c r="I75" s="21"/>
      <c r="J75" s="21"/>
      <c r="K75" s="21"/>
      <c r="L75" s="21"/>
      <c r="M75" s="24"/>
    </row>
    <row r="76" spans="1:13" s="3" customFormat="1" ht="10.5">
      <c r="A76" s="30"/>
      <c r="B76" s="30"/>
      <c r="C76" s="15" t="s">
        <v>46</v>
      </c>
      <c r="D76" s="27"/>
      <c r="E76" s="25"/>
      <c r="F76" s="33"/>
      <c r="G76" s="25"/>
      <c r="H76" s="22"/>
      <c r="I76" s="22"/>
      <c r="J76" s="22"/>
      <c r="K76" s="22"/>
      <c r="L76" s="22"/>
      <c r="M76" s="25"/>
    </row>
    <row r="77" spans="1:13" s="3" customFormat="1" ht="10.5">
      <c r="A77" s="28">
        <v>13</v>
      </c>
      <c r="B77" s="28" t="s">
        <v>120</v>
      </c>
      <c r="C77" s="13" t="s">
        <v>121</v>
      </c>
      <c r="D77" s="11" t="s">
        <v>122</v>
      </c>
      <c r="E77" s="23">
        <v>4254000</v>
      </c>
      <c r="F77" s="31" t="s">
        <v>175</v>
      </c>
      <c r="G77" s="23">
        <v>750000</v>
      </c>
      <c r="H77" s="20">
        <v>10</v>
      </c>
      <c r="I77" s="20">
        <v>28</v>
      </c>
      <c r="J77" s="20">
        <v>10</v>
      </c>
      <c r="K77" s="20">
        <v>6</v>
      </c>
      <c r="L77" s="20">
        <f>SUM(H77:K82)</f>
        <v>54</v>
      </c>
      <c r="M77" s="23">
        <v>65000</v>
      </c>
    </row>
    <row r="78" spans="1:13" s="3" customFormat="1" ht="21">
      <c r="A78" s="29"/>
      <c r="B78" s="29"/>
      <c r="C78" s="14" t="s">
        <v>17</v>
      </c>
      <c r="D78" s="12" t="s">
        <v>123</v>
      </c>
      <c r="E78" s="24"/>
      <c r="F78" s="32"/>
      <c r="G78" s="24"/>
      <c r="H78" s="21"/>
      <c r="I78" s="21"/>
      <c r="J78" s="21"/>
      <c r="K78" s="21"/>
      <c r="L78" s="21"/>
      <c r="M78" s="24"/>
    </row>
    <row r="79" spans="1:13" s="3" customFormat="1" ht="10.5" customHeight="1">
      <c r="A79" s="29"/>
      <c r="B79" s="29"/>
      <c r="C79" s="14" t="s">
        <v>124</v>
      </c>
      <c r="D79" s="26" t="s">
        <v>125</v>
      </c>
      <c r="E79" s="24"/>
      <c r="F79" s="32"/>
      <c r="G79" s="24"/>
      <c r="H79" s="21"/>
      <c r="I79" s="21"/>
      <c r="J79" s="21"/>
      <c r="K79" s="21"/>
      <c r="L79" s="21"/>
      <c r="M79" s="24"/>
    </row>
    <row r="80" spans="1:13" s="3" customFormat="1" ht="10.5">
      <c r="A80" s="29"/>
      <c r="B80" s="29"/>
      <c r="C80" s="14" t="s">
        <v>126</v>
      </c>
      <c r="D80" s="26"/>
      <c r="E80" s="24"/>
      <c r="F80" s="32"/>
      <c r="G80" s="24"/>
      <c r="H80" s="21"/>
      <c r="I80" s="21"/>
      <c r="J80" s="21"/>
      <c r="K80" s="21"/>
      <c r="L80" s="21"/>
      <c r="M80" s="24"/>
    </row>
    <row r="81" spans="1:13" s="3" customFormat="1" ht="10.5">
      <c r="A81" s="29"/>
      <c r="B81" s="29"/>
      <c r="C81" s="14" t="s">
        <v>44</v>
      </c>
      <c r="D81" s="26"/>
      <c r="E81" s="24"/>
      <c r="F81" s="32"/>
      <c r="G81" s="24"/>
      <c r="H81" s="21"/>
      <c r="I81" s="21"/>
      <c r="J81" s="21"/>
      <c r="K81" s="21"/>
      <c r="L81" s="21"/>
      <c r="M81" s="24"/>
    </row>
    <row r="82" spans="1:13" s="3" customFormat="1" ht="10.5">
      <c r="A82" s="30"/>
      <c r="B82" s="30"/>
      <c r="C82" s="15" t="s">
        <v>46</v>
      </c>
      <c r="D82" s="27"/>
      <c r="E82" s="25"/>
      <c r="F82" s="33"/>
      <c r="G82" s="25"/>
      <c r="H82" s="22"/>
      <c r="I82" s="22"/>
      <c r="J82" s="22"/>
      <c r="K82" s="22"/>
      <c r="L82" s="22"/>
      <c r="M82" s="25"/>
    </row>
    <row r="83" spans="1:13" s="3" customFormat="1" ht="21">
      <c r="A83" s="28">
        <v>14</v>
      </c>
      <c r="B83" s="28" t="s">
        <v>127</v>
      </c>
      <c r="C83" s="13" t="s">
        <v>128</v>
      </c>
      <c r="D83" s="11" t="s">
        <v>181</v>
      </c>
      <c r="E83" s="23">
        <v>150000</v>
      </c>
      <c r="F83" s="31" t="s">
        <v>175</v>
      </c>
      <c r="G83" s="23">
        <v>100000</v>
      </c>
      <c r="H83" s="20">
        <v>5</v>
      </c>
      <c r="I83" s="20">
        <v>22</v>
      </c>
      <c r="J83" s="20">
        <v>10</v>
      </c>
      <c r="K83" s="20">
        <v>4</v>
      </c>
      <c r="L83" s="20">
        <f>SUM(H83:K88)</f>
        <v>41</v>
      </c>
      <c r="M83" s="23">
        <v>45000</v>
      </c>
    </row>
    <row r="84" spans="1:13" s="3" customFormat="1" ht="31.5">
      <c r="A84" s="29"/>
      <c r="B84" s="29"/>
      <c r="C84" s="14" t="s">
        <v>17</v>
      </c>
      <c r="D84" s="12" t="s">
        <v>129</v>
      </c>
      <c r="E84" s="24"/>
      <c r="F84" s="32"/>
      <c r="G84" s="24"/>
      <c r="H84" s="21"/>
      <c r="I84" s="21"/>
      <c r="J84" s="21"/>
      <c r="K84" s="21"/>
      <c r="L84" s="21"/>
      <c r="M84" s="24"/>
    </row>
    <row r="85" spans="1:13" s="3" customFormat="1" ht="10.5" customHeight="1">
      <c r="A85" s="29"/>
      <c r="B85" s="29"/>
      <c r="C85" s="14" t="s">
        <v>130</v>
      </c>
      <c r="D85" s="26" t="s">
        <v>131</v>
      </c>
      <c r="E85" s="24"/>
      <c r="F85" s="32"/>
      <c r="G85" s="24"/>
      <c r="H85" s="21"/>
      <c r="I85" s="21"/>
      <c r="J85" s="21"/>
      <c r="K85" s="21"/>
      <c r="L85" s="21"/>
      <c r="M85" s="24"/>
    </row>
    <row r="86" spans="1:13" s="3" customFormat="1" ht="21">
      <c r="A86" s="29"/>
      <c r="B86" s="29"/>
      <c r="C86" s="14" t="s">
        <v>132</v>
      </c>
      <c r="D86" s="26"/>
      <c r="E86" s="24"/>
      <c r="F86" s="32"/>
      <c r="G86" s="24"/>
      <c r="H86" s="21"/>
      <c r="I86" s="21"/>
      <c r="J86" s="21"/>
      <c r="K86" s="21"/>
      <c r="L86" s="21"/>
      <c r="M86" s="24"/>
    </row>
    <row r="87" spans="1:13" s="3" customFormat="1" ht="10.5">
      <c r="A87" s="29"/>
      <c r="B87" s="29"/>
      <c r="C87" s="14" t="s">
        <v>70</v>
      </c>
      <c r="D87" s="26"/>
      <c r="E87" s="24"/>
      <c r="F87" s="32"/>
      <c r="G87" s="24"/>
      <c r="H87" s="21"/>
      <c r="I87" s="21"/>
      <c r="J87" s="21"/>
      <c r="K87" s="21"/>
      <c r="L87" s="21"/>
      <c r="M87" s="24"/>
    </row>
    <row r="88" spans="1:13" s="3" customFormat="1" ht="10.5">
      <c r="A88" s="30"/>
      <c r="B88" s="30"/>
      <c r="C88" s="15" t="s">
        <v>80</v>
      </c>
      <c r="D88" s="27"/>
      <c r="E88" s="25"/>
      <c r="F88" s="33"/>
      <c r="G88" s="25"/>
      <c r="H88" s="22"/>
      <c r="I88" s="22"/>
      <c r="J88" s="22"/>
      <c r="K88" s="22"/>
      <c r="L88" s="22"/>
      <c r="M88" s="25"/>
    </row>
    <row r="89" spans="1:13" s="3" customFormat="1" ht="10.5">
      <c r="A89" s="28">
        <v>15</v>
      </c>
      <c r="B89" s="28" t="s">
        <v>133</v>
      </c>
      <c r="C89" s="13" t="s">
        <v>134</v>
      </c>
      <c r="D89" s="11" t="s">
        <v>135</v>
      </c>
      <c r="E89" s="23">
        <v>17000000</v>
      </c>
      <c r="F89" s="31" t="s">
        <v>175</v>
      </c>
      <c r="G89" s="23">
        <v>500000</v>
      </c>
      <c r="H89" s="20">
        <v>10</v>
      </c>
      <c r="I89" s="20">
        <v>26</v>
      </c>
      <c r="J89" s="20">
        <v>20</v>
      </c>
      <c r="K89" s="20">
        <v>10</v>
      </c>
      <c r="L89" s="20">
        <f>SUM(H89:K94)</f>
        <v>66</v>
      </c>
      <c r="M89" s="23">
        <v>250000</v>
      </c>
    </row>
    <row r="90" spans="1:13" s="3" customFormat="1" ht="55.5" customHeight="1">
      <c r="A90" s="29"/>
      <c r="B90" s="29"/>
      <c r="C90" s="14" t="s">
        <v>115</v>
      </c>
      <c r="D90" s="12" t="s">
        <v>136</v>
      </c>
      <c r="E90" s="24"/>
      <c r="F90" s="32"/>
      <c r="G90" s="24"/>
      <c r="H90" s="21"/>
      <c r="I90" s="21"/>
      <c r="J90" s="21"/>
      <c r="K90" s="21"/>
      <c r="L90" s="21"/>
      <c r="M90" s="24"/>
    </row>
    <row r="91" spans="1:13" s="3" customFormat="1" ht="10.5" customHeight="1">
      <c r="A91" s="29"/>
      <c r="B91" s="29"/>
      <c r="C91" s="14" t="s">
        <v>137</v>
      </c>
      <c r="D91" s="26" t="s">
        <v>138</v>
      </c>
      <c r="E91" s="24"/>
      <c r="F91" s="32"/>
      <c r="G91" s="24"/>
      <c r="H91" s="21"/>
      <c r="I91" s="21"/>
      <c r="J91" s="21"/>
      <c r="K91" s="21"/>
      <c r="L91" s="21"/>
      <c r="M91" s="24"/>
    </row>
    <row r="92" spans="1:13" s="3" customFormat="1" ht="10.5">
      <c r="A92" s="29"/>
      <c r="B92" s="29"/>
      <c r="C92" s="14" t="s">
        <v>139</v>
      </c>
      <c r="D92" s="26"/>
      <c r="E92" s="24"/>
      <c r="F92" s="32"/>
      <c r="G92" s="24"/>
      <c r="H92" s="21"/>
      <c r="I92" s="21"/>
      <c r="J92" s="21"/>
      <c r="K92" s="21"/>
      <c r="L92" s="21"/>
      <c r="M92" s="24"/>
    </row>
    <row r="93" spans="1:13" s="3" customFormat="1" ht="10.5">
      <c r="A93" s="29"/>
      <c r="B93" s="29"/>
      <c r="C93" s="14" t="s">
        <v>140</v>
      </c>
      <c r="D93" s="26"/>
      <c r="E93" s="24"/>
      <c r="F93" s="32"/>
      <c r="G93" s="24"/>
      <c r="H93" s="21"/>
      <c r="I93" s="21"/>
      <c r="J93" s="21"/>
      <c r="K93" s="21"/>
      <c r="L93" s="21"/>
      <c r="M93" s="24"/>
    </row>
    <row r="94" spans="1:13" s="3" customFormat="1" ht="10.5">
      <c r="A94" s="30"/>
      <c r="B94" s="30"/>
      <c r="C94" s="15" t="s">
        <v>141</v>
      </c>
      <c r="D94" s="27"/>
      <c r="E94" s="25"/>
      <c r="F94" s="33"/>
      <c r="G94" s="25"/>
      <c r="H94" s="22"/>
      <c r="I94" s="22"/>
      <c r="J94" s="22"/>
      <c r="K94" s="22"/>
      <c r="L94" s="22"/>
      <c r="M94" s="25"/>
    </row>
    <row r="95" spans="1:13" s="3" customFormat="1" ht="21">
      <c r="A95" s="28">
        <v>16</v>
      </c>
      <c r="B95" s="28" t="s">
        <v>142</v>
      </c>
      <c r="C95" s="13" t="s">
        <v>143</v>
      </c>
      <c r="D95" s="11" t="s">
        <v>144</v>
      </c>
      <c r="E95" s="23">
        <v>400000</v>
      </c>
      <c r="F95" s="31" t="s">
        <v>175</v>
      </c>
      <c r="G95" s="23">
        <v>200000</v>
      </c>
      <c r="H95" s="20">
        <v>10</v>
      </c>
      <c r="I95" s="20">
        <v>26</v>
      </c>
      <c r="J95" s="20">
        <v>20</v>
      </c>
      <c r="K95" s="20">
        <v>10</v>
      </c>
      <c r="L95" s="20">
        <f>SUM(H95:K100)</f>
        <v>66</v>
      </c>
      <c r="M95" s="23">
        <v>100000</v>
      </c>
    </row>
    <row r="96" spans="1:13" s="3" customFormat="1" ht="21">
      <c r="A96" s="29"/>
      <c r="B96" s="29"/>
      <c r="C96" s="14" t="s">
        <v>17</v>
      </c>
      <c r="D96" s="12" t="s">
        <v>144</v>
      </c>
      <c r="E96" s="24"/>
      <c r="F96" s="32"/>
      <c r="G96" s="24"/>
      <c r="H96" s="21"/>
      <c r="I96" s="21"/>
      <c r="J96" s="21"/>
      <c r="K96" s="21"/>
      <c r="L96" s="21"/>
      <c r="M96" s="24"/>
    </row>
    <row r="97" spans="1:13" s="3" customFormat="1" ht="10.5" customHeight="1">
      <c r="A97" s="29"/>
      <c r="B97" s="29"/>
      <c r="C97" s="14" t="s">
        <v>145</v>
      </c>
      <c r="D97" s="26" t="s">
        <v>146</v>
      </c>
      <c r="E97" s="24"/>
      <c r="F97" s="32"/>
      <c r="G97" s="24"/>
      <c r="H97" s="21"/>
      <c r="I97" s="21"/>
      <c r="J97" s="21"/>
      <c r="K97" s="21"/>
      <c r="L97" s="21"/>
      <c r="M97" s="24"/>
    </row>
    <row r="98" spans="1:13" s="3" customFormat="1" ht="10.5">
      <c r="A98" s="29"/>
      <c r="B98" s="29"/>
      <c r="C98" s="14" t="s">
        <v>147</v>
      </c>
      <c r="D98" s="26"/>
      <c r="E98" s="24"/>
      <c r="F98" s="32"/>
      <c r="G98" s="24"/>
      <c r="H98" s="21"/>
      <c r="I98" s="21"/>
      <c r="J98" s="21"/>
      <c r="K98" s="21"/>
      <c r="L98" s="21"/>
      <c r="M98" s="24"/>
    </row>
    <row r="99" spans="1:13" s="3" customFormat="1" ht="10.5">
      <c r="A99" s="29"/>
      <c r="B99" s="29"/>
      <c r="C99" s="14" t="s">
        <v>96</v>
      </c>
      <c r="D99" s="26"/>
      <c r="E99" s="24"/>
      <c r="F99" s="32"/>
      <c r="G99" s="24"/>
      <c r="H99" s="21"/>
      <c r="I99" s="21"/>
      <c r="J99" s="21"/>
      <c r="K99" s="21"/>
      <c r="L99" s="21"/>
      <c r="M99" s="24"/>
    </row>
    <row r="100" spans="1:13" s="3" customFormat="1" ht="10.5">
      <c r="A100" s="30"/>
      <c r="B100" s="30"/>
      <c r="C100" s="15" t="s">
        <v>88</v>
      </c>
      <c r="D100" s="27"/>
      <c r="E100" s="25"/>
      <c r="F100" s="33"/>
      <c r="G100" s="25"/>
      <c r="H100" s="22"/>
      <c r="I100" s="22"/>
      <c r="J100" s="22"/>
      <c r="K100" s="22"/>
      <c r="L100" s="22"/>
      <c r="M100" s="25"/>
    </row>
    <row r="101" spans="1:13" s="3" customFormat="1" ht="21">
      <c r="A101" s="28">
        <v>17</v>
      </c>
      <c r="B101" s="28" t="s">
        <v>148</v>
      </c>
      <c r="C101" s="13" t="s">
        <v>149</v>
      </c>
      <c r="D101" s="11" t="s">
        <v>150</v>
      </c>
      <c r="E101" s="23">
        <v>1900000</v>
      </c>
      <c r="F101" s="31" t="s">
        <v>175</v>
      </c>
      <c r="G101" s="23">
        <v>540000</v>
      </c>
      <c r="H101" s="20">
        <v>10</v>
      </c>
      <c r="I101" s="20">
        <v>20</v>
      </c>
      <c r="J101" s="20">
        <v>6</v>
      </c>
      <c r="K101" s="20">
        <v>4</v>
      </c>
      <c r="L101" s="20">
        <f>SUM(H101:K106)</f>
        <v>40</v>
      </c>
      <c r="M101" s="23">
        <v>45000</v>
      </c>
    </row>
    <row r="102" spans="1:13" s="3" customFormat="1" ht="63">
      <c r="A102" s="29"/>
      <c r="B102" s="29"/>
      <c r="C102" s="14" t="s">
        <v>17</v>
      </c>
      <c r="D102" s="12" t="s">
        <v>151</v>
      </c>
      <c r="E102" s="24"/>
      <c r="F102" s="32"/>
      <c r="G102" s="24"/>
      <c r="H102" s="21"/>
      <c r="I102" s="21"/>
      <c r="J102" s="21"/>
      <c r="K102" s="21"/>
      <c r="L102" s="21"/>
      <c r="M102" s="24"/>
    </row>
    <row r="103" spans="1:13" s="3" customFormat="1" ht="10.5" customHeight="1">
      <c r="A103" s="29"/>
      <c r="B103" s="29"/>
      <c r="C103" s="14" t="s">
        <v>152</v>
      </c>
      <c r="D103" s="26" t="s">
        <v>153</v>
      </c>
      <c r="E103" s="24"/>
      <c r="F103" s="32"/>
      <c r="G103" s="24"/>
      <c r="H103" s="21"/>
      <c r="I103" s="21"/>
      <c r="J103" s="21"/>
      <c r="K103" s="21"/>
      <c r="L103" s="21"/>
      <c r="M103" s="24"/>
    </row>
    <row r="104" spans="1:13" s="3" customFormat="1" ht="10.5">
      <c r="A104" s="29"/>
      <c r="B104" s="29"/>
      <c r="C104" s="14" t="s">
        <v>154</v>
      </c>
      <c r="D104" s="26"/>
      <c r="E104" s="24"/>
      <c r="F104" s="32"/>
      <c r="G104" s="24"/>
      <c r="H104" s="21"/>
      <c r="I104" s="21"/>
      <c r="J104" s="21"/>
      <c r="K104" s="21"/>
      <c r="L104" s="21"/>
      <c r="M104" s="24"/>
    </row>
    <row r="105" spans="1:13" s="3" customFormat="1" ht="10.5">
      <c r="A105" s="29"/>
      <c r="B105" s="29"/>
      <c r="C105" s="14" t="s">
        <v>155</v>
      </c>
      <c r="D105" s="26"/>
      <c r="E105" s="24"/>
      <c r="F105" s="32"/>
      <c r="G105" s="24"/>
      <c r="H105" s="21"/>
      <c r="I105" s="21"/>
      <c r="J105" s="21"/>
      <c r="K105" s="21"/>
      <c r="L105" s="21"/>
      <c r="M105" s="24"/>
    </row>
    <row r="106" spans="1:13" s="3" customFormat="1" ht="10.5">
      <c r="A106" s="30"/>
      <c r="B106" s="30"/>
      <c r="C106" s="15" t="s">
        <v>156</v>
      </c>
      <c r="D106" s="27"/>
      <c r="E106" s="25"/>
      <c r="F106" s="33"/>
      <c r="G106" s="25"/>
      <c r="H106" s="22"/>
      <c r="I106" s="22"/>
      <c r="J106" s="22"/>
      <c r="K106" s="22"/>
      <c r="L106" s="22"/>
      <c r="M106" s="25"/>
    </row>
    <row r="107" spans="1:13" s="3" customFormat="1" ht="21">
      <c r="A107" s="28">
        <v>18</v>
      </c>
      <c r="B107" s="28" t="s">
        <v>157</v>
      </c>
      <c r="C107" s="13" t="s">
        <v>158</v>
      </c>
      <c r="D107" s="11" t="s">
        <v>159</v>
      </c>
      <c r="E107" s="23">
        <v>2140000</v>
      </c>
      <c r="F107" s="31" t="s">
        <v>175</v>
      </c>
      <c r="G107" s="23">
        <v>750000</v>
      </c>
      <c r="H107" s="20">
        <v>10</v>
      </c>
      <c r="I107" s="20">
        <v>24</v>
      </c>
      <c r="J107" s="20">
        <v>20</v>
      </c>
      <c r="K107" s="20">
        <v>4</v>
      </c>
      <c r="L107" s="20">
        <f>SUM(H107:K112)</f>
        <v>58</v>
      </c>
      <c r="M107" s="23">
        <v>80000</v>
      </c>
    </row>
    <row r="108" spans="1:13" s="3" customFormat="1" ht="63">
      <c r="A108" s="29"/>
      <c r="B108" s="29"/>
      <c r="C108" s="14" t="s">
        <v>17</v>
      </c>
      <c r="D108" s="12" t="s">
        <v>160</v>
      </c>
      <c r="E108" s="24"/>
      <c r="F108" s="32"/>
      <c r="G108" s="24"/>
      <c r="H108" s="21"/>
      <c r="I108" s="21"/>
      <c r="J108" s="21"/>
      <c r="K108" s="21"/>
      <c r="L108" s="21"/>
      <c r="M108" s="24"/>
    </row>
    <row r="109" spans="1:13" s="3" customFormat="1" ht="10.5" customHeight="1">
      <c r="A109" s="29"/>
      <c r="B109" s="29"/>
      <c r="C109" s="14" t="s">
        <v>161</v>
      </c>
      <c r="D109" s="26" t="s">
        <v>162</v>
      </c>
      <c r="E109" s="24"/>
      <c r="F109" s="32"/>
      <c r="G109" s="24"/>
      <c r="H109" s="21"/>
      <c r="I109" s="21"/>
      <c r="J109" s="21"/>
      <c r="K109" s="21"/>
      <c r="L109" s="21"/>
      <c r="M109" s="24"/>
    </row>
    <row r="110" spans="1:13" s="3" customFormat="1" ht="10.5">
      <c r="A110" s="29"/>
      <c r="B110" s="29"/>
      <c r="C110" s="14" t="s">
        <v>163</v>
      </c>
      <c r="D110" s="26"/>
      <c r="E110" s="24"/>
      <c r="F110" s="32"/>
      <c r="G110" s="24"/>
      <c r="H110" s="21"/>
      <c r="I110" s="21"/>
      <c r="J110" s="21"/>
      <c r="K110" s="21"/>
      <c r="L110" s="21"/>
      <c r="M110" s="24"/>
    </row>
    <row r="111" spans="1:13" s="3" customFormat="1" ht="10.5">
      <c r="A111" s="29"/>
      <c r="B111" s="29"/>
      <c r="C111" s="14" t="s">
        <v>43</v>
      </c>
      <c r="D111" s="26"/>
      <c r="E111" s="24"/>
      <c r="F111" s="32"/>
      <c r="G111" s="24"/>
      <c r="H111" s="21"/>
      <c r="I111" s="21"/>
      <c r="J111" s="21"/>
      <c r="K111" s="21"/>
      <c r="L111" s="21"/>
      <c r="M111" s="24"/>
    </row>
    <row r="112" spans="1:13" s="3" customFormat="1" ht="10.5">
      <c r="A112" s="30"/>
      <c r="B112" s="30"/>
      <c r="C112" s="15" t="s">
        <v>164</v>
      </c>
      <c r="D112" s="27"/>
      <c r="E112" s="25"/>
      <c r="F112" s="33"/>
      <c r="G112" s="25"/>
      <c r="H112" s="22"/>
      <c r="I112" s="22"/>
      <c r="J112" s="22"/>
      <c r="K112" s="22"/>
      <c r="L112" s="22"/>
      <c r="M112" s="25"/>
    </row>
    <row r="113" spans="1:13" s="3" customFormat="1" ht="10.5">
      <c r="A113" s="28">
        <v>19</v>
      </c>
      <c r="B113" s="28" t="s">
        <v>172</v>
      </c>
      <c r="C113" s="13" t="s">
        <v>173</v>
      </c>
      <c r="D113" s="11" t="s">
        <v>174</v>
      </c>
      <c r="E113" s="23">
        <v>400000</v>
      </c>
      <c r="F113" s="31" t="s">
        <v>175</v>
      </c>
      <c r="G113" s="23">
        <v>300000</v>
      </c>
      <c r="H113" s="20">
        <v>10</v>
      </c>
      <c r="I113" s="20">
        <v>28</v>
      </c>
      <c r="J113" s="20">
        <v>20</v>
      </c>
      <c r="K113" s="20">
        <v>10</v>
      </c>
      <c r="L113" s="20">
        <f>SUM(H113:K118)</f>
        <v>68</v>
      </c>
      <c r="M113" s="23">
        <v>150000</v>
      </c>
    </row>
    <row r="114" spans="1:13" s="3" customFormat="1" ht="56.25" customHeight="1">
      <c r="A114" s="29"/>
      <c r="B114" s="29"/>
      <c r="C114" s="14" t="s">
        <v>17</v>
      </c>
      <c r="D114" s="12" t="s">
        <v>176</v>
      </c>
      <c r="E114" s="24"/>
      <c r="F114" s="32"/>
      <c r="G114" s="24"/>
      <c r="H114" s="21"/>
      <c r="I114" s="21"/>
      <c r="J114" s="21"/>
      <c r="K114" s="21"/>
      <c r="L114" s="21"/>
      <c r="M114" s="24"/>
    </row>
    <row r="115" spans="1:13" s="3" customFormat="1" ht="10.5">
      <c r="A115" s="29"/>
      <c r="B115" s="29"/>
      <c r="C115" s="14" t="s">
        <v>177</v>
      </c>
      <c r="D115" s="26" t="s">
        <v>178</v>
      </c>
      <c r="E115" s="24"/>
      <c r="F115" s="32"/>
      <c r="G115" s="24"/>
      <c r="H115" s="21"/>
      <c r="I115" s="21"/>
      <c r="J115" s="21"/>
      <c r="K115" s="21"/>
      <c r="L115" s="21"/>
      <c r="M115" s="24"/>
    </row>
    <row r="116" spans="1:13" s="3" customFormat="1" ht="10.5">
      <c r="A116" s="29"/>
      <c r="B116" s="29"/>
      <c r="C116" s="14" t="s">
        <v>179</v>
      </c>
      <c r="D116" s="26"/>
      <c r="E116" s="24"/>
      <c r="F116" s="32"/>
      <c r="G116" s="24"/>
      <c r="H116" s="21"/>
      <c r="I116" s="21"/>
      <c r="J116" s="21"/>
      <c r="K116" s="21"/>
      <c r="L116" s="21"/>
      <c r="M116" s="24"/>
    </row>
    <row r="117" spans="1:13" s="3" customFormat="1" ht="10.5">
      <c r="A117" s="29"/>
      <c r="B117" s="29"/>
      <c r="C117" s="14" t="s">
        <v>155</v>
      </c>
      <c r="D117" s="26"/>
      <c r="E117" s="24"/>
      <c r="F117" s="32"/>
      <c r="G117" s="24"/>
      <c r="H117" s="21"/>
      <c r="I117" s="21"/>
      <c r="J117" s="21"/>
      <c r="K117" s="21"/>
      <c r="L117" s="21"/>
      <c r="M117" s="24"/>
    </row>
    <row r="118" spans="1:13" s="3" customFormat="1" ht="10.5">
      <c r="A118" s="30"/>
      <c r="B118" s="30"/>
      <c r="C118" s="15" t="s">
        <v>180</v>
      </c>
      <c r="D118" s="27"/>
      <c r="E118" s="25"/>
      <c r="F118" s="33"/>
      <c r="G118" s="25"/>
      <c r="H118" s="22"/>
      <c r="I118" s="22"/>
      <c r="J118" s="22"/>
      <c r="K118" s="22"/>
      <c r="L118" s="22"/>
      <c r="M118" s="25"/>
    </row>
    <row r="119" spans="1:13" s="3" customFormat="1" ht="21">
      <c r="A119" s="28">
        <v>20</v>
      </c>
      <c r="B119" s="28" t="s">
        <v>165</v>
      </c>
      <c r="C119" s="13" t="s">
        <v>166</v>
      </c>
      <c r="D119" s="11" t="s">
        <v>167</v>
      </c>
      <c r="E119" s="23">
        <v>4425000</v>
      </c>
      <c r="F119" s="31" t="s">
        <v>175</v>
      </c>
      <c r="G119" s="23">
        <v>600000</v>
      </c>
      <c r="H119" s="20">
        <v>10</v>
      </c>
      <c r="I119" s="20">
        <v>26</v>
      </c>
      <c r="J119" s="20">
        <v>15</v>
      </c>
      <c r="K119" s="20">
        <v>8</v>
      </c>
      <c r="L119" s="20">
        <f>SUM(H119:K124)</f>
        <v>59</v>
      </c>
      <c r="M119" s="23">
        <v>80000</v>
      </c>
    </row>
    <row r="120" spans="1:13" s="3" customFormat="1" ht="21">
      <c r="A120" s="29"/>
      <c r="B120" s="29"/>
      <c r="C120" s="14" t="s">
        <v>17</v>
      </c>
      <c r="D120" s="12" t="s">
        <v>167</v>
      </c>
      <c r="E120" s="24"/>
      <c r="F120" s="32"/>
      <c r="G120" s="24"/>
      <c r="H120" s="21"/>
      <c r="I120" s="21"/>
      <c r="J120" s="21"/>
      <c r="K120" s="21"/>
      <c r="L120" s="21"/>
      <c r="M120" s="24"/>
    </row>
    <row r="121" spans="1:13" s="3" customFormat="1" ht="10.5" customHeight="1">
      <c r="A121" s="29"/>
      <c r="B121" s="29"/>
      <c r="C121" s="14" t="s">
        <v>168</v>
      </c>
      <c r="D121" s="26" t="s">
        <v>169</v>
      </c>
      <c r="E121" s="24"/>
      <c r="F121" s="32"/>
      <c r="G121" s="24"/>
      <c r="H121" s="21"/>
      <c r="I121" s="21"/>
      <c r="J121" s="21"/>
      <c r="K121" s="21"/>
      <c r="L121" s="21"/>
      <c r="M121" s="24"/>
    </row>
    <row r="122" spans="1:13" s="3" customFormat="1" ht="10.5">
      <c r="A122" s="29"/>
      <c r="B122" s="29"/>
      <c r="C122" s="14" t="s">
        <v>170</v>
      </c>
      <c r="D122" s="26"/>
      <c r="E122" s="24"/>
      <c r="F122" s="32"/>
      <c r="G122" s="24"/>
      <c r="H122" s="21"/>
      <c r="I122" s="21"/>
      <c r="J122" s="21"/>
      <c r="K122" s="21"/>
      <c r="L122" s="21"/>
      <c r="M122" s="24"/>
    </row>
    <row r="123" spans="1:13" s="3" customFormat="1" ht="10.5">
      <c r="A123" s="29"/>
      <c r="B123" s="29"/>
      <c r="C123" s="14" t="s">
        <v>96</v>
      </c>
      <c r="D123" s="26"/>
      <c r="E123" s="24"/>
      <c r="F123" s="32"/>
      <c r="G123" s="24"/>
      <c r="H123" s="21"/>
      <c r="I123" s="21"/>
      <c r="J123" s="21"/>
      <c r="K123" s="21"/>
      <c r="L123" s="21"/>
      <c r="M123" s="24"/>
    </row>
    <row r="124" spans="1:13" s="3" customFormat="1" ht="11.25" thickBot="1">
      <c r="A124" s="30"/>
      <c r="B124" s="30"/>
      <c r="C124" s="15" t="s">
        <v>88</v>
      </c>
      <c r="D124" s="27"/>
      <c r="E124" s="25"/>
      <c r="F124" s="33"/>
      <c r="G124" s="25"/>
      <c r="H124" s="22"/>
      <c r="I124" s="22"/>
      <c r="J124" s="22"/>
      <c r="K124" s="22"/>
      <c r="L124" s="22"/>
      <c r="M124" s="25"/>
    </row>
    <row r="125" spans="1:13" s="1" customFormat="1" ht="13.5" thickBot="1">
      <c r="A125" s="7" t="s">
        <v>10</v>
      </c>
      <c r="B125" s="19"/>
      <c r="C125" s="8"/>
      <c r="D125" s="8"/>
      <c r="E125" s="9">
        <f>SUM(E5:E124)</f>
        <v>48670488</v>
      </c>
      <c r="F125" s="18"/>
      <c r="G125" s="9">
        <f>SUM(G5:G124)</f>
        <v>8940158</v>
      </c>
      <c r="H125" s="10"/>
      <c r="I125" s="10"/>
      <c r="J125" s="10"/>
      <c r="K125" s="10"/>
      <c r="L125" s="9"/>
      <c r="M125" s="9">
        <f>SUM(M5:M124)</f>
        <v>1910000</v>
      </c>
    </row>
    <row r="126" s="1" customFormat="1" ht="10.5"/>
    <row r="127" s="1" customFormat="1" ht="10.5"/>
    <row r="128" s="1" customFormat="1" ht="10.5"/>
    <row r="129" spans="10:13" s="1" customFormat="1" ht="10.5">
      <c r="J129" s="17"/>
      <c r="K129" s="5"/>
      <c r="L129" s="17"/>
      <c r="M129" s="5"/>
    </row>
  </sheetData>
  <sheetProtection/>
  <mergeCells count="252">
    <mergeCell ref="A2:A4"/>
    <mergeCell ref="C2:C4"/>
    <mergeCell ref="E2:E4"/>
    <mergeCell ref="F2:F4"/>
    <mergeCell ref="G2:G4"/>
    <mergeCell ref="H2:L2"/>
    <mergeCell ref="B2:B4"/>
    <mergeCell ref="J5:J10"/>
    <mergeCell ref="K5:K10"/>
    <mergeCell ref="M2:M4"/>
    <mergeCell ref="H3:H4"/>
    <mergeCell ref="I3:I4"/>
    <mergeCell ref="J3:J4"/>
    <mergeCell ref="L3:L4"/>
    <mergeCell ref="I11:I16"/>
    <mergeCell ref="L5:L10"/>
    <mergeCell ref="M5:M10"/>
    <mergeCell ref="D7:D10"/>
    <mergeCell ref="A5:A10"/>
    <mergeCell ref="E5:E10"/>
    <mergeCell ref="F5:F10"/>
    <mergeCell ref="G5:G10"/>
    <mergeCell ref="H5:H10"/>
    <mergeCell ref="I5:I10"/>
    <mergeCell ref="J11:J16"/>
    <mergeCell ref="K11:K16"/>
    <mergeCell ref="L11:L16"/>
    <mergeCell ref="M11:M16"/>
    <mergeCell ref="D13:D16"/>
    <mergeCell ref="A11:A16"/>
    <mergeCell ref="E11:E16"/>
    <mergeCell ref="F11:F16"/>
    <mergeCell ref="G11:G16"/>
    <mergeCell ref="H11:H16"/>
    <mergeCell ref="D19:D22"/>
    <mergeCell ref="A17:A22"/>
    <mergeCell ref="E17:E22"/>
    <mergeCell ref="F17:F22"/>
    <mergeCell ref="G17:G22"/>
    <mergeCell ref="H17:H22"/>
    <mergeCell ref="I23:I28"/>
    <mergeCell ref="I17:I22"/>
    <mergeCell ref="J17:J22"/>
    <mergeCell ref="K17:K22"/>
    <mergeCell ref="L17:L22"/>
    <mergeCell ref="M17:M22"/>
    <mergeCell ref="J23:J28"/>
    <mergeCell ref="K23:K28"/>
    <mergeCell ref="L23:L28"/>
    <mergeCell ref="M23:M28"/>
    <mergeCell ref="D25:D28"/>
    <mergeCell ref="A23:A28"/>
    <mergeCell ref="E23:E28"/>
    <mergeCell ref="F23:F28"/>
    <mergeCell ref="G23:G28"/>
    <mergeCell ref="H23:H28"/>
    <mergeCell ref="B23:B28"/>
    <mergeCell ref="A29:A34"/>
    <mergeCell ref="E29:E34"/>
    <mergeCell ref="F29:F34"/>
    <mergeCell ref="G29:G34"/>
    <mergeCell ref="H29:H34"/>
    <mergeCell ref="I29:I34"/>
    <mergeCell ref="B35:B40"/>
    <mergeCell ref="B29:B34"/>
    <mergeCell ref="K29:K34"/>
    <mergeCell ref="L29:L34"/>
    <mergeCell ref="M29:M34"/>
    <mergeCell ref="D31:D34"/>
    <mergeCell ref="F35:F40"/>
    <mergeCell ref="G35:G40"/>
    <mergeCell ref="H35:H40"/>
    <mergeCell ref="J29:J34"/>
    <mergeCell ref="I35:I40"/>
    <mergeCell ref="J35:J40"/>
    <mergeCell ref="L35:L40"/>
    <mergeCell ref="M35:M40"/>
    <mergeCell ref="D37:D40"/>
    <mergeCell ref="K41:K46"/>
    <mergeCell ref="L41:L46"/>
    <mergeCell ref="M41:M46"/>
    <mergeCell ref="D43:D46"/>
    <mergeCell ref="E41:E46"/>
    <mergeCell ref="E47:E52"/>
    <mergeCell ref="F47:F52"/>
    <mergeCell ref="G47:G52"/>
    <mergeCell ref="H47:H52"/>
    <mergeCell ref="J41:J46"/>
    <mergeCell ref="I47:I52"/>
    <mergeCell ref="A35:A40"/>
    <mergeCell ref="E35:E40"/>
    <mergeCell ref="J47:J52"/>
    <mergeCell ref="B41:B46"/>
    <mergeCell ref="A41:A46"/>
    <mergeCell ref="K47:K52"/>
    <mergeCell ref="F41:F46"/>
    <mergeCell ref="G41:G46"/>
    <mergeCell ref="K35:K40"/>
    <mergeCell ref="A47:A52"/>
    <mergeCell ref="L47:L52"/>
    <mergeCell ref="M47:M52"/>
    <mergeCell ref="D49:D52"/>
    <mergeCell ref="H41:H46"/>
    <mergeCell ref="I41:I46"/>
    <mergeCell ref="D55:D58"/>
    <mergeCell ref="J53:J58"/>
    <mergeCell ref="K53:K58"/>
    <mergeCell ref="L53:L58"/>
    <mergeCell ref="M53:M58"/>
    <mergeCell ref="A53:A58"/>
    <mergeCell ref="E53:E58"/>
    <mergeCell ref="F53:F58"/>
    <mergeCell ref="G53:G58"/>
    <mergeCell ref="H53:H58"/>
    <mergeCell ref="I59:I64"/>
    <mergeCell ref="I53:I58"/>
    <mergeCell ref="J59:J64"/>
    <mergeCell ref="K59:K64"/>
    <mergeCell ref="L59:L64"/>
    <mergeCell ref="M59:M64"/>
    <mergeCell ref="D61:D64"/>
    <mergeCell ref="A59:A64"/>
    <mergeCell ref="E59:E64"/>
    <mergeCell ref="F59:F64"/>
    <mergeCell ref="G59:G64"/>
    <mergeCell ref="H59:H64"/>
    <mergeCell ref="K65:K70"/>
    <mergeCell ref="L65:L70"/>
    <mergeCell ref="M65:M70"/>
    <mergeCell ref="D67:D70"/>
    <mergeCell ref="A65:A70"/>
    <mergeCell ref="E65:E70"/>
    <mergeCell ref="F65:F70"/>
    <mergeCell ref="G65:G70"/>
    <mergeCell ref="H65:H70"/>
    <mergeCell ref="I65:I70"/>
    <mergeCell ref="A71:A76"/>
    <mergeCell ref="E71:E76"/>
    <mergeCell ref="F71:F76"/>
    <mergeCell ref="G71:G76"/>
    <mergeCell ref="H71:H76"/>
    <mergeCell ref="J65:J70"/>
    <mergeCell ref="I71:I76"/>
    <mergeCell ref="J71:J76"/>
    <mergeCell ref="K71:K76"/>
    <mergeCell ref="L71:L76"/>
    <mergeCell ref="M71:M76"/>
    <mergeCell ref="D73:D76"/>
    <mergeCell ref="D79:D82"/>
    <mergeCell ref="A77:A82"/>
    <mergeCell ref="E77:E82"/>
    <mergeCell ref="F77:F82"/>
    <mergeCell ref="G77:G82"/>
    <mergeCell ref="H77:H82"/>
    <mergeCell ref="I83:I88"/>
    <mergeCell ref="I77:I82"/>
    <mergeCell ref="J77:J82"/>
    <mergeCell ref="K77:K82"/>
    <mergeCell ref="L77:L82"/>
    <mergeCell ref="M77:M82"/>
    <mergeCell ref="J83:J88"/>
    <mergeCell ref="K83:K88"/>
    <mergeCell ref="L83:L88"/>
    <mergeCell ref="M83:M88"/>
    <mergeCell ref="D85:D88"/>
    <mergeCell ref="A83:A88"/>
    <mergeCell ref="E83:E88"/>
    <mergeCell ref="F83:F88"/>
    <mergeCell ref="G83:G88"/>
    <mergeCell ref="H83:H88"/>
    <mergeCell ref="D91:D94"/>
    <mergeCell ref="A89:A94"/>
    <mergeCell ref="E89:E94"/>
    <mergeCell ref="F89:F94"/>
    <mergeCell ref="G89:G94"/>
    <mergeCell ref="H89:H94"/>
    <mergeCell ref="B89:B94"/>
    <mergeCell ref="I95:I100"/>
    <mergeCell ref="I89:I94"/>
    <mergeCell ref="J89:J94"/>
    <mergeCell ref="K89:K94"/>
    <mergeCell ref="L89:L94"/>
    <mergeCell ref="M89:M94"/>
    <mergeCell ref="J95:J100"/>
    <mergeCell ref="K95:K100"/>
    <mergeCell ref="L95:L100"/>
    <mergeCell ref="M95:M100"/>
    <mergeCell ref="D97:D100"/>
    <mergeCell ref="A95:A100"/>
    <mergeCell ref="E95:E100"/>
    <mergeCell ref="F95:F100"/>
    <mergeCell ref="G95:G100"/>
    <mergeCell ref="H95:H100"/>
    <mergeCell ref="B95:B100"/>
    <mergeCell ref="A101:A106"/>
    <mergeCell ref="E101:E106"/>
    <mergeCell ref="F101:F106"/>
    <mergeCell ref="G101:G106"/>
    <mergeCell ref="H101:H106"/>
    <mergeCell ref="B101:B106"/>
    <mergeCell ref="J101:J106"/>
    <mergeCell ref="K101:K106"/>
    <mergeCell ref="L101:L106"/>
    <mergeCell ref="M101:M106"/>
    <mergeCell ref="J107:J112"/>
    <mergeCell ref="K107:K112"/>
    <mergeCell ref="L107:L112"/>
    <mergeCell ref="M107:M112"/>
    <mergeCell ref="A107:A112"/>
    <mergeCell ref="E107:E112"/>
    <mergeCell ref="F107:F112"/>
    <mergeCell ref="G107:G112"/>
    <mergeCell ref="H107:H112"/>
    <mergeCell ref="B107:B112"/>
    <mergeCell ref="A119:A124"/>
    <mergeCell ref="E119:E124"/>
    <mergeCell ref="F119:F124"/>
    <mergeCell ref="G119:G124"/>
    <mergeCell ref="H119:H124"/>
    <mergeCell ref="B119:B124"/>
    <mergeCell ref="J119:J124"/>
    <mergeCell ref="K119:K124"/>
    <mergeCell ref="L119:L124"/>
    <mergeCell ref="M119:M124"/>
    <mergeCell ref="B5:B10"/>
    <mergeCell ref="B11:B16"/>
    <mergeCell ref="B17:B22"/>
    <mergeCell ref="B83:B88"/>
    <mergeCell ref="B71:B76"/>
    <mergeCell ref="D121:D124"/>
    <mergeCell ref="B77:B82"/>
    <mergeCell ref="B65:B70"/>
    <mergeCell ref="B59:B64"/>
    <mergeCell ref="B47:B52"/>
    <mergeCell ref="B53:B58"/>
    <mergeCell ref="I119:I124"/>
    <mergeCell ref="D109:D112"/>
    <mergeCell ref="I107:I112"/>
    <mergeCell ref="I101:I106"/>
    <mergeCell ref="D103:D106"/>
    <mergeCell ref="A113:A118"/>
    <mergeCell ref="B113:B118"/>
    <mergeCell ref="E113:E118"/>
    <mergeCell ref="F113:F118"/>
    <mergeCell ref="G113:G118"/>
    <mergeCell ref="H113:H118"/>
    <mergeCell ref="I113:I118"/>
    <mergeCell ref="J113:J118"/>
    <mergeCell ref="K113:K118"/>
    <mergeCell ref="L113:L118"/>
    <mergeCell ref="M113:M118"/>
    <mergeCell ref="D115:D118"/>
  </mergeCells>
  <printOptions horizontalCentered="1" verticalCentered="1"/>
  <pageMargins left="0.984251968503937" right="0.984251968503937" top="0.984251968503937" bottom="0.984251968503937" header="0.5118110236220472" footer="0.5118110236220472"/>
  <pageSetup firstPageNumber="9" useFirstPageNumber="1" fitToHeight="20" horizontalDpi="600" verticalDpi="600" orientation="landscape" paperSize="9" scale="71" r:id="rId1"/>
  <headerFooter alignWithMargins="0">
    <oddHeader>&amp;C&amp;"Arial,Kurzíva"&amp;12Příloha č. 2 - Tabulka navržených dotací ke schválení ZOK</oddHeader>
    <oddFooter>&amp;L&amp;"Arial,Kurzíva"Zastupitelstvo Olomouckého kraje 23. 9. 2016
13.- Program na podporu sportovní činnosti dětí a mládeže v OK v roce 2016 – vyhodnocení 
Příloha č. 2 - Tabulka navržených dotací ke schválení ZOK&amp;R&amp;"Arial,Kurzíva"Strana &amp;P (celkem 12)</oddFooter>
  </headerFooter>
  <rowBreaks count="3" manualBreakCount="3">
    <brk id="34" max="255" man="1"/>
    <brk id="64" max="255" man="1"/>
    <brk id="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Machálek Miloslav</dc:creator>
  <cp:keywords/>
  <dc:description/>
  <cp:lastModifiedBy>Vrbová Jitka</cp:lastModifiedBy>
  <cp:lastPrinted>2016-09-02T07:24:55Z</cp:lastPrinted>
  <dcterms:created xsi:type="dcterms:W3CDTF">2006-03-26T18:14:00Z</dcterms:created>
  <dcterms:modified xsi:type="dcterms:W3CDTF">2016-09-02T07:35:31Z</dcterms:modified>
  <cp:category/>
  <cp:version/>
  <cp:contentType/>
  <cp:contentStatus/>
</cp:coreProperties>
</file>