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Zastupitelstvo\ZOK 21.12.2020\"/>
    </mc:Choice>
  </mc:AlternateContent>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1'!$A$1:$E$1322</definedName>
    <definedName name="_xlnm.Print_Area" localSheetId="1">'Příloha č. 2'!$A$1:$E$48</definedName>
  </definedNames>
  <calcPr calcId="162913"/>
</workbook>
</file>

<file path=xl/calcChain.xml><?xml version="1.0" encoding="utf-8"?>
<calcChain xmlns="http://schemas.openxmlformats.org/spreadsheetml/2006/main">
  <c r="C53" i="5" l="1"/>
  <c r="B53" i="5"/>
  <c r="C52" i="5"/>
  <c r="C51" i="5"/>
  <c r="B46" i="5"/>
  <c r="B48" i="5" s="1"/>
  <c r="B57" i="5" s="1"/>
  <c r="C44" i="5"/>
  <c r="C43" i="5"/>
  <c r="C38" i="5"/>
  <c r="C37" i="5"/>
  <c r="C35" i="5"/>
  <c r="C34" i="5"/>
  <c r="C33" i="5"/>
  <c r="C32" i="5"/>
  <c r="C31" i="5"/>
  <c r="C46" i="5" s="1"/>
  <c r="C48" i="5" s="1"/>
  <c r="C57" i="5" s="1"/>
  <c r="B26" i="5"/>
  <c r="B28" i="5" s="1"/>
  <c r="B56" i="5" s="1"/>
  <c r="C24" i="5"/>
  <c r="C19" i="5"/>
  <c r="C18" i="5"/>
  <c r="C16" i="5"/>
  <c r="C15" i="5"/>
  <c r="C11" i="5"/>
  <c r="C10" i="5"/>
  <c r="C9" i="5"/>
  <c r="C6" i="5"/>
  <c r="C26" i="5" s="1"/>
  <c r="C28" i="5" s="1"/>
  <c r="C56" i="5" s="1"/>
  <c r="E48" i="4"/>
  <c r="E41" i="4"/>
  <c r="E23" i="4"/>
  <c r="E16" i="4"/>
  <c r="E1321" i="1"/>
  <c r="E1291" i="1"/>
  <c r="E1269" i="1"/>
  <c r="E1240" i="1"/>
  <c r="E1217" i="1"/>
  <c r="E1191" i="1"/>
  <c r="E1170" i="1"/>
  <c r="E1152" i="1"/>
  <c r="E1130" i="1"/>
  <c r="E1123" i="1"/>
  <c r="E1105" i="1"/>
  <c r="E1106" i="1" s="1"/>
  <c r="E1099" i="1"/>
  <c r="E1079" i="1"/>
  <c r="E1072" i="1"/>
  <c r="E1053" i="1"/>
  <c r="E1054" i="1" s="1"/>
  <c r="E1047" i="1"/>
  <c r="E1027" i="1"/>
  <c r="E1028" i="1" s="1"/>
  <c r="E1020" i="1"/>
  <c r="E1002" i="1"/>
  <c r="E1001" i="1"/>
  <c r="E995" i="1"/>
  <c r="E976" i="1"/>
  <c r="E977" i="1" s="1"/>
  <c r="E975" i="1"/>
  <c r="E968" i="1"/>
  <c r="E969" i="1" s="1"/>
  <c r="E949" i="1"/>
  <c r="E942" i="1"/>
  <c r="E925" i="1"/>
  <c r="E918" i="1"/>
  <c r="E911" i="1"/>
  <c r="E890" i="1"/>
  <c r="E880" i="1"/>
  <c r="E881" i="1" s="1"/>
  <c r="E858" i="1"/>
  <c r="E851" i="1"/>
  <c r="E825" i="1"/>
  <c r="E818" i="1"/>
  <c r="E794" i="1"/>
  <c r="E787" i="1"/>
  <c r="E766" i="1"/>
  <c r="E756" i="1"/>
  <c r="E755" i="1"/>
  <c r="E759" i="1" s="1"/>
  <c r="E734" i="1"/>
  <c r="E724" i="1"/>
  <c r="E704" i="1"/>
  <c r="E697" i="1"/>
  <c r="E666" i="1"/>
  <c r="E659" i="1"/>
  <c r="E640" i="1"/>
  <c r="E633" i="1"/>
  <c r="E604" i="1"/>
  <c r="E596" i="1"/>
  <c r="E597" i="1" s="1"/>
  <c r="E579" i="1"/>
  <c r="E571" i="1"/>
  <c r="E553" i="1"/>
  <c r="E546" i="1"/>
  <c r="E527" i="1"/>
  <c r="E514" i="1"/>
  <c r="E495" i="1"/>
  <c r="E488" i="1"/>
  <c r="E456" i="1"/>
  <c r="E449" i="1"/>
  <c r="E430" i="1"/>
  <c r="E423" i="1"/>
  <c r="E403" i="1"/>
  <c r="E396" i="1"/>
  <c r="E377" i="1"/>
  <c r="E370" i="1"/>
  <c r="E347" i="1"/>
  <c r="E339" i="1"/>
  <c r="E320" i="1"/>
  <c r="E305" i="1"/>
  <c r="E286" i="1"/>
  <c r="E278" i="1"/>
  <c r="E256" i="1"/>
  <c r="E248" i="1"/>
  <c r="E228" i="1"/>
  <c r="E218" i="1"/>
  <c r="E190" i="1"/>
  <c r="E183" i="1"/>
  <c r="E163" i="1"/>
  <c r="E151" i="1"/>
  <c r="E132" i="1"/>
  <c r="E124" i="1"/>
  <c r="E98" i="1"/>
  <c r="E91" i="1"/>
  <c r="E75" i="1"/>
  <c r="E68" i="1"/>
  <c r="E48" i="1"/>
  <c r="E41" i="1"/>
  <c r="E23" i="1"/>
  <c r="E16" i="1"/>
</calcChain>
</file>

<file path=xl/comments1.xml><?xml version="1.0" encoding="utf-8"?>
<comments xmlns="http://schemas.openxmlformats.org/spreadsheetml/2006/main">
  <authors>
    <author>Navrátilová Lenka</author>
  </authors>
  <commentList>
    <comment ref="C3" authorId="0" shapeId="0">
      <text>
        <r>
          <rPr>
            <b/>
            <sz val="9"/>
            <color indexed="81"/>
            <rFont val="Tahoma"/>
            <family val="2"/>
            <charset val="238"/>
          </rPr>
          <t>Navrátilová Lenka:</t>
        </r>
        <r>
          <rPr>
            <sz val="9"/>
            <color indexed="81"/>
            <rFont val="Tahoma"/>
            <family val="2"/>
            <charset val="238"/>
          </rPr>
          <t xml:space="preserve">
327+8600 daň z příjmu PO za kraj
580-351587
596-440000
</t>
        </r>
      </text>
    </comment>
    <comment ref="C5" authorId="0" shapeId="0">
      <text>
        <r>
          <rPr>
            <b/>
            <sz val="9"/>
            <color indexed="81"/>
            <rFont val="Tahoma"/>
            <family val="2"/>
            <charset val="238"/>
          </rPr>
          <t>Navrátilová Lenka:</t>
        </r>
        <r>
          <rPr>
            <sz val="9"/>
            <color indexed="81"/>
            <rFont val="Tahoma"/>
            <family val="2"/>
            <charset val="238"/>
          </rPr>
          <t xml:space="preserve">
26+370
</t>
        </r>
      </text>
    </comment>
    <comment ref="C6" authorId="0" shapeId="0">
      <text>
        <r>
          <rPr>
            <b/>
            <sz val="9"/>
            <color indexed="81"/>
            <rFont val="Tahoma"/>
            <family val="2"/>
            <charset val="238"/>
          </rPr>
          <t>Navrátilová Lenka:</t>
        </r>
        <r>
          <rPr>
            <sz val="9"/>
            <color indexed="81"/>
            <rFont val="Tahoma"/>
            <family val="2"/>
            <charset val="238"/>
          </rPr>
          <t xml:space="preserve">
67+5220
75+1013
85+5
92+89
93+6331
174+125
211+1649
289+15
406+55
535+1000
536+115
537+480
597+28
736+5789
779+523
</t>
        </r>
      </text>
    </comment>
    <comment ref="C7" authorId="0" shapeId="0">
      <text>
        <r>
          <rPr>
            <b/>
            <sz val="9"/>
            <color indexed="81"/>
            <rFont val="Tahoma"/>
            <family val="2"/>
            <charset val="238"/>
          </rPr>
          <t>Navrátilová Lenka:</t>
        </r>
        <r>
          <rPr>
            <sz val="9"/>
            <color indexed="81"/>
            <rFont val="Tahoma"/>
            <family val="2"/>
            <charset val="238"/>
          </rPr>
          <t xml:space="preserve">
156+644
328-57
760+39
</t>
        </r>
      </text>
    </comment>
    <comment ref="C8" authorId="0" shapeId="0">
      <text>
        <r>
          <rPr>
            <b/>
            <sz val="9"/>
            <color indexed="81"/>
            <rFont val="Tahoma"/>
            <family val="2"/>
            <charset val="238"/>
          </rPr>
          <t>Navrátilová Lenka:</t>
        </r>
        <r>
          <rPr>
            <sz val="9"/>
            <color indexed="81"/>
            <rFont val="Tahoma"/>
            <family val="2"/>
            <charset val="238"/>
          </rPr>
          <t xml:space="preserve">
122+45
155+186
195+56
692+8
</t>
        </r>
      </text>
    </comment>
    <comment ref="C9" authorId="0" shapeId="0">
      <text>
        <r>
          <rPr>
            <b/>
            <sz val="9"/>
            <color indexed="81"/>
            <rFont val="Tahoma"/>
            <family val="2"/>
            <charset val="238"/>
          </rPr>
          <t>Navrátilová Lenka:</t>
        </r>
        <r>
          <rPr>
            <sz val="9"/>
            <color indexed="81"/>
            <rFont val="Tahoma"/>
            <family val="2"/>
            <charset val="238"/>
          </rPr>
          <t xml:space="preserve">
9+1
25+1
35+16
36+600
37+54
54+95
64+85
65+85
66+63
69+10
82+1
97+59
98+55
123+1686
141+12
142+911
177+(89)88
199+800
230+60
231+506
232+161
283+400
290+165
291+211
292+683
326+12538
329+6000
335+48
336+39
407+18
408+33
409+42
410+67
411+45
456+3000
607+106
608+41
676+71
677+168
678+521
679+32
691-7299
702+46
703+230
704+12
737+91
738+535
755+525
759-34
761+50
780+214
</t>
        </r>
      </text>
    </comment>
    <comment ref="C10" authorId="0" shapeId="0">
      <text>
        <r>
          <rPr>
            <b/>
            <sz val="9"/>
            <color indexed="81"/>
            <rFont val="Tahoma"/>
            <family val="2"/>
            <charset val="238"/>
          </rPr>
          <t>Navrátilová Lenka:</t>
        </r>
        <r>
          <rPr>
            <sz val="9"/>
            <color indexed="81"/>
            <rFont val="Tahoma"/>
            <family val="2"/>
            <charset val="238"/>
          </rPr>
          <t xml:space="preserve">
157+300
521+10000
809-150
</t>
        </r>
      </text>
    </comment>
    <comment ref="C11" authorId="0" shapeId="0">
      <text>
        <r>
          <rPr>
            <b/>
            <sz val="9"/>
            <color indexed="81"/>
            <rFont val="Tahoma"/>
            <family val="2"/>
            <charset val="238"/>
          </rPr>
          <t>Navrátilová Lenka:</t>
        </r>
        <r>
          <rPr>
            <sz val="9"/>
            <color indexed="81"/>
            <rFont val="Tahoma"/>
            <family val="2"/>
            <charset val="238"/>
          </rPr>
          <t xml:space="preserve">
519+3917
810+150
</t>
        </r>
      </text>
    </comment>
    <comment ref="C14" authorId="0" shapeId="0">
      <text>
        <r>
          <rPr>
            <b/>
            <sz val="9"/>
            <color indexed="81"/>
            <rFont val="Tahoma"/>
            <family val="2"/>
            <charset val="238"/>
          </rPr>
          <t>Navrátilová Lenka:</t>
        </r>
        <r>
          <rPr>
            <sz val="9"/>
            <color indexed="81"/>
            <rFont val="Tahoma"/>
            <family val="2"/>
            <charset val="238"/>
          </rPr>
          <t xml:space="preserve">
641+3630
</t>
        </r>
      </text>
    </comment>
    <comment ref="C15"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330+111300
402-16
403-295
522+627
523+4100
587+77878
594+441
599+9091
600+11874
601+4556
645+2867
646+113800
731-1156
732-239
733-2277
774-27
775-405
776-8
774-27
775-405
776-8
</t>
        </r>
      </text>
    </comment>
    <comment ref="C16" authorId="0" shapeId="0">
      <text>
        <r>
          <rPr>
            <b/>
            <sz val="9"/>
            <color indexed="81"/>
            <rFont val="Tahoma"/>
            <family val="2"/>
            <charset val="238"/>
          </rPr>
          <t>Navrátilová Lenka:</t>
        </r>
        <r>
          <rPr>
            <sz val="9"/>
            <color indexed="81"/>
            <rFont val="Tahoma"/>
            <family val="2"/>
            <charset val="238"/>
          </rPr>
          <t xml:space="preserve">
62+1374358
76+8500
128+18
212+806
455+71286
462+584
585+14231
590+8551
690+1000
695+15057
696+583
727+62
734-12
764+224
765+2931
</t>
        </r>
      </text>
    </comment>
    <comment ref="C17" authorId="0" shapeId="0">
      <text>
        <r>
          <rPr>
            <b/>
            <sz val="9"/>
            <color indexed="81"/>
            <rFont val="Tahoma"/>
            <family val="2"/>
            <charset val="238"/>
          </rPr>
          <t>Navrátilová Lenka:</t>
        </r>
        <r>
          <rPr>
            <sz val="9"/>
            <color indexed="81"/>
            <rFont val="Tahoma"/>
            <family val="2"/>
            <charset val="238"/>
          </rPr>
          <t xml:space="preserve">
264+6504
331+145200
373+205135
470-99
527+247039
730+8341
</t>
        </r>
      </text>
    </comment>
    <comment ref="C18" authorId="0" shapeId="0">
      <text>
        <r>
          <rPr>
            <b/>
            <sz val="9"/>
            <color indexed="81"/>
            <rFont val="Tahoma"/>
            <family val="2"/>
            <charset val="238"/>
          </rPr>
          <t>Navrátilová Lenka:</t>
        </r>
        <r>
          <rPr>
            <sz val="9"/>
            <color indexed="81"/>
            <rFont val="Tahoma"/>
            <family val="2"/>
            <charset val="238"/>
          </rPr>
          <t xml:space="preserve">
263+655
364+388
389+10
391+10
459+77
460+62
588+60
729+100
762+42
763+56
777-62
</t>
        </r>
      </text>
    </comment>
    <comment ref="C19" authorId="0" shapeId="0">
      <text>
        <r>
          <rPr>
            <b/>
            <sz val="9"/>
            <color indexed="81"/>
            <rFont val="Tahoma"/>
            <family val="2"/>
            <charset val="238"/>
          </rPr>
          <t>Navrátilová Lenka:</t>
        </r>
        <r>
          <rPr>
            <sz val="9"/>
            <color indexed="81"/>
            <rFont val="Tahoma"/>
            <family val="2"/>
            <charset val="238"/>
          </rPr>
          <t xml:space="preserve">
129+1000
130+1206
284+3320
374+52239
396+754
397+2000
591+246
602+5219
603+27338
778-2000
</t>
        </r>
      </text>
    </comment>
    <comment ref="C20"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332+31
392+87
393+52
394+114
395+1149
463+197
464+103
524+1294
525+895
595+70
648+155
649+3561
694+1736
728+7
</t>
        </r>
      </text>
    </comment>
    <comment ref="C21" authorId="0" shapeId="0">
      <text>
        <r>
          <rPr>
            <b/>
            <sz val="9"/>
            <color indexed="81"/>
            <rFont val="Tahoma"/>
            <family val="2"/>
            <charset val="238"/>
          </rPr>
          <t>Navrátilová Lenka:</t>
        </r>
        <r>
          <rPr>
            <sz val="9"/>
            <color indexed="81"/>
            <rFont val="Tahoma"/>
            <family val="2"/>
            <charset val="238"/>
          </rPr>
          <t xml:space="preserve">
165+495
194+10000 koronavir
461+200
526+424
647+710
</t>
        </r>
      </text>
    </comment>
    <comment ref="C22" authorId="0" shapeId="0">
      <text>
        <r>
          <rPr>
            <b/>
            <sz val="9"/>
            <color indexed="81"/>
            <rFont val="Tahoma"/>
            <family val="2"/>
            <charset val="238"/>
          </rPr>
          <t>Navrátilová Lenka:</t>
        </r>
        <r>
          <rPr>
            <sz val="9"/>
            <color indexed="81"/>
            <rFont val="Tahoma"/>
            <family val="2"/>
            <charset val="238"/>
          </rPr>
          <t xml:space="preserve">
41+556
83+315 z KŘ do SF
84+13 z OKH na SF</t>
        </r>
      </text>
    </comment>
    <comment ref="C24" authorId="0" shapeId="0">
      <text>
        <r>
          <rPr>
            <b/>
            <sz val="9"/>
            <color indexed="81"/>
            <rFont val="Tahoma"/>
            <family val="2"/>
            <charset val="238"/>
          </rPr>
          <t>Navrátilová Lenka:</t>
        </r>
        <r>
          <rPr>
            <sz val="9"/>
            <color indexed="81"/>
            <rFont val="Tahoma"/>
            <family val="2"/>
            <charset val="238"/>
          </rPr>
          <t xml:space="preserve">
61+34363
81+4798
85+5
89+1390
90+17451
91+48
92+89
121+1382
127+3312
132+2055
133+975
154+659
158+177
168+16493
169+735
171+18690
172+7530
173+665
174+125
198+174
205+15418
210+4300
211+2668
217+(44321)44320
218+6459
219+20932
220+313
265+143715
288+6216
294+1435
333+1872
365+14250
369+2798
390+9684
398+36697
399+6862
400+15
401+243
457+2094
458+733
465+51684
466+39673
467+14703
468+36
469+35934
471-4978
520+585
528+1631
529+926
530+402
531+326
532+939
533+1399
536+4955
586+4541
604+5253
605+19987
640+462
650+7908
651+1340
652+1300
653+2966
693+291
697+53376
698+6439
699+4116
700+11676
</t>
        </r>
        <r>
          <rPr>
            <strike/>
            <sz val="9"/>
            <color indexed="81"/>
            <rFont val="Tahoma"/>
            <family val="2"/>
            <charset val="238"/>
          </rPr>
          <t xml:space="preserve">701+73394
</t>
        </r>
        <r>
          <rPr>
            <sz val="9"/>
            <color indexed="81"/>
            <rFont val="Tahoma"/>
            <family val="2"/>
            <charset val="238"/>
          </rPr>
          <t>757+73395
758+242</t>
        </r>
        <r>
          <rPr>
            <strike/>
            <sz val="9"/>
            <color indexed="81"/>
            <rFont val="Tahoma"/>
            <family val="2"/>
            <charset val="238"/>
          </rPr>
          <t xml:space="preserve">
</t>
        </r>
        <r>
          <rPr>
            <sz val="9"/>
            <color indexed="81"/>
            <rFont val="Tahoma"/>
            <family val="2"/>
            <charset val="238"/>
          </rPr>
          <t xml:space="preserve">766+33865
767+38
768+1039
769+12129
770+105060
771+1851
772+440
773+1098
</t>
        </r>
        <r>
          <rPr>
            <strike/>
            <sz val="9"/>
            <color indexed="81"/>
            <rFont val="Tahoma"/>
            <family val="2"/>
            <charset val="238"/>
          </rPr>
          <t xml:space="preserve">
</t>
        </r>
        <r>
          <rPr>
            <sz val="9"/>
            <color indexed="81"/>
            <rFont val="Tahoma"/>
            <family val="2"/>
            <charset val="238"/>
          </rPr>
          <t xml:space="preserve">
</t>
        </r>
      </text>
    </comment>
    <comment ref="C25" authorId="0" shapeId="0">
      <text>
        <r>
          <rPr>
            <b/>
            <sz val="9"/>
            <color indexed="81"/>
            <rFont val="Tahoma"/>
            <family val="2"/>
            <charset val="238"/>
          </rPr>
          <t>Navrátilová Lenka:</t>
        </r>
        <r>
          <rPr>
            <sz val="9"/>
            <color indexed="81"/>
            <rFont val="Tahoma"/>
            <family val="2"/>
            <charset val="238"/>
          </rPr>
          <t xml:space="preserve">
53+98
77+18339
83+10861
84+5120
94+28753
96+24
134+(414)441
135+4802
175+201
209+6
221+3
222+1
223+3
224+20
225+997
267+2300
287+41
334+270
363+2243
404+88
405+7
423+31507 (celkem 31936)
472+486
534+1433
538+2
539-1047
654+29
655+4327
735+97
</t>
        </r>
      </text>
    </comment>
    <comment ref="C2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
</t>
        </r>
      </text>
    </comment>
    <comment ref="C31" authorId="0" shapeId="0">
      <text>
        <r>
          <rPr>
            <b/>
            <sz val="9"/>
            <color indexed="81"/>
            <rFont val="Tahoma"/>
            <family val="2"/>
            <charset val="238"/>
          </rPr>
          <t>Navrátilová Lenka:</t>
        </r>
        <r>
          <rPr>
            <sz val="9"/>
            <color indexed="81"/>
            <rFont val="Tahoma"/>
            <family val="2"/>
            <charset val="238"/>
          </rPr>
          <t xml:space="preserve">
5+48
9+1
25+1
26+370
27+41
30+340
67+5220
69+10
77+18724
82+1
80+176
85+5
90+4841
92+89
94+28753
122+45
123+1686
117+29293
132+240
134+(414)441
157+300
169+73
174+125
195+56
211+1649
233+306000
283+400
289+15
292+683
304-786
326+12538
327+8600 daň z příjmu PO za kraj
329+6000
333+373
335+48
369+2798
406+55
407+18
423+31936
521+10000
519+3917
497-5737
536+115
580-351587
597+28
676+71
692+8
717-405
704+12
736+246  (celkem 5789)
747-112188
748-232680
761+50
809-150
810+150
</t>
        </r>
      </text>
    </comment>
    <comment ref="C32" authorId="0" shapeId="0">
      <text>
        <r>
          <rPr>
            <b/>
            <sz val="9"/>
            <color indexed="81"/>
            <rFont val="Tahoma"/>
            <family val="2"/>
            <charset val="238"/>
          </rPr>
          <t>Navrátilová Lenka:</t>
        </r>
        <r>
          <rPr>
            <sz val="9"/>
            <color indexed="81"/>
            <rFont val="Tahoma"/>
            <family val="2"/>
            <charset val="238"/>
          </rPr>
          <t xml:space="preserve">
135+4802
</t>
        </r>
      </text>
    </comment>
    <comment ref="C33" authorId="0" shapeId="0">
      <text>
        <r>
          <rPr>
            <b/>
            <sz val="9"/>
            <color indexed="81"/>
            <rFont val="Tahoma"/>
            <family val="2"/>
            <charset val="238"/>
          </rPr>
          <t>Navrátilová Lenka:</t>
        </r>
        <r>
          <rPr>
            <sz val="9"/>
            <color indexed="81"/>
            <rFont val="Tahoma"/>
            <family val="2"/>
            <charset val="238"/>
          </rPr>
          <t xml:space="preserve">
42+2188
35+16
36+600
37+54
54+95
64+85
65+85
66+63
75+1013
93+6331
97+59
98+55
141+12
142+911
154+659
158+177
173+665
174+125
175+201
177+(89)88
199+800
209+6
210+4300
211+2668
220+313
230+60
231+506
232+161
265+143715
267+2300
290+165
291+211
328-57
334+270
336+39
408+33
409+42
410+67
411+45
536+4955
537+480
607+106
608+41
677+168
678+521
679+32
691-7299
702+46
703+230
736+5543 (celkem 5789)
737+91
738+535
755+525
759-34
760+39
779+523
780+214
</t>
        </r>
      </text>
    </comment>
    <comment ref="C34"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330+111300
402-16
403-295
522+627
523+4100
587+77878
594+441
599+9091
600+11874
601+4556
645+2867
646+113800
731-1156
732-239
733-2277
774-27
775-405
776-8
</t>
        </r>
      </text>
    </comment>
    <comment ref="C35" authorId="0" shapeId="0">
      <text>
        <r>
          <rPr>
            <b/>
            <sz val="9"/>
            <color indexed="81"/>
            <rFont val="Tahoma"/>
            <family val="2"/>
            <charset val="238"/>
          </rPr>
          <t>Navrátilová Lenka:</t>
        </r>
        <r>
          <rPr>
            <sz val="9"/>
            <color indexed="81"/>
            <rFont val="Tahoma"/>
            <family val="2"/>
            <charset val="238"/>
          </rPr>
          <t xml:space="preserve">
62+1374358
76+8500
128+18
212+806
455+71286
462+584
585+14231
590+8551
690+1000
695+15057
696+583
727+62
734-12
764+224
765+2931
</t>
        </r>
      </text>
    </comment>
    <comment ref="C36" authorId="0" shapeId="0">
      <text>
        <r>
          <rPr>
            <b/>
            <sz val="9"/>
            <color indexed="81"/>
            <rFont val="Tahoma"/>
            <family val="2"/>
            <charset val="238"/>
          </rPr>
          <t>Navrátilová Lenka:</t>
        </r>
        <r>
          <rPr>
            <sz val="9"/>
            <color indexed="81"/>
            <rFont val="Tahoma"/>
            <family val="2"/>
            <charset val="238"/>
          </rPr>
          <t xml:space="preserve">
264+6504
331+145200
373+205135
470-99
527+247039
730+8341
</t>
        </r>
      </text>
    </comment>
    <comment ref="C37" authorId="0" shapeId="0">
      <text>
        <r>
          <rPr>
            <b/>
            <sz val="9"/>
            <color indexed="81"/>
            <rFont val="Tahoma"/>
            <family val="2"/>
            <charset val="238"/>
          </rPr>
          <t>Navrátilová Lenka:</t>
        </r>
        <r>
          <rPr>
            <sz val="9"/>
            <color indexed="81"/>
            <rFont val="Tahoma"/>
            <family val="2"/>
            <charset val="238"/>
          </rPr>
          <t xml:space="preserve">
263+655
364+388
389+10
391+10
459+77
460+62
588+60
729+100
762+42
763+56
777-62
</t>
        </r>
      </text>
    </comment>
    <comment ref="C38" authorId="0" shapeId="0">
      <text>
        <r>
          <rPr>
            <b/>
            <sz val="9"/>
            <color indexed="81"/>
            <rFont val="Tahoma"/>
            <family val="2"/>
            <charset val="238"/>
          </rPr>
          <t>Navrátilová Lenka:</t>
        </r>
        <r>
          <rPr>
            <sz val="9"/>
            <color indexed="81"/>
            <rFont val="Tahoma"/>
            <family val="2"/>
            <charset val="238"/>
          </rPr>
          <t xml:space="preserve">
129+1000
130+1206
284+3320
374+52239
396+754
397+2000
591+246
602+5219
603+27338
778-2000
</t>
        </r>
      </text>
    </comment>
    <comment ref="C39"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332+31
392+87
393+52
394+114
395+1149
463+197
464+103
524+1294
525+895
595+70
648+155
649+3561
694+1736
728+7
</t>
        </r>
      </text>
    </comment>
    <comment ref="C40" authorId="0" shapeId="0">
      <text>
        <r>
          <rPr>
            <b/>
            <sz val="9"/>
            <color indexed="81"/>
            <rFont val="Tahoma"/>
            <family val="2"/>
            <charset val="238"/>
          </rPr>
          <t>Navrátilová Lenka:</t>
        </r>
        <r>
          <rPr>
            <sz val="9"/>
            <color indexed="81"/>
            <rFont val="Tahoma"/>
            <family val="2"/>
            <charset val="238"/>
          </rPr>
          <t xml:space="preserve">
165+495
194+10000 koronavir
461+200
526+424
647+710
</t>
        </r>
      </text>
    </comment>
    <comment ref="C41" authorId="0" shapeId="0">
      <text>
        <r>
          <rPr>
            <b/>
            <sz val="9"/>
            <color indexed="81"/>
            <rFont val="Tahoma"/>
            <family val="2"/>
            <charset val="238"/>
          </rPr>
          <t>Navrátilová Lenka:</t>
        </r>
        <r>
          <rPr>
            <sz val="9"/>
            <color indexed="81"/>
            <rFont val="Tahoma"/>
            <family val="2"/>
            <charset val="238"/>
          </rPr>
          <t xml:space="preserve">
41+556
83+315 z KŘ do SF
84+13 z OKH na SF
422+3084
</t>
        </r>
      </text>
    </comment>
    <comment ref="C42" authorId="0" shapeId="0">
      <text>
        <r>
          <rPr>
            <b/>
            <sz val="9"/>
            <color indexed="81"/>
            <rFont val="Tahoma"/>
            <family val="2"/>
            <charset val="238"/>
          </rPr>
          <t>Navrátilová Lenka:</t>
        </r>
        <r>
          <rPr>
            <sz val="9"/>
            <color indexed="81"/>
            <rFont val="Tahoma"/>
            <family val="2"/>
            <charset val="238"/>
          </rPr>
          <t xml:space="preserve">
421+1659
</t>
        </r>
      </text>
    </comment>
    <comment ref="C43" authorId="0" shapeId="0">
      <text>
        <r>
          <rPr>
            <b/>
            <sz val="9"/>
            <color indexed="81"/>
            <rFont val="Tahoma"/>
            <family val="2"/>
            <charset val="238"/>
          </rPr>
          <t>Navrátilová Lenka:</t>
        </r>
        <r>
          <rPr>
            <sz val="9"/>
            <color indexed="81"/>
            <rFont val="Tahoma"/>
            <family val="2"/>
            <charset val="238"/>
          </rPr>
          <t xml:space="preserve">
1+88466
2+2289
3+25
4+25
6+900
7+3359
8+74791
23+936
28+510
29+325
61+34363
63+139
81+4798
85+5
89+1390
91+48
92+89
121+1382
127+3312
133+975
172+7530
198+174
217+(44321)44320
218+6459
219+20932
294+1435
365+14250
390+9684
398+36697
399+6862
400+15
401+243
457+2094
458+733
467+14703
468+36
469+35934
471-4978
520+585
528+162
529+926
531+326
532+939
533+1399
586+4469
605+19987
640+462
652+1300
653+2966
693+291
700+11676
</t>
        </r>
        <r>
          <rPr>
            <strike/>
            <sz val="9"/>
            <color indexed="81"/>
            <rFont val="Tahoma"/>
            <family val="2"/>
            <charset val="238"/>
          </rPr>
          <t xml:space="preserve">701+73394
</t>
        </r>
        <r>
          <rPr>
            <sz val="9"/>
            <color indexed="81"/>
            <rFont val="Tahoma"/>
            <family val="2"/>
            <charset val="238"/>
          </rPr>
          <t xml:space="preserve">757+73395
758+242
766+33865
767+38
768+1039
769+12129
</t>
        </r>
      </text>
    </comment>
    <comment ref="C44" authorId="0" shapeId="0">
      <text>
        <r>
          <rPr>
            <b/>
            <sz val="9"/>
            <color indexed="81"/>
            <rFont val="Tahoma"/>
            <family val="2"/>
            <charset val="238"/>
          </rPr>
          <t>Navrátilová Lenka:</t>
        </r>
        <r>
          <rPr>
            <sz val="9"/>
            <color indexed="81"/>
            <rFont val="Tahoma"/>
            <family val="2"/>
            <charset val="238"/>
          </rPr>
          <t xml:space="preserve">
31+12114
32+553
33+512
34+1023
52+399
99+539
100+3360
100+1300
101+2636
102+9
117+270000
136+159
137+1744
138+2017
139+23
153+1500
156+644
155+186
176+126
200+127
201+1280
202+1117
203+23
204+151
226+3616
227+2863
228+47
229+614
268+3035
269+33
270+807
279+5525
295+307
296+19131
297+3622
298+11057
299+2563
300+1270
301+250
337+23
338+22
339+511
363+2243
366+1965
375+72
376+10606
377+4203
378+7967
379+1079
380+1454
381+437
412+6
413+874
414+3700
415+6311
416+2908
417+4386
418+903
419+642
420+1638
456+3000
473+4787
474+24
475+27106
476+2000
477+6873
478+6456
479+3379
480+232
481+1257
482+243
535+1000
540+248
541+6275
542+3602
543+730
544+3235
582+12020
583+26269
584+4439
592+1825
593+194
596+60000
609+4
610+542
639+220942
641+3630
642+308
715-1809
</t>
        </r>
      </text>
    </comment>
    <comment ref="C45" authorId="0" shapeId="0">
      <text>
        <r>
          <rPr>
            <b/>
            <sz val="9"/>
            <color indexed="81"/>
            <rFont val="Tahoma"/>
            <family val="2"/>
            <charset val="238"/>
          </rPr>
          <t>Navrátilová Lenka:</t>
        </r>
        <r>
          <rPr>
            <sz val="9"/>
            <color indexed="81"/>
            <rFont val="Tahoma"/>
            <family val="2"/>
            <charset val="238"/>
          </rPr>
          <t xml:space="preserve">
53+409
53+98
83+10861
84+5120
96+24
221+3
222+1
223+3
224+20
225+997
287+41
404+88
405+7
472+486
534+1433
538+2
539-1047
654+29
655+4327
735+97
</t>
        </r>
      </text>
    </comment>
    <comment ref="C4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t>
        </r>
      </text>
    </comment>
    <comment ref="C51" authorId="0" shapeId="0">
      <text>
        <r>
          <rPr>
            <b/>
            <sz val="8"/>
            <color indexed="81"/>
            <rFont val="Tahoma"/>
            <family val="2"/>
            <charset val="238"/>
          </rPr>
          <t>Navrátilová Lenka:</t>
        </r>
        <r>
          <rPr>
            <sz val="8"/>
            <color indexed="81"/>
            <rFont val="Tahoma"/>
            <family val="2"/>
            <charset val="238"/>
          </rPr>
          <t xml:space="preserve">
8115, 8113, 8123, 8905
1+88466
2+2289
3+25
4+25
5+48
6+900
7+3359
8+74791
11+2352
23+936
27+41
28+510
29+325
30+340
31+12114
32+553
33+512
34+1023
42+2188
52+399
53+409
63+139
77+385
80+176
99+539
100+3360
100+1300
101+2636
102+9
117+270000
136+159
137+1744
138+2017
139+23
153+1500
176+126
200+127
201+1280
202+1117
203+23
204+151
226+3616
227+2863
228+47
229+614
233+306000
268+3035
269+33
270+807
279+5525
295+307
296+19131
297+3622
298+11057
299+2563
300+1270
301+250
337+23
338+22
339+511
366+1965
375+72
376+10606
377+4203
378+7967
379+1079
380+1454
381+437
412+6
413+874
414+3700
415+6311
416+2908
417+4386
418+903
419+642
420+1638
421+1659
422+3084
423+429 (celkem 31936)
473+4787
474+24
475+27106
476+2000
477+6873
478+6456
479+3379
480+232
481+1257
482+243
483+100000
540+248
541+6275
542+3602
543+730
544+3235
582+12020
583+26269
584+4439
592+1825
593+194
596+500000
609+4
610+542
639+220942
</t>
        </r>
      </text>
    </comment>
    <comment ref="C52" authorId="0" shapeId="0">
      <text>
        <r>
          <rPr>
            <b/>
            <sz val="8"/>
            <color indexed="81"/>
            <rFont val="Tahoma"/>
            <family val="2"/>
            <charset val="238"/>
          </rPr>
          <t>Navrátilová Lenka:</t>
        </r>
        <r>
          <rPr>
            <sz val="8"/>
            <color indexed="81"/>
            <rFont val="Tahoma"/>
            <family val="2"/>
            <charset val="238"/>
          </rPr>
          <t xml:space="preserve">
8224, 8124, 8114
11+2352
90+12610
132+1815
168+16493
169+662
171+18690
205+15418
288+6216
304+786
333+1499
465+51684
466+39673
483+100000
497+5737
528+1469
530+402
586+72
604+5253
650+7908
651+1340
697+53376
698+6439
699+4116
717+405
747+112188
748+232680
715+1809
770+105060
771+1851
772+440
773+1098
</t>
        </r>
      </text>
    </comment>
  </commentList>
</comments>
</file>

<file path=xl/sharedStrings.xml><?xml version="1.0" encoding="utf-8"?>
<sst xmlns="http://schemas.openxmlformats.org/spreadsheetml/2006/main" count="1018" uniqueCount="215">
  <si>
    <t>v tis. Kč</t>
  </si>
  <si>
    <t>PŘÍJMY</t>
  </si>
  <si>
    <t>schválený rozpočet</t>
  </si>
  <si>
    <t>upravený rozpočet</t>
  </si>
  <si>
    <t>Správní poplatky</t>
  </si>
  <si>
    <t xml:space="preserve">Příjmy z pronájmu </t>
  </si>
  <si>
    <t>Přijaté sankční platby</t>
  </si>
  <si>
    <t>Příjmy z prodeje</t>
  </si>
  <si>
    <t>Příjmy z úroků</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</si>
  <si>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</si>
  <si>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</si>
  <si>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</si>
  <si>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</si>
  <si>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</si>
  <si>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</si>
  <si>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</si>
  <si>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</si>
  <si>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</si>
  <si>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</si>
  <si>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</si>
  <si>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</si>
  <si>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</si>
  <si>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</si>
  <si>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</si>
  <si>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</si>
  <si>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</si>
  <si>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</si>
  <si>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</si>
  <si>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</si>
  <si>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</si>
  <si>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</si>
  <si>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Neinvestiční přijaté transfery ze SR</t>
  </si>
  <si>
    <t>Investiční transfery od obcí</t>
  </si>
  <si>
    <t>Ostatní příjmy</t>
  </si>
  <si>
    <t xml:space="preserve"> -Rozpočtová změna 762/20</t>
  </si>
  <si>
    <t>druh rozpočtové změny: zapojení nových prostředků do rozpočtu</t>
  </si>
  <si>
    <t>poskytovatel: Ministerstvo kultury</t>
  </si>
  <si>
    <t>důvod: investiční dotace ze státního rozpočtu ČR na rok 2020 poskytnutá na základě dopisu Ministerstva kultury ČR č.j.: MK 65193/2020 SOM ze dne 13.11.2020 ve výši           42 000,- Kč pro příspěvkovou organizaci Olomouckého kraje Vlastivědné muzeum v Olomouci na realizaci projektu z programu "Integrovaný systém ochrany movitého kulturního dědictví ISO II/C - výkupy předmětů kulturní hodnoty mimořádného významu".</t>
  </si>
  <si>
    <t>Odbor ekonomický</t>
  </si>
  <si>
    <t>ORJ - 07</t>
  </si>
  <si>
    <t>UZ</t>
  </si>
  <si>
    <t xml:space="preserve">§ </t>
  </si>
  <si>
    <t>položka</t>
  </si>
  <si>
    <t>částka v Kč</t>
  </si>
  <si>
    <t>4216 - Ostatní invest. přijaté transfery ze SR</t>
  </si>
  <si>
    <t>celkem</t>
  </si>
  <si>
    <t>Odbor sportu, kultury a památkové péče</t>
  </si>
  <si>
    <t>ORJ - 13</t>
  </si>
  <si>
    <t>6356 - Jiné investiční transfery zřízeným PO</t>
  </si>
  <si>
    <t xml:space="preserve"> -Rozpočtová změna 763/20</t>
  </si>
  <si>
    <t>důvod: investiční dotace ze státního rozpočtu ČR na rok 2020 poskytnutá na základě dopisu Ministerstva kultury ČR č.j.: MK 65201/2020 SOM ze dne 13.11.2020 ve výši           56 000,- Kč pro příspěvkovou organizaci Olomouckého kraje Vlastivědné muzeum Jesenicka na realizaci projektu z programu "Integrovaný systém ochrany movitého kulturního dědictví ISO II/C - výkupy předmětů kulturní hodnoty mimořádného významu".</t>
  </si>
  <si>
    <t xml:space="preserve"> -Rozpočtová změna 764/20</t>
  </si>
  <si>
    <t>poskytovatel: Ministerstvo práce a sociálních věcí</t>
  </si>
  <si>
    <t>důvod: neinvestiční dotace ze státního rozpočtu ČR na rok 2020 poskytnutá na základě rozhodnutí Ministerstva práce a sociálních věcí ČR č.j.: MPSV-2020/231285-213/1 ze dne 2.12.2020 v celkové výši 224 147,91 Kč na mimořádné odměny pro pracovníky krajských úřadů vykonávajících činnosti v oblasti sociálně-právní ochrany dětí.</t>
  </si>
  <si>
    <t>4116 - Ostatní neinv. přijaté transfery ze SR</t>
  </si>
  <si>
    <t>Odbor kancelář ředitele</t>
  </si>
  <si>
    <t>ORJ - 03</t>
  </si>
  <si>
    <t>seskupení položek</t>
  </si>
  <si>
    <t>50 - Výdaje na platy, ost. platby za pr. práci a poj.</t>
  </si>
  <si>
    <t xml:space="preserve"> -Rozpočtová změna 765/20</t>
  </si>
  <si>
    <t>důvod: neinvestiční dotace ze státního rozpočtu ČR na rok 2020 poskytnutá na základě rozhodnutí Ministerstva práce a sociálních věcí ČR v celkové výši 2 931 432,- Kč na úhradu mzdových nákladů vzniklých využitím pracovní povinnosti studentů.</t>
  </si>
  <si>
    <t>Odbor sociálních věcí</t>
  </si>
  <si>
    <t>ORJ - 11</t>
  </si>
  <si>
    <t>50 - Platy a podobné a související výdaje</t>
  </si>
  <si>
    <t xml:space="preserve"> -Rozpočtová změna 766/20</t>
  </si>
  <si>
    <t>poskytovatel: Ministerstvo pro místní rozvoj</t>
  </si>
  <si>
    <t>důvod: odbor dopravy a silničního hospodářství požádal ekonomický odbor dne 4.5.2020 o provedení rozpočtové změny. Důvodem navrhované změny je zapojení finančních prostředků do rozpočtu Olomouckého kraje v celkové výši 33 865 137,81 Kč. Finanční prostředky byly poukázány na účet Olomouckého kraje z Ministerstva pro místní rozvoj jako investiční dotace pro příspěvkovou organizaci Správa silnic Olomouckého kraje na realizaci projektu v oblasti dopravy "II/448 Laškov - Kandia" v rámci Integrovaného regionálního operačního programu.</t>
  </si>
  <si>
    <t>Odbor dopravy a silničního hospodářství</t>
  </si>
  <si>
    <t>ORJ - 12</t>
  </si>
  <si>
    <t xml:space="preserve"> -Rozpočtová změna 767/20</t>
  </si>
  <si>
    <t xml:space="preserve">důvod: odbor podpory řízení příspěvkových organizací požádal ekonomický odbor dne 30.11.2020 o provedení rozpočtové změny. Důvodem navrhované změny je zapojení dotace z Ministerstva pro místní rozvoj ČR ve výši 38 215,88 Kč. Finanční prostředky byly poukázány na účet Olomouckého kraje jako neinvestiční dotace pro příspěvkovou organizaci Hotelová škola Vincenze Priessnitze a Obchodní akademie Jeseník na realizaci projektu v oblasti školství "Společnou přípravou na česko-polský trh práce". </t>
  </si>
  <si>
    <t>Odbor podpory řízení příspěvkových organizací</t>
  </si>
  <si>
    <t>ORJ - 19</t>
  </si>
  <si>
    <t>5336 - Neinvestiční transfery zřízeným PO</t>
  </si>
  <si>
    <t xml:space="preserve"> -Rozpočtová změna 768/20</t>
  </si>
  <si>
    <t>poskytovatel: Ministerstvo financí</t>
  </si>
  <si>
    <t xml:space="preserve">důvod: odbor podpory řízení příspěvkových organizací požádal ekonomický odbor dne 9.12.2020  o provedení rozpočtové změny. Důvodem navrhované změny je zapojení finančních prostředků do rozpočtu Olomouckého kraje ve výši 1 039 347,77 Kč. Finanční prostředky byly poukázány na účet Olomouckého kraje jako neinvestiční dotace z Ministerstva financí pro příspěvkovou organizaci Hotelová škola Vincenze Priessnitze a Obchodní akademie Jeseník na realizaci projektu v oblasti školství "Společnou přípravou na česko-polský trh práce". </t>
  </si>
  <si>
    <t>4118 - Neinvestiční transfery z Národ. fondu</t>
  </si>
  <si>
    <t xml:space="preserve"> -Rozpočtová změna 769/20</t>
  </si>
  <si>
    <t xml:space="preserve">důvod: odbor podpory řízení příspěvkových organizací požádal ekonomický odbor dne 7.12.2020 o provedení rozpočtové změny. Důvodem navrhované změny je zapojení dotace z Ministerstva pro místní rozvoj ČR v celkové výši 12 128 852,78 Kč. Finanční prostředky byly poukázány na účet Olomouckého kraje z Ministerstva pro místní rozvoj jako investiční a neinvestiční dotace pro příspěvkovou organizaci Vlastivědné muzeum v Olomouci na realizaci projektu v oblasti kultury "Vybudování přírodovědné expozice a digitalizace a restaurování sbírek Vlastivědného muzea v Olomouci" v rámci Integrovaného regionálního operačního programu. </t>
  </si>
  <si>
    <t xml:space="preserve"> -Rozpočtová změna 770/20</t>
  </si>
  <si>
    <t>poskytovatel: Ministerstvo pro místní rozvoj ČR</t>
  </si>
  <si>
    <t>důvod: odbor investic požádal ekonomický odbor dne 2.12.2020 o provedení rozpočtové změny. Důvodem navrhované změny je zapojení finančních prostředků do rozpočtu Olomouckého kraje v celkové výši 105 059 475,09 Kč. Finanční prostředky byly poukázány na účet Olomouckého kraje jako investiční dotace z Ministerstva pro místní rozvoj ČR na financování projektu v oblasti dopravy "II/447 Strukov - Šternberk" v rámci Integrovaného regionálního operačního programu.</t>
  </si>
  <si>
    <t>Odbor investic</t>
  </si>
  <si>
    <t>ORJ - 50</t>
  </si>
  <si>
    <t>8114 - Uhraz. splátky krát. přij. půjč. prostř.</t>
  </si>
  <si>
    <t xml:space="preserve"> -Rozpočtová změna 771/20</t>
  </si>
  <si>
    <t>důvod: odbor investic požádal ekonomický odbor dne 3.12.2020 o provedení rozpočtové změny. Důvodem navrhované změny je zapojení finančních prostředků do rozpočtu Olomouckého kraje ve výši 1 851 481,61 Kč. Finanční prostředky byly poukázány na účet Olomouckého kraje jako investiční dotace z Ministerstva životního prostředí ČR na financování projektu v oblasti školství "Realizace energeticky úsporných opatření - SŠ technická a zemědělská Mohelnice a) zateplení" v rámci Operačního programu Životní prostředí.</t>
  </si>
  <si>
    <t>ORJ - 52</t>
  </si>
  <si>
    <t xml:space="preserve"> -Rozpočtová změna 772/20</t>
  </si>
  <si>
    <t>důvod: odbor investic požádal ekonomický odbor dne 30.11.2020 o provedení rozpočtové změny. Důvodem navrhované změny je zapojení finančních prostředků do rozpočtu Olomouckého kraje ve výši 440 006,03 Kč. Finanční prostředky byly poukázány na účet Olomouckého kraje jako investiční dotace z Ministerstva životního prostředí ČR na financování projektu v oblasti školství  "Střední škola technická, Přerov, Kouřílkova 8 - Energeticky úsporná opatření - tělocvična - a) zateplení" v rámci Operačního programu Životní prostředí.</t>
  </si>
  <si>
    <t xml:space="preserve"> -Rozpočtová změna 773/20</t>
  </si>
  <si>
    <t>důvod: odbor investic požádal ekonomický odbor dne 30.11.2020 o provedení rozpočtové změny. Důvodem navrhované změny je zapojení finančních prostředků do rozpočtu Olomouckého kraje ve výši 1 098 061,70 Kč. Finanční prostředky byly poukázány na účet Olomouckého kraje jako investiční dotace z Ministerstva životního prostředí ČR na financování projektu v oblasti školství  "Střední škola technická, Přerov, Kouřílkova 8 - Energeticky úsporná opatření - tělocvična - b) vzduchotechnika" v rámci Operačního programu Životní prostředí.</t>
  </si>
  <si>
    <t xml:space="preserve"> -Rozpočtová změna 774/20</t>
  </si>
  <si>
    <t>druh rozpočtové změny: snížení prostředků rozpočtu</t>
  </si>
  <si>
    <t>důvod: odbor školství a mládeže požádal ekonomický odbor dne 2.12.2020 o provedení rozpočtové změny. Důvodem navrhované změny je snížení neinvestiční dotace ze státního rozpočtu ČR na rok 2020 poskytnuté na základě rozhodnutí Ministerstva školství, mládeže a tělovýchovy ČR č.j.: MŠMT-30535-12/2020-2 ze dne 31.8.2020 v celkové výši 627 661,- Kč na "Vybavení školských poradenských zařízení diagnostickými nástroji v roce 2020", nevyčerpané prostředky ve výši 26 860,- Kč budou vráceny na účet Ministerstva školství, mládeže a tělovýchovy.</t>
  </si>
  <si>
    <t>Odbor školství a mládeže</t>
  </si>
  <si>
    <t>ORJ - 10</t>
  </si>
  <si>
    <t xml:space="preserve"> -Rozpočtová změna 775/20</t>
  </si>
  <si>
    <t>důvod: odbor školství a mládeže požádal ekonomický odbor dne 1.12.2020 o provedení rozpočtové změny. Důvodem navrhované změny je snížení neinvestiční dotace ze státního rozpočtu ČR na rok 2020 poskytnuté na základě rozhodnutí Ministerstva školství, mládeže a tělovýchovy ČR č.j.: MŠMT 40556-12/2020 ze dne 4.11.2020 v celkové výši 113 800 000,- Kč pro soukromé školy a školská zařízení Olomouckého kraje na 4. čtvrtletí roku 2020, nevyčerpané prostředky ve výši 405 066,20 Kč budou vráceny na účet Ministerstva školství, mládeže a tělovýchovy.</t>
  </si>
  <si>
    <t>52 - Neinvestiční transfery soukrompr.subj.</t>
  </si>
  <si>
    <t xml:space="preserve"> -Rozpočtová změna 776/20</t>
  </si>
  <si>
    <t>důvod: odbor školství a mládeže požádal ekonomický odbor dne 2.12.2020 o provedení rozpočtové změny. Důvodem navrhované změny je snížení neinvestiční dotace ze státního rozpočtu ČR na rok 2020 poskytnuté na základě rozhodnutí Ministerstva školství, mládeže a tělovýchovy ČR č.j.: BIGY_062020 ze dne 19.3.2020 ve výši 75 770,- Kč na program "Podpora rozvoje dvojjazyčného vzdělávání na středních školách v ČR na rok 2020" pro příspěvkovou organizaci Gymnázium, Olomouc, Čajkovského 9, nevyčerpané prostředky ve výši 8 419,- Kč budou vráceny na účet Ministerstva školství, mládeže a tělovýchovy.</t>
  </si>
  <si>
    <t xml:space="preserve"> -Rozpočtová změna 777/20</t>
  </si>
  <si>
    <t>důvod: odbor sportu, kultury a památkové péče požádal ekonomický odbor dne 1.12.2020 o provedení rozpočtové změny. Důvodem navrhované změny je snížení neinvestiční dotace ze státního rozpočtu ČR na rok 2020 poskytnuté na základě dopisu Ministerstva kultury ČR č.j.: MK 47754/2020 ORNK ze dne 29.7.2020 ve výši 62 000,- Kč pro příspěvkovou organizaci Olomouckého kraje Vlastivědné muzeum v Olomouci na realizaci projektu "Výroční zvyky a obyčeje na Olomoucku III." z programu "Kulturní aktivity", nevyčerpané prostředky budou vráceny na účet Ministerstva kultury.</t>
  </si>
  <si>
    <t>5336 - Neinvestiční dotace zřízeným PO</t>
  </si>
  <si>
    <t xml:space="preserve"> -Rozpočtová změna 778/20</t>
  </si>
  <si>
    <t>důvod: odbor zdravotnictví požádal ekonomický odbor dne 1.12.2020 o provedení rozpočtové změny. Důvodem navrhované změny je snížení neinvestiční dotace ze státního rozpočtu ČR na rok 2020 na základě rozhodnutí Ministerstva zdravotnictví ČR č.j.: MZDR 23585/2020-3/EFI-1101 ze dne 2.7.2020 ve výši 2 000 000,- Kč na akci "ZZS Olomouckého kraje - zdravotnická zástavba speciálního zdravotnického vozidla - 2020" v rámci programu "Podpora rozvoje a obnovy materiálně technického vybavení pro řešení krizových situací" pro příspěvkovou organizaci Zdravotnická záchranná služba Olomouckého kraje, finanční prostředky nebudou Ministerstvem zdravotnictví v letošním roce poskytnuty.</t>
  </si>
  <si>
    <t>Odbor zdravotnictví</t>
  </si>
  <si>
    <t>ORJ - 14</t>
  </si>
  <si>
    <t xml:space="preserve"> -Rozpočtová změna 779/20</t>
  </si>
  <si>
    <t>důvod: odbor dopravy a silničního hospodářství požádal ekonomický odbor dne 1.12.2020 o provedení rozpočtové změny. Důvodem navrhované změny je zapojení finančních prostředků do rozpočtu Olomouckého kraje ve výši 522 897,29 Kč. Finanční prostředky budou zapojeny jako odvod z fondu investic příspěvkové organizace Správa silnic Olomouckého kraje a budou poskytnuty jako investiční příspěvek na akci "III/36635, III/44927 Stařechovice - Služín", materiál je součástí programu jednání Rady Olomouckého kraje dne 14.12.2020 (bod 4.1.).</t>
  </si>
  <si>
    <t>2229 - Ostatní přijaté vratky transferů</t>
  </si>
  <si>
    <t>6351 - Investiční transfery zřízeným PO</t>
  </si>
  <si>
    <t xml:space="preserve"> -Rozpočtová změna 780/20</t>
  </si>
  <si>
    <t>důvod: odbor podpory řízení příspěvkových organizací požádal ekonomický odbor dne 1.12.2020 o provedení rozpočtové změny. Důvodem navrhované změny je zapojení finančních prostředků do rozpočtu Olomouckého kraje ve výši 213 900,- Kč. Generali Česká pojišťovna a.s. uhradila na účet Olomouckého kraje pojistné plnění k pojistné události pro příspěvkovou organizaci Střední lesnická škola, Hranice, na úhradu nákladů spojených s odstraněním škod na lesní cestě na školním polesí Valšovice způsobených vichřicí v roce 2020.</t>
  </si>
  <si>
    <t xml:space="preserve"> </t>
  </si>
  <si>
    <t>2322 - Přijaté pojistné náhrady</t>
  </si>
  <si>
    <t>5331 - Neinvestiční příspěvky zřízeným PO</t>
  </si>
  <si>
    <t xml:space="preserve"> -Rozpočtová změna 781/20</t>
  </si>
  <si>
    <t>druh rozpočtové změny: vnitřní rozpočtová změna - přesun mezi jednotlivými položkami, paragrafy a odbory ekonomickým a kancelář hejtmana</t>
  </si>
  <si>
    <t>důvod: odbor kancelář hejtmana požádal ekonomický odbor dne 8.12.2020 o provedení rozpočtové změny. Důvodem navrhované změny je převedení finančních prostředků z odboru kancelář hejtmana na odbor ekonomický v celkové výši 19 000 000,- Kč. Finanční prostředky nebudou v letošním roce použity oddělením krizového řízení a budou převedeny do rezervy rady.</t>
  </si>
  <si>
    <t>Odbor kancelář hejtmana</t>
  </si>
  <si>
    <t>ORJ - 18</t>
  </si>
  <si>
    <t>51 - Neinvestiční nákupy a související výdaje</t>
  </si>
  <si>
    <t>59 - Ostatní neinvestiční výdaje</t>
  </si>
  <si>
    <t xml:space="preserve"> -Rozpočtová změna 782/20</t>
  </si>
  <si>
    <t>důvod: odbor kancelář hejtmana požádal ekonomický odbor dne 8.12.2020 o provedení rozpočtové změny. Důvodem navrhované změny je převedení finančních prostředků z odboru kancelář hejtmana na odbor ekonomický v celkové výši 1 224 510,- Kč. Finanční prostředky nebudou v letošním roce použity pro Centrálu cestovního ruchu, s. r. o., a budou převedeny do rezervy rady.</t>
  </si>
  <si>
    <t xml:space="preserve"> -Rozpočtová změna 783/20</t>
  </si>
  <si>
    <t>druh rozpočtové změny: vnitřní rozpočtová změna - přesun mezi jednotlivými položkami, paragrafy a odbory ekonomickým a sociálních věcí</t>
  </si>
  <si>
    <t>důvod: odbor sociálních věcí požádal ekonomický odbor dne 4.12.2020 o provedení rozpočtové změny. Důvodem navrhované změny je převedení finančních prostředků z odboru sociálních věcí na odbor ekonomický v celkové výši 122 000,- Kč. Finanční prostředky nebudou použity na financování "Dotačního programu pro sociální oblast 2020" v dotačním titulu "Podpora prevence kriminality" a "Podpora prorodinných aktivit" a budou zapojeny do rezervy rady.</t>
  </si>
  <si>
    <t>52 - Neinvestiční transfery soukromopr. subj.</t>
  </si>
  <si>
    <t>53 - Neinvestiční transfery veřejnopráv. subj.</t>
  </si>
  <si>
    <t>63 - Investiční transfery</t>
  </si>
  <si>
    <t xml:space="preserve"> -Rozpočtová změna 784/20</t>
  </si>
  <si>
    <t>důvod: odbor sociálních věcí požádal ekonomický odbor dne 8.12.2020 o provedení rozpočtové změny. Důvodem navrhované změny je převedení finančních prostředků z odboru sociálních věcí na odbor ekonomický v celkové výši 1 827 386,- Kč. Finanční prostředky nebudou použity na financování "Dotačního programu pro sociální oblast 2020" v dotačním titulu "Podpora infrastruktury sociálních služeb na území Olomouckého krajem II." a budou zapojeny do rezervy rady.</t>
  </si>
  <si>
    <t xml:space="preserve"> -Rozpočtová změna 785/20</t>
  </si>
  <si>
    <t>druh rozpočtové změny: vnitřní rozpočtová změna - přesun mezi jednotlivými položkami, paragrafy a odbory ekonomickým a sportu, kultury a památkové péče</t>
  </si>
  <si>
    <t>důvod: odbor sportu, kultury a památkové péče požádal ekonomický odbor dne 1.12.2020 o provedení rozpočtové změny. Důvodem navrhované změny je převedení finančních prostředků z odboru sportu, kultury a památkové péče na odbor ekonomický v celkové výši 249 800,- Kč. Finanční prostředky nebudou použity na poskytnutí dotací z "Programu památkové péče v Olomouckém kraji v roce 2020" v dotačním titulu "Obnova kulturních památek" a budou převedeny do rezervy rady, materiál je součástí programu jednání Rady Olomouckého kraje dne 14.12.2020 (bod 7.11.) a Zastupitelstva Olomouckého kraje dne 21.12.2020.</t>
  </si>
  <si>
    <t>54 - Neinvestiční transfery obyvatelstvu</t>
  </si>
  <si>
    <t xml:space="preserve"> -Rozpočtová změna 786/20</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</si>
  <si>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</si>
  <si>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3.12.2020 o provedení rozpočtové změny. Důvodem navrhované změny je převedení finančních prostředků z rozpočtu odboru podpory řízení příspěvkových organizací na odbor ekonomický  v celkové výši 21 351 090,50 Kč. Finanční prostředky nebudou použity na záchranný archeologický výzkum a na kompenzace dopravcům, a budou převedeny do rezervy rady.</t>
  </si>
  <si>
    <t xml:space="preserve"> -Rozpočtová změna 787/20</t>
  </si>
  <si>
    <t xml:space="preserve">důvod: odbor podpory řízení příspěvkových organizací požádal ekonomický odbor dne 3.12.2020 o provedení rozpočtové změny. Důvodem navrhované změny je převedení finančních prostředků z rozpočtu odboru podpory řízení příspěvkových organizací na odbor ekonomický  v celkové výši 13 224 988,- Kč a přesun finančních prostředků v rámci odboru podpory řízení příspěvkových organizací ve výši 3 630 717,- Kč. Finanční prostředky nebudou použity na poskytnutí příspěvků na provoz a příspěvků na provoz - mzdové náklady pro příspěvkové organizace v oblasti sociální a budou převedeny do rezervy rady, materiál je součástí programu jednání Rady Olomouckého kraje dne 14.12.2020 (bod 3.1.). </t>
  </si>
  <si>
    <t xml:space="preserve"> -Rozpočtová změna 788/20</t>
  </si>
  <si>
    <t xml:space="preserve">důvod: odbor podpory řízení příspěvkových organizací požádal ekonomický odbor dne 2.12.2020 o provedení rozpočtové změny. Důvodem navrhované změny je převedení finančních prostředků z rozpočtu odboru podpory řízení příspěvkových organizací na odbor ekonomický  ve výši 1 800 000,- Kč. Finanční prostředky nebudou použity na poskytnutí příspěvku na provoz - mzdové náklady pro příspěvkovou organizaci v oblasti dopravy Koordinátor Integrovaného dopravního systému Olomouckého kraje a budou převedeny do rezervy rady, materiál je součástí programu jednání Rady Olomouckého kraje dne 14.12.2020 (bod 3.1.). </t>
  </si>
  <si>
    <t xml:space="preserve"> -Rozpočtová změna 789/20</t>
  </si>
  <si>
    <t xml:space="preserve">důvod: odbor podpory řízení příspěvkových organizací požádal ekonomický odbor dne 3.12.2020 o provedení rozpočtové změny. Důvodem navrhované změny je převedení finančních prostředků z rozpočtu odboru podpory řízení příspěvkových organizací na odbor ekonomický  ve výši 2 972,60 Kč a přesun finančních prostředků v rámci odboru podpory řízení příspěvkových organizací ve výši 57 941,40 Kč. Finanční prostředky budou použity na poskytnutí příspěvku na provoz - účelově určeného příspěvku na "Nákup postelí a odpadkového koše" pro příspěvkovou organizaci v oblasti sociální Nové Zámky - poskytovatel sociálních služeb, část prostředků bude převedena do rezervy rady, materiál je součástí programu jednání Rady Olomouckého kraje dne 14.12.2020 (bod 3.1.). </t>
  </si>
  <si>
    <t xml:space="preserve"> -Rozpočtová změna 790/20</t>
  </si>
  <si>
    <t xml:space="preserve">důvod: odbor podpory řízení příspěvkových organizací požádal ekonomický odbor dne 1.12.2020 o provedení rozpočtové změny. Důvodem navrhované změny je převedení finančních prostředků z rozpočtu odboru podpory řízení příspěvkových organizací na odbor ekonomický  ve výši 600 000,- Kč. Finanční prostředky nebudou použity na akci "Nová expozice P. Bezruče v Kostelci na Hané" pro příspěvkovou organizaci v oblasti kultury Muzeum a galerie v Prostějově a budou převedeny do rezervy rady, materiál je součástí programu jednání Rady Olomouckého kraje dne 14.12.2020 (bod 3.1.). </t>
  </si>
  <si>
    <t xml:space="preserve"> -Rozpočtová změna 791/20</t>
  </si>
  <si>
    <t xml:space="preserve">důvod: odbor podpory řízení příspěvkových organizací požádal ekonomický odbor dne 3.12.2020 o provedení rozpočtové změny. Důvodem navrhované změny je převedení finančních prostředků z rozpočtu odboru podpory řízení příspěvkových organizací na odbor ekonomický v celkové výši 307 008,65 Kč. Finanční prostředky nebudou použity na poskytnutí příspěvků na opravy a investice pro příspěvkové organizace v oblasti sociální, kultury a zdravotnictví, a budou převedeny do rezervy rady, materiál je součástí programu jednání Rady Olomouckého kraje dne 14.12.2020 (bod 3.1.). </t>
  </si>
  <si>
    <t xml:space="preserve"> -Rozpočtová změna 792/20</t>
  </si>
  <si>
    <t>druh rozpočtové změny: vnitřní rozpočtová změna - přesun mezi jednotlivými položkami, paragrafy a odbory ekonomickým, sociálních věcí a zdravotnictví</t>
  </si>
  <si>
    <t>důvod: odbory sociálních věcí a zdravotnictví požádaly ekonomický odbor dne 8. a 9.12.2020 o provedení rozpočtové změny. Důvodem navrhované změny je převedení finančních prostředků z odboru ekonomického na odbor sociálních věcí ve výši 15 960,- Kč a na odbor zdravotnictví ve výši 68 400,-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listopad 2020.</t>
  </si>
  <si>
    <t xml:space="preserve"> -Rozpočtová změna 793/20</t>
  </si>
  <si>
    <t>důvod: odbor kancelář hejtmana požádal ekonomický odbor dne 7.12.2020 o provedení rozpočtové změny. Důvodem navrhované změny je převedení finančních prostředků z odboru ekonomického na odbor kancelář hejtmana ve výši 300 000,- Kč. Finanční prostředky budou použity na pokrytí výdajů dle Dohody o zrušení smlouvy na akci "Ples Olomouckého kraje 2021", prostředky budou čerpány z rezervy rady.</t>
  </si>
  <si>
    <t xml:space="preserve"> -Rozpočtová změna 794/20</t>
  </si>
  <si>
    <t>druh rozpočtové změny: vnitřní rozpočtová změna - přesun mezi jednotlivými položkami, paragrafy a odbory ekonomickým a strategického rozvoje kraje</t>
  </si>
  <si>
    <t>důvod: odbor strategického rozvoje kraje požádal ekonomický odbor dne 7.12.2020 o provedení rozpočtové změny. Důvodem navrhované změny je převedení finančních prostředků z odboru ekonomického na odbor strategického rozvoje kraje v celkové výši          140 954,71 Kč a přesun v rámci odboru strategického rozvoje kraje ve výši 4 413,70 Kč. Finanční prostředky z revolvingového úvěru u Komerční banky, a.s., budou použity na financování projektu v oblasti školství "Pořízení strojního vybavení a zajištění bezbariérovosti na OU a PrŠ Lipová-lázně".</t>
  </si>
  <si>
    <t>61 - Investiční nákupy a související výdaje</t>
  </si>
  <si>
    <t>Odbor strategického rozvoje kraje</t>
  </si>
  <si>
    <t>ORJ - 59</t>
  </si>
  <si>
    <t xml:space="preserve"> -Rozpočtová změna 795/20</t>
  </si>
  <si>
    <t>druh rozpočtové změny: vnitřní rozpočtová změna - přesun mezi jednotlivými položkami, paragrafy a odbory ekonomickým a investic</t>
  </si>
  <si>
    <t>důvod: odbor investic požádal ekonomický odbor dne 2.12.2020 o provedení rozpočtové změny. Důvodem navrhované změny je převedení finančních prostředků z odboru ekonomického na odbor investic v celkové výši 9 136 224,83 Kč. Finanční prostředky z revolvingového úvěru u Komerční banky, a.s., budou použity na financování projektu v oblasti dopravy "II/366 Prostějov - přeložka silnice".</t>
  </si>
  <si>
    <t xml:space="preserve"> -Rozpočtová změna 796/20</t>
  </si>
  <si>
    <t>důvod: odbor investic požádal ekonomický odbor dne 7.12.2020 o provedení rozpočtové změny. Důvodem navrhované změny je převedení finančních prostředků z odboru ekonomického na odbor investic v celkové výši 5 486 037,51 Kč. Finanční prostředky z revolvingového úvěru u Komerční banky, a.s., budou použity na financování projektu v oblasti dopravy "II/449 MÚK Unčovice - Litovel, úsek B".</t>
  </si>
  <si>
    <t xml:space="preserve"> -Rozpočtová změna 797/20</t>
  </si>
  <si>
    <t>důvod: odbor investic požádal ekonomický odbor dne 8.12.2020 o provedení rozpočtové změny. Důvodem navrhované změny je převedení finančních prostředků z odboru ekonomického na odbor investic v celkové výši 14 074 848,58 Kč. Finanční prostředky z revolvingového úvěru u Komerční banky, a.s., budou použity na financování projektu v oblasti dopravy "II/150 Prostějov - Přerov ".</t>
  </si>
  <si>
    <t xml:space="preserve"> -Rozpočtová změna 798/20</t>
  </si>
  <si>
    <t>důvod: odbor investic požádal ekonomický odbor dne 7.12.2020 o provedení rozpočtové změny. Důvodem navrhované změny je převedení finančních prostředků z odboru ekonomického na odbor investic v celkové výši 4 642 702,22 Kč. Finanční prostředky z revolvingového úvěru u Komerční banky, a.s., budou použity na financování projektu v oblasti dopravy "II/444 Šternberk - průtah".</t>
  </si>
  <si>
    <t xml:space="preserve"> -Rozpočtová změna 799/20</t>
  </si>
  <si>
    <t>důvod: odbor investic požádal ekonomický odbor dne 7.12.2020 o provedení rozpočtové změny. Důvodem navrhované změny je převedení finančních prostředků z odboru ekonomického na odbor investic v celkové výši 131 438,78 Kč. Finanční prostředky z revolvingového úvěru u Komerční banky, a.s., budou použity na financování projektu v oblasti sociální "Vincentinum Šternberk, příspěvková organizace - rekonstrukce budovy ve Vikýřovicích".</t>
  </si>
  <si>
    <t xml:space="preserve"> -Rozpočtová změna 800/20</t>
  </si>
  <si>
    <t>druh rozpočtové změny: vnitřní rozpočtová změna - přesun mezi jednotlivými položkami, paragrafy a odbory kancelář hejtmana a informačních technologií</t>
  </si>
  <si>
    <t>důvod: odbor kancelář hejtmana požádal ekonomický odbor dne 2.12.2020 o provedení rozpočtové změny. Důvodem navrhované změny je převedení finančních prostředků z odboru kancelář hejtmana na odbor informačních technologií  ve výši 100 000,- Kč. Finanční prostředky budou použity na pořízení a obnovu výpočetní techniky.</t>
  </si>
  <si>
    <t>Odbor informačních technologií</t>
  </si>
  <si>
    <t>ORJ - 06</t>
  </si>
  <si>
    <t xml:space="preserve"> -Rozpočtová změna 801/20</t>
  </si>
  <si>
    <t>druh rozpočtové změny: vnitřní rozpočtová změna - přesun mezi jednotlivými položkami, paragrafy v rámci odboru kancelář hejtmana</t>
  </si>
  <si>
    <t xml:space="preserve">důvod: odbor kancelář hejtmana požádal ekonomický odbor dne 2.12.2020 o provedení rozpočtové změny. Důvodem navrhované změny je přesun finančních prostředků v rámci odboru kancelář hejtmana ve výši 1 103 280,- Kč. Finanční prostředky budou použity na pořízení osobních ochranných prostředků na mobilní odběrová místa. </t>
  </si>
  <si>
    <t xml:space="preserve"> -Rozpočtová změna 802/20</t>
  </si>
  <si>
    <t>druh rozpočtové změny: vnitřní rozpočtová změna - přesun mezi jednotlivými položkami, paragrafy v rámci odboru investic</t>
  </si>
  <si>
    <t>důvod: odbor investic požádal ekonomický odbor dne 8.12.2020 o provedení rozpočtové změny. Důvodem navrhované změny je přesun finančních prostředků v rámci odboru investic ve výši 100 000,- Kč. Finanční prostředky budou použity na úhradu faktur za následnou péči o zeleň po rekonstrukci silnic II. a III. třídy.</t>
  </si>
  <si>
    <t>ORJ - 17</t>
  </si>
  <si>
    <t xml:space="preserve"> -Rozpočtová změna 803/20</t>
  </si>
  <si>
    <t>druh rozpočtové změny: vnitřní rozpočtová změna - přesun mezi jednotlivými položkami, paragrafy v rámci odboru podpory řízení příspěvkových organizací</t>
  </si>
  <si>
    <t>důvod: odbor podpory řízení příspěvkových organizací požádal ekonomický odbor dne 1.12.2020 o provedení rozpočtové změny. Důvodem navrhované změny je přesun finančních prostředků v rámci odboru podpory řízení příspěvkových organizací ve výši 349,- Kč. Finanční prostředky budou použity na poskytnutí příspěvku na provoz - mzdové náklady pro příspěvkovou organizaci v oblasti školství Střední odborná škola Litovel, materiál je součástí programu jednání Rady Olomouckého kraje dne 14.12.2020 (bod 3.1.).</t>
  </si>
  <si>
    <t xml:space="preserve"> -Rozpočtová změna 804/20</t>
  </si>
  <si>
    <t>důvod: odbor podpory řízení příspěvkových organizací požádal ekonomický odbor dne 1.12.2020 o provedení rozpočtové změny. Důvodem navrhované změny je přesun finančních prostředků v rámci odboru podpory řízení příspěvkových organizací ve výši         297 904,38 Kč. Finanční prostředky budou použity na poskytnutí příspěvku na provoz - účelově určeného příspěvku na vrácení části dotace z projektu "Šablony" pro příspěvkovou organizaci Střední průmyslová škola strojnická Olomouc, prostředky budou převedeny z rezervy odboru podpory řízení příspěvkových organizací, materiál je bude součástí programu jednání Rady Olomouckého kraje dne 14.12.2020 (bod 3.1.).</t>
  </si>
  <si>
    <t xml:space="preserve"> -Rozpočtová změna 805/20</t>
  </si>
  <si>
    <t>důvod: odbor podpory řízení příspěvkových organizací požádal ekonomický odbor dne 30.11.2020 o provedení rozpočtové změny. Důvodem navrhované změny je přesun finančních prostředků v rámci odboru podpory řízení příspěvkových organizací ve výši         701 800,- Kč. Finanční prostředky budou použity na poskytnutí příspěvku na provoz - účelově určeného příspěvku na náklady vzniklé s pořízením antigenních testů pro příspěvkovou organizaci Zdravotnická záchranná služba Olomouckého kraje, prostředky budou převedeny z rezervy odboru podpory řízení příspěvkových organizací, materiál je bude součástí programu jednání Rady Olomouckého kraje dne 14.12.2020 (bod 3.1.).</t>
  </si>
  <si>
    <t xml:space="preserve"> -Rozpočtová změna 806/20</t>
  </si>
  <si>
    <t>důvod: odbor podpory řízení příspěvkových organizací požádal ekonomický odbor dne 30.11.2020 o provedení rozpočtové změny. Důvodem navrhované změny je přesun finančních prostředků v rámci odboru podpory řízení příspěvkových organizací ve výši        304 652,- Kč. Finanční prostředky budou použity na poskytnutí investičního příspěvku na akci "ČOV - Vlčice" pro příspěvkovou organizaci Základní škola a Mateřská škola Jeseník, prostředky budou převedeny z rezervy odboru podpory řízení příspěvkových organizací, materiál je bude součástí programu jednání Rady Olomouckého kraje dne 14.12.2020 (bod 3.1.).</t>
  </si>
  <si>
    <t xml:space="preserve"> -Rozpočtová změna 807/20</t>
  </si>
  <si>
    <t>důvod: odbor podpory řízení příspěvkových organizací požádal ekonomický odbor dne 7.12.2020 o provedení rozpočtové změny. Důvodem navrhované změny je přesun finančních prostředků v rámci odboru podpory řízení příspěvkových organizací ve výši        1 300 000,- Kč. Finanční prostředky budou použity na poskytnutí investičního příspěvku na pořízení "Motorového vozidla pro přepravu méně než 10 lidí" pro příspěvkovou organizaci Střední škola zemědělská, Přerov, prostředky budou převedeny z rezervy odboru podpory řízení příspěvkových organizací, materiál je bude součástí programu jednání Rady Olomouckého kraje dne 14.12.2020 (bod 3.1.).</t>
  </si>
  <si>
    <t xml:space="preserve"> -Rozpočtová změna 808/20</t>
  </si>
  <si>
    <t>důvod: odbor podpory řízení příspěvkových organizací požádal ekonomický odbor dne 30.11.2020 o provedení rozpočtové změny. Důvodem navrhované změny je přesun finančních prostředků v rámci odboru podpory řízení příspěvkových organizací ve výši        758 056,53 Kč. Finanční prostředky budou použity na poskytnutí investičního příspěvku na pořízení vozidla "FORD Transit Custom" pro příspěvkovou organizaci Sociální služby pro seniory Olomouc, prostředky budou převedeny z rezervy odboru podpory řízení příspěvkových organizací, materiál je bude součástí programu jednání Rady Olomouckého kraje dne 14.12.2020 (bod 3.1.).</t>
  </si>
  <si>
    <t xml:space="preserve"> -Rozpočtová změna 809/20</t>
  </si>
  <si>
    <t>důvod: odbor kancelář hejtmana požádal ekonomický odbor dne 3.12.2020 o provedení rozpočtové změny. Důvodem navrhované změny je snížení finančních prostředků rozpočtu Olomouckého kraje ve výši 150 000,- Kč.  Finanční prostředky budou sníženy jako část splátky půjčených prostředků od společnosti Jeseníky - Sdružení cestovního ruchu na základě Dohody o prominutí dluhu, schválené usnesením Rady Olomouckého kraje č. UR/103/9/2020 ze dne 12.10.2020.</t>
  </si>
  <si>
    <t>2420 - Splátky půjčených prostředků od ops</t>
  </si>
  <si>
    <t xml:space="preserve"> -Rozpočtová změna 810/20</t>
  </si>
  <si>
    <t xml:space="preserve">důvod: odbor podpory řízení příspěvkových organizací požádal ekonomický odbor dne 3.12.2020 o provedení rozpočtové změny. Důvodem navrhované změny je zapojení prostředků do rozpočtu Olomouckého kraje ve výši 150 000,- Kč. Finanční prostředky budou navýšeny jako příjem za odprodej směšovacích stanic svěřených do hospodaření příspěvkové organizace v oblasti školství Střední škola zemědělská, Přerov, a budou zapojeny do rezervy rady. </t>
  </si>
  <si>
    <t>3113 - Příjmy z prodeje ost. hmot. dlouh. maj.</t>
  </si>
  <si>
    <t>Dotace do oblasti školství</t>
  </si>
  <si>
    <t>Dotace do oblasti sociální</t>
  </si>
  <si>
    <t>Dotace do oblasti dopravy, SFDI</t>
  </si>
  <si>
    <t>Dotace do oblasti kultury</t>
  </si>
  <si>
    <t>Dotace do oblasti zdravotnictví</t>
  </si>
  <si>
    <t>Dotace do oblasti životního prostředí a zemědělství</t>
  </si>
  <si>
    <t>Dotace pro Krajský úřad</t>
  </si>
  <si>
    <t>OPZ, OPVVV, OPŽP, IROP, OPTP, ITI, NF, OPPMP, NDP, PPS, BF, NoFo</t>
  </si>
  <si>
    <t>Zapojení finančního vypořádání, depozita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</si>
</sst>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
    <numFmt numFmtId="166" formatCode="00000000"/>
    <numFmt numFmtId="167" formatCode="00000000000"/>
  </numFmts>
  <fonts count="26"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9"/>
      <color indexed="81"/>
      <name val="Tahoma"/>
      <family val="2"/>
      <charset val="238"/>
    </font>
    <font>
      <sz val="9"/>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strike/>
      <sz val="9"/>
      <color indexed="81"/>
      <name val="Tahoma"/>
      <family val="2"/>
      <charset val="23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99">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16" fillId="0" borderId="0" xfId="0" applyFont="1"/>
    <xf numFmtId="49" fontId="17" fillId="0" borderId="0" xfId="0" applyNumberFormat="1" applyFont="1" applyAlignment="1">
      <alignment horizontal="justify" wrapText="1"/>
    </xf>
    <xf numFmtId="0" fontId="17" fillId="0" borderId="0" xfId="0" applyFont="1" applyAlignment="1">
      <alignment horizontal="justify" vertical="top" wrapText="1"/>
    </xf>
    <xf numFmtId="0" fontId="7" fillId="0" borderId="0" xfId="0" applyFont="1" applyAlignment="1">
      <alignment horizontal="justify" vertical="top" wrapText="1"/>
    </xf>
    <xf numFmtId="0" fontId="9" fillId="0" borderId="0" xfId="0" applyFont="1"/>
    <xf numFmtId="0" fontId="18" fillId="0" borderId="0" xfId="0" applyFont="1" applyBorder="1" applyAlignment="1"/>
    <xf numFmtId="0" fontId="19" fillId="0" borderId="0" xfId="0" applyFont="1"/>
    <xf numFmtId="0" fontId="18" fillId="0" borderId="0" xfId="0" applyFont="1" applyBorder="1" applyAlignment="1">
      <alignment horizontal="center"/>
    </xf>
    <xf numFmtId="0" fontId="2" fillId="0" borderId="0" xfId="0" applyFont="1" applyAlignment="1">
      <alignment horizontal="left"/>
    </xf>
    <xf numFmtId="0" fontId="20" fillId="0" borderId="0" xfId="0" applyFont="1" applyAlignment="1">
      <alignment horizontal="right"/>
    </xf>
    <xf numFmtId="0" fontId="21" fillId="0" borderId="6" xfId="0" applyFont="1" applyFill="1" applyBorder="1" applyAlignment="1">
      <alignment horizontal="center"/>
    </xf>
    <xf numFmtId="0" fontId="21" fillId="0" borderId="6" xfId="0" applyFont="1" applyBorder="1" applyAlignment="1">
      <alignment horizontal="center"/>
    </xf>
    <xf numFmtId="0" fontId="22" fillId="0" borderId="7" xfId="0" applyFont="1" applyBorder="1" applyAlignment="1">
      <alignment horizontal="center"/>
    </xf>
    <xf numFmtId="0" fontId="21" fillId="0" borderId="6" xfId="0" applyFont="1" applyBorder="1" applyAlignment="1">
      <alignment horizontal="center" wrapText="1"/>
    </xf>
    <xf numFmtId="164" fontId="5" fillId="0" borderId="6" xfId="0" applyNumberFormat="1" applyFont="1" applyFill="1" applyBorder="1" applyAlignment="1">
      <alignment horizontal="center"/>
    </xf>
    <xf numFmtId="0" fontId="5" fillId="0" borderId="8" xfId="0" applyFont="1" applyBorder="1" applyAlignment="1">
      <alignment horizontal="center"/>
    </xf>
    <xf numFmtId="0" fontId="22" fillId="0" borderId="6" xfId="0" applyFont="1" applyBorder="1" applyAlignment="1">
      <alignment horizontal="left"/>
    </xf>
    <xf numFmtId="4" fontId="21" fillId="0" borderId="8" xfId="0" applyNumberFormat="1" applyFont="1" applyBorder="1" applyAlignment="1">
      <alignment horizontal="right" wrapText="1"/>
    </xf>
    <xf numFmtId="165" fontId="5" fillId="0" borderId="6" xfId="0" applyNumberFormat="1" applyFont="1" applyFill="1" applyBorder="1" applyAlignment="1">
      <alignment horizontal="center"/>
    </xf>
    <xf numFmtId="0" fontId="23" fillId="0" borderId="6" xfId="0" applyFont="1" applyBorder="1"/>
    <xf numFmtId="0" fontId="18" fillId="0" borderId="9" xfId="0" applyFont="1" applyBorder="1" applyAlignment="1"/>
    <xf numFmtId="4" fontId="18" fillId="0" borderId="6" xfId="0" applyNumberFormat="1" applyFont="1" applyBorder="1" applyAlignment="1"/>
    <xf numFmtId="0" fontId="5" fillId="0" borderId="0" xfId="0" applyFont="1"/>
    <xf numFmtId="0" fontId="19" fillId="0" borderId="0" xfId="0" applyFont="1" applyFill="1"/>
    <xf numFmtId="0" fontId="24" fillId="0" borderId="0" xfId="0" applyFont="1"/>
    <xf numFmtId="0" fontId="21" fillId="0" borderId="0" xfId="0" applyFont="1" applyAlignment="1">
      <alignment horizontal="right"/>
    </xf>
    <xf numFmtId="0" fontId="21" fillId="0" borderId="7" xfId="0" applyFont="1" applyBorder="1" applyAlignment="1">
      <alignment horizontal="center"/>
    </xf>
    <xf numFmtId="0" fontId="5" fillId="0" borderId="6" xfId="0" applyFont="1" applyFill="1" applyBorder="1" applyAlignment="1">
      <alignment horizontal="center"/>
    </xf>
    <xf numFmtId="0" fontId="22" fillId="0" borderId="6" xfId="0" applyFont="1" applyFill="1" applyBorder="1" applyAlignment="1">
      <alignment horizontal="left"/>
    </xf>
    <xf numFmtId="165" fontId="0" fillId="0" borderId="6" xfId="0" applyNumberFormat="1" applyBorder="1" applyAlignment="1">
      <alignment horizontal="center"/>
    </xf>
    <xf numFmtId="0" fontId="18" fillId="0" borderId="10" xfId="0" applyFont="1" applyBorder="1"/>
    <xf numFmtId="4" fontId="18" fillId="0" borderId="6" xfId="0" applyNumberFormat="1" applyFont="1" applyBorder="1"/>
    <xf numFmtId="49" fontId="17" fillId="0" borderId="0" xfId="0" applyNumberFormat="1" applyFont="1" applyFill="1" applyAlignment="1">
      <alignment horizontal="justify" wrapText="1"/>
    </xf>
    <xf numFmtId="0" fontId="17" fillId="0" borderId="0" xfId="0" applyFont="1" applyFill="1" applyAlignment="1">
      <alignment horizontal="justify" vertical="top" wrapText="1"/>
    </xf>
    <xf numFmtId="0" fontId="17" fillId="0" borderId="0" xfId="0" applyFont="1" applyFill="1" applyAlignment="1">
      <alignment horizontal="justify" vertical="top" wrapText="1"/>
    </xf>
    <xf numFmtId="0" fontId="9" fillId="0" borderId="0" xfId="0" applyFont="1" applyFill="1"/>
    <xf numFmtId="0" fontId="18" fillId="0" borderId="0" xfId="0" applyFont="1" applyFill="1" applyBorder="1" applyAlignment="1"/>
    <xf numFmtId="0" fontId="5" fillId="0" borderId="0" xfId="0" applyFont="1" applyFill="1"/>
    <xf numFmtId="0" fontId="20" fillId="0" borderId="0" xfId="0" applyFont="1" applyFill="1" applyAlignment="1">
      <alignment horizontal="right"/>
    </xf>
    <xf numFmtId="0" fontId="22" fillId="0" borderId="7" xfId="0" applyFont="1" applyFill="1" applyBorder="1" applyAlignment="1">
      <alignment horizontal="center"/>
    </xf>
    <xf numFmtId="0" fontId="5" fillId="0" borderId="8" xfId="0" applyFont="1" applyFill="1" applyBorder="1" applyAlignment="1">
      <alignment horizontal="center"/>
    </xf>
    <xf numFmtId="0" fontId="21" fillId="0" borderId="7" xfId="0" applyFont="1" applyFill="1" applyBorder="1"/>
    <xf numFmtId="4" fontId="21" fillId="0" borderId="8" xfId="0" applyNumberFormat="1" applyFont="1" applyFill="1" applyBorder="1" applyAlignment="1">
      <alignment horizontal="right" wrapText="1"/>
    </xf>
    <xf numFmtId="0" fontId="23" fillId="0" borderId="6" xfId="0" applyFont="1" applyFill="1" applyBorder="1"/>
    <xf numFmtId="0" fontId="18" fillId="0" borderId="9" xfId="0" applyFont="1" applyFill="1" applyBorder="1" applyAlignment="1"/>
    <xf numFmtId="4" fontId="18" fillId="0" borderId="6" xfId="0" applyNumberFormat="1" applyFont="1" applyFill="1" applyBorder="1" applyAlignment="1"/>
    <xf numFmtId="0" fontId="0" fillId="0" borderId="0" xfId="0" applyFill="1"/>
    <xf numFmtId="0" fontId="24" fillId="0" borderId="0" xfId="0" applyFont="1" applyFill="1"/>
    <xf numFmtId="0" fontId="21" fillId="0" borderId="0" xfId="0" applyFont="1" applyFill="1" applyAlignment="1">
      <alignment horizontal="right"/>
    </xf>
    <xf numFmtId="0" fontId="21" fillId="0" borderId="0" xfId="0" applyFont="1" applyFill="1" applyBorder="1" applyAlignment="1">
      <alignment horizontal="center"/>
    </xf>
    <xf numFmtId="164" fontId="0" fillId="0" borderId="0" xfId="0" applyNumberFormat="1" applyFill="1" applyBorder="1" applyAlignment="1">
      <alignment horizontal="center"/>
    </xf>
    <xf numFmtId="0" fontId="5" fillId="0" borderId="6" xfId="0" applyFont="1" applyBorder="1" applyAlignment="1">
      <alignment horizontal="center"/>
    </xf>
    <xf numFmtId="0" fontId="0" fillId="0" borderId="0" xfId="0" applyBorder="1"/>
    <xf numFmtId="164" fontId="5" fillId="0" borderId="0" xfId="0" applyNumberFormat="1" applyFont="1" applyFill="1" applyBorder="1" applyAlignment="1">
      <alignment horizontal="center"/>
    </xf>
    <xf numFmtId="0" fontId="0" fillId="0" borderId="6" xfId="0" applyFont="1" applyFill="1" applyBorder="1" applyAlignment="1">
      <alignment horizontal="center"/>
    </xf>
    <xf numFmtId="0" fontId="21" fillId="0" borderId="6" xfId="0" applyFont="1" applyFill="1" applyBorder="1" applyAlignment="1"/>
    <xf numFmtId="165" fontId="0" fillId="0" borderId="0" xfId="0" applyNumberFormat="1" applyFont="1" applyFill="1" applyBorder="1" applyAlignment="1">
      <alignment horizontal="center"/>
    </xf>
    <xf numFmtId="0" fontId="17" fillId="0" borderId="0" xfId="0" applyFont="1" applyAlignment="1">
      <alignment horizontal="justify" vertical="top" wrapText="1"/>
    </xf>
    <xf numFmtId="0" fontId="17" fillId="0" borderId="0" xfId="0" applyFont="1" applyAlignment="1">
      <alignment horizontal="center" vertical="top" wrapText="1"/>
    </xf>
    <xf numFmtId="0" fontId="18" fillId="0" borderId="0" xfId="0" applyFont="1" applyFill="1" applyBorder="1" applyAlignment="1">
      <alignment horizontal="center"/>
    </xf>
    <xf numFmtId="0" fontId="2" fillId="0" borderId="0" xfId="0" applyFont="1" applyFill="1" applyAlignment="1">
      <alignment horizontal="left"/>
    </xf>
    <xf numFmtId="0" fontId="9" fillId="0" borderId="0" xfId="0" applyFont="1" applyAlignment="1">
      <alignment horizontal="center"/>
    </xf>
    <xf numFmtId="166" fontId="5" fillId="0" borderId="6" xfId="0" applyNumberFormat="1" applyFont="1" applyFill="1" applyBorder="1" applyAlignment="1">
      <alignment horizontal="center"/>
    </xf>
    <xf numFmtId="165" fontId="5" fillId="0" borderId="6" xfId="0" applyNumberFormat="1" applyFont="1" applyBorder="1" applyAlignment="1">
      <alignment horizontal="center"/>
    </xf>
    <xf numFmtId="0" fontId="21" fillId="0" borderId="0" xfId="0" applyFont="1" applyBorder="1" applyAlignment="1">
      <alignment horizontal="center"/>
    </xf>
    <xf numFmtId="164" fontId="5" fillId="0" borderId="0" xfId="0" applyNumberFormat="1" applyFont="1" applyBorder="1" applyAlignment="1">
      <alignment horizontal="center"/>
    </xf>
    <xf numFmtId="2" fontId="5" fillId="0" borderId="0" xfId="0" applyNumberFormat="1" applyFont="1" applyBorder="1" applyAlignment="1">
      <alignment horizontal="center"/>
    </xf>
    <xf numFmtId="165" fontId="0" fillId="0" borderId="6" xfId="0" applyNumberFormat="1" applyFont="1" applyBorder="1" applyAlignment="1">
      <alignment horizontal="center"/>
    </xf>
    <xf numFmtId="49" fontId="17" fillId="3" borderId="0" xfId="0" applyNumberFormat="1" applyFont="1" applyFill="1" applyAlignment="1">
      <alignment horizontal="justify" wrapText="1"/>
    </xf>
    <xf numFmtId="0" fontId="17" fillId="3" borderId="0" xfId="0" applyFont="1" applyFill="1" applyAlignment="1">
      <alignment horizontal="justify" vertical="top" wrapText="1"/>
    </xf>
    <xf numFmtId="0" fontId="17" fillId="3" borderId="0" xfId="0" applyFont="1" applyFill="1" applyAlignment="1">
      <alignment horizontal="center" vertical="top" wrapText="1"/>
    </xf>
    <xf numFmtId="0" fontId="9" fillId="3" borderId="0" xfId="0" applyFont="1" applyFill="1"/>
    <xf numFmtId="0" fontId="18" fillId="3" borderId="0" xfId="0" applyFont="1" applyFill="1" applyBorder="1" applyAlignment="1">
      <alignment horizontal="center"/>
    </xf>
    <xf numFmtId="0" fontId="18" fillId="3" borderId="0" xfId="0" applyFont="1" applyFill="1" applyBorder="1" applyAlignment="1"/>
    <xf numFmtId="0" fontId="19" fillId="3" borderId="0" xfId="0" applyFont="1" applyFill="1"/>
    <xf numFmtId="0" fontId="2" fillId="3" borderId="0" xfId="0" applyFont="1" applyFill="1" applyAlignment="1">
      <alignment horizontal="left"/>
    </xf>
    <xf numFmtId="0" fontId="5" fillId="3" borderId="0" xfId="0" applyFont="1" applyFill="1"/>
    <xf numFmtId="0" fontId="9" fillId="3" borderId="0" xfId="0" applyFont="1" applyFill="1" applyAlignment="1">
      <alignment horizontal="center"/>
    </xf>
    <xf numFmtId="0" fontId="20" fillId="3" borderId="0" xfId="0" applyFont="1" applyFill="1" applyAlignment="1">
      <alignment horizontal="right"/>
    </xf>
    <xf numFmtId="0" fontId="0" fillId="3" borderId="0" xfId="0" applyFill="1"/>
    <xf numFmtId="0" fontId="21" fillId="3" borderId="6" xfId="0" applyFont="1" applyFill="1" applyBorder="1" applyAlignment="1">
      <alignment horizontal="center"/>
    </xf>
    <xf numFmtId="0" fontId="22" fillId="3" borderId="7" xfId="0" applyFont="1" applyFill="1" applyBorder="1" applyAlignment="1">
      <alignment horizontal="center"/>
    </xf>
    <xf numFmtId="0" fontId="21" fillId="3" borderId="6" xfId="0" applyFont="1" applyFill="1" applyBorder="1" applyAlignment="1">
      <alignment horizontal="center" wrapText="1"/>
    </xf>
    <xf numFmtId="166" fontId="5" fillId="3" borderId="6" xfId="0" applyNumberFormat="1" applyFont="1" applyFill="1" applyBorder="1" applyAlignment="1">
      <alignment horizontal="center"/>
    </xf>
    <xf numFmtId="0" fontId="5" fillId="3" borderId="8" xfId="0" applyFont="1" applyFill="1" applyBorder="1" applyAlignment="1">
      <alignment horizontal="center"/>
    </xf>
    <xf numFmtId="0" fontId="21" fillId="3" borderId="7" xfId="0" applyFont="1" applyFill="1" applyBorder="1"/>
    <xf numFmtId="4" fontId="21" fillId="3" borderId="8" xfId="0" applyNumberFormat="1" applyFont="1" applyFill="1" applyBorder="1" applyAlignment="1">
      <alignment horizontal="right" wrapText="1"/>
    </xf>
    <xf numFmtId="165" fontId="5" fillId="3" borderId="6" xfId="0" applyNumberFormat="1" applyFont="1" applyFill="1" applyBorder="1" applyAlignment="1">
      <alignment horizontal="center"/>
    </xf>
    <xf numFmtId="0" fontId="23" fillId="3" borderId="6" xfId="0" applyFont="1" applyFill="1" applyBorder="1"/>
    <xf numFmtId="0" fontId="18" fillId="3" borderId="9" xfId="0" applyFont="1" applyFill="1" applyBorder="1" applyAlignment="1"/>
    <xf numFmtId="4" fontId="18" fillId="3" borderId="6" xfId="0" applyNumberFormat="1" applyFont="1" applyFill="1" applyBorder="1" applyAlignment="1"/>
    <xf numFmtId="0" fontId="0" fillId="3" borderId="0" xfId="0" applyFont="1" applyFill="1"/>
    <xf numFmtId="0" fontId="21" fillId="3" borderId="0" xfId="0" applyFont="1" applyFill="1" applyBorder="1" applyAlignment="1">
      <alignment horizontal="center"/>
    </xf>
    <xf numFmtId="0" fontId="21" fillId="3" borderId="7" xfId="0" applyFont="1" applyFill="1" applyBorder="1" applyAlignment="1">
      <alignment horizontal="center"/>
    </xf>
    <xf numFmtId="164" fontId="5" fillId="3" borderId="0" xfId="0" applyNumberFormat="1" applyFont="1" applyFill="1" applyBorder="1" applyAlignment="1">
      <alignment horizontal="center"/>
    </xf>
    <xf numFmtId="0" fontId="5" fillId="3" borderId="6" xfId="0" applyFont="1" applyFill="1" applyBorder="1" applyAlignment="1">
      <alignment horizontal="center"/>
    </xf>
    <xf numFmtId="0" fontId="21" fillId="3" borderId="6" xfId="0" applyFont="1" applyFill="1" applyBorder="1" applyAlignment="1"/>
    <xf numFmtId="2" fontId="5" fillId="3" borderId="0" xfId="0" applyNumberFormat="1" applyFont="1" applyFill="1" applyBorder="1" applyAlignment="1">
      <alignment horizontal="center"/>
    </xf>
    <xf numFmtId="165" fontId="0" fillId="3" borderId="6" xfId="0" applyNumberFormat="1" applyFont="1" applyFill="1" applyBorder="1" applyAlignment="1">
      <alignment horizontal="center"/>
    </xf>
    <xf numFmtId="0" fontId="18" fillId="3" borderId="10" xfId="0" applyFont="1" applyFill="1" applyBorder="1"/>
    <xf numFmtId="4" fontId="18" fillId="3" borderId="6" xfId="0" applyNumberFormat="1" applyFont="1" applyFill="1" applyBorder="1"/>
    <xf numFmtId="165" fontId="0" fillId="3" borderId="0" xfId="0" applyNumberFormat="1" applyFont="1" applyFill="1" applyBorder="1" applyAlignment="1">
      <alignment horizontal="center"/>
    </xf>
    <xf numFmtId="0" fontId="23" fillId="3" borderId="0" xfId="0" applyFont="1" applyFill="1" applyBorder="1"/>
    <xf numFmtId="0" fontId="18" fillId="3" borderId="0" xfId="0" applyFont="1" applyFill="1" applyBorder="1"/>
    <xf numFmtId="4" fontId="18" fillId="3" borderId="0" xfId="0" applyNumberFormat="1" applyFont="1" applyFill="1" applyBorder="1"/>
    <xf numFmtId="0" fontId="17" fillId="3" borderId="0" xfId="0" applyFont="1" applyFill="1" applyAlignment="1">
      <alignment horizontal="justify" vertical="top" wrapText="1"/>
    </xf>
    <xf numFmtId="0" fontId="21" fillId="3" borderId="6" xfId="0" applyFont="1" applyFill="1" applyBorder="1" applyAlignment="1">
      <alignment horizontal="left" wrapText="1"/>
    </xf>
    <xf numFmtId="0" fontId="21" fillId="0" borderId="6" xfId="0" applyFont="1" applyFill="1" applyBorder="1"/>
    <xf numFmtId="0" fontId="0" fillId="0" borderId="0" xfId="0" applyFont="1"/>
    <xf numFmtId="0" fontId="21" fillId="0" borderId="6" xfId="0" applyFont="1" applyBorder="1" applyAlignment="1"/>
    <xf numFmtId="1" fontId="5" fillId="0" borderId="6" xfId="0" applyNumberFormat="1" applyFont="1" applyBorder="1" applyAlignment="1">
      <alignment horizontal="center"/>
    </xf>
    <xf numFmtId="0" fontId="16" fillId="0" borderId="0" xfId="0" applyFont="1" applyFill="1"/>
    <xf numFmtId="0" fontId="22" fillId="0" borderId="6" xfId="0" applyFont="1" applyBorder="1" applyAlignment="1">
      <alignment horizontal="center"/>
    </xf>
    <xf numFmtId="0" fontId="0" fillId="0" borderId="6" xfId="0" applyFill="1" applyBorder="1" applyAlignment="1">
      <alignment horizontal="center"/>
    </xf>
    <xf numFmtId="165" fontId="5" fillId="0" borderId="0" xfId="0" applyNumberFormat="1" applyFont="1" applyFill="1" applyBorder="1" applyAlignment="1">
      <alignment horizontal="center"/>
    </xf>
    <xf numFmtId="0" fontId="18" fillId="0" borderId="10" xfId="0" applyFont="1" applyFill="1" applyBorder="1"/>
    <xf numFmtId="4" fontId="18" fillId="0" borderId="6" xfId="0" applyNumberFormat="1" applyFont="1" applyFill="1" applyBorder="1"/>
    <xf numFmtId="3" fontId="0" fillId="0" borderId="6" xfId="0" applyNumberFormat="1" applyBorder="1" applyAlignment="1">
      <alignment horizontal="center"/>
    </xf>
    <xf numFmtId="4" fontId="21" fillId="0" borderId="6" xfId="0" applyNumberFormat="1" applyFont="1" applyBorder="1"/>
    <xf numFmtId="0" fontId="7" fillId="0" borderId="0" xfId="0" applyFont="1" applyFill="1" applyAlignment="1">
      <alignment horizontal="justify" vertical="top" wrapText="1"/>
    </xf>
    <xf numFmtId="0" fontId="0" fillId="0" borderId="0" xfId="0" applyAlignment="1">
      <alignment horizontal="center"/>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22" fillId="0" borderId="9" xfId="0" applyFont="1" applyBorder="1" applyAlignment="1">
      <alignment horizontal="center"/>
    </xf>
    <xf numFmtId="0" fontId="22" fillId="0" borderId="11" xfId="0" applyFont="1" applyFill="1" applyBorder="1" applyAlignment="1">
      <alignment horizontal="left"/>
    </xf>
    <xf numFmtId="4" fontId="21" fillId="0" borderId="6" xfId="0" applyNumberFormat="1" applyFont="1" applyBorder="1" applyAlignment="1">
      <alignment wrapText="1"/>
    </xf>
    <xf numFmtId="0" fontId="17" fillId="0" borderId="0" xfId="0" applyFont="1" applyAlignment="1">
      <alignment vertical="center"/>
    </xf>
    <xf numFmtId="164" fontId="0" fillId="0" borderId="6" xfId="0" applyNumberFormat="1" applyBorder="1" applyAlignment="1">
      <alignment horizontal="center"/>
    </xf>
    <xf numFmtId="1" fontId="5" fillId="0" borderId="6" xfId="0" applyNumberFormat="1" applyFont="1" applyFill="1" applyBorder="1" applyAlignment="1">
      <alignment horizontal="center"/>
    </xf>
    <xf numFmtId="164" fontId="5" fillId="0" borderId="6" xfId="0" applyNumberFormat="1" applyFont="1" applyBorder="1" applyAlignment="1">
      <alignment horizontal="center"/>
    </xf>
    <xf numFmtId="49" fontId="17" fillId="0" borderId="0" xfId="0" applyNumberFormat="1" applyFont="1" applyAlignment="1">
      <alignment horizontal="justify" vertical="center" wrapText="1"/>
    </xf>
    <xf numFmtId="0" fontId="17" fillId="0" borderId="0" xfId="0" applyFont="1" applyAlignment="1"/>
    <xf numFmtId="0" fontId="21" fillId="0" borderId="7" xfId="0" applyFont="1" applyFill="1" applyBorder="1" applyAlignment="1">
      <alignment horizontal="center"/>
    </xf>
    <xf numFmtId="167" fontId="5" fillId="0" borderId="0" xfId="0" applyNumberFormat="1" applyFont="1" applyFill="1" applyBorder="1" applyAlignment="1">
      <alignment horizontal="center"/>
    </xf>
    <xf numFmtId="4" fontId="21" fillId="0" borderId="6" xfId="0" applyNumberFormat="1" applyFont="1" applyFill="1" applyBorder="1" applyAlignment="1">
      <alignment wrapText="1"/>
    </xf>
    <xf numFmtId="3" fontId="5" fillId="0" borderId="0" xfId="0" applyNumberFormat="1" applyFont="1" applyBorder="1" applyAlignment="1">
      <alignment horizontal="center"/>
    </xf>
    <xf numFmtId="4" fontId="21" fillId="0" borderId="6" xfId="0" applyNumberFormat="1" applyFont="1" applyBorder="1" applyAlignment="1"/>
    <xf numFmtId="0" fontId="5" fillId="0" borderId="0" xfId="0" applyNumberFormat="1" applyFont="1" applyBorder="1" applyAlignment="1">
      <alignment horizontal="center"/>
    </xf>
    <xf numFmtId="0" fontId="22" fillId="0" borderId="9" xfId="0" applyFont="1" applyBorder="1" applyAlignment="1">
      <alignment horizontal="left"/>
    </xf>
    <xf numFmtId="0" fontId="23" fillId="0" borderId="0" xfId="0" applyFont="1" applyBorder="1"/>
    <xf numFmtId="4" fontId="18" fillId="0" borderId="0" xfId="0" applyNumberFormat="1" applyFont="1" applyBorder="1" applyAlignment="1"/>
    <xf numFmtId="0" fontId="21" fillId="0" borderId="10" xfId="0" applyFont="1" applyBorder="1" applyAlignment="1"/>
    <xf numFmtId="0" fontId="0" fillId="0" borderId="0" xfId="0" applyFont="1" applyFill="1"/>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4" fontId="21" fillId="0" borderId="6" xfId="0" applyNumberFormat="1" applyFont="1" applyFill="1" applyBorder="1" applyAlignment="1"/>
    <xf numFmtId="0" fontId="0" fillId="0" borderId="6" xfId="0" applyFont="1" applyBorder="1" applyAlignment="1">
      <alignment horizontal="center"/>
    </xf>
    <xf numFmtId="3" fontId="0" fillId="0" borderId="0" xfId="0" applyNumberFormat="1" applyFont="1" applyBorder="1" applyAlignment="1">
      <alignment horizontal="center"/>
    </xf>
    <xf numFmtId="4" fontId="21" fillId="0" borderId="6" xfId="0" applyNumberFormat="1" applyFont="1" applyFill="1" applyBorder="1"/>
    <xf numFmtId="165" fontId="0" fillId="0" borderId="0" xfId="0" applyNumberFormat="1" applyFont="1" applyBorder="1" applyAlignment="1">
      <alignment horizontal="center"/>
    </xf>
    <xf numFmtId="0" fontId="5" fillId="0" borderId="0" xfId="0" applyFont="1" applyFill="1" applyBorder="1" applyAlignment="1">
      <alignment horizontal="center"/>
    </xf>
    <xf numFmtId="0" fontId="0" fillId="0" borderId="0" xfId="0" applyFill="1" applyBorder="1"/>
    <xf numFmtId="164" fontId="0" fillId="0" borderId="0" xfId="0" applyNumberFormat="1" applyBorder="1" applyAlignment="1">
      <alignment horizontal="center"/>
    </xf>
    <xf numFmtId="0" fontId="5" fillId="0" borderId="0" xfId="0" applyFont="1" applyBorder="1"/>
    <xf numFmtId="2" fontId="18" fillId="0" borderId="0" xfId="0" applyNumberFormat="1" applyFont="1" applyBorder="1" applyAlignment="1"/>
    <xf numFmtId="49" fontId="17" fillId="0" borderId="0" xfId="0" applyNumberFormat="1" applyFont="1" applyFill="1" applyAlignment="1">
      <alignment horizontal="justify" vertical="center" wrapText="1"/>
    </xf>
    <xf numFmtId="0" fontId="21" fillId="0" borderId="6" xfId="0" applyFont="1" applyFill="1" applyBorder="1" applyAlignment="1">
      <alignment horizontal="center" wrapText="1"/>
    </xf>
    <xf numFmtId="0" fontId="21" fillId="0" borderId="6" xfId="0" applyFont="1" applyBorder="1"/>
    <xf numFmtId="0" fontId="5" fillId="0" borderId="0" xfId="1" applyFill="1"/>
    <xf numFmtId="4" fontId="21" fillId="0" borderId="6" xfId="0" applyNumberFormat="1" applyFont="1" applyBorder="1" applyAlignment="1">
      <alignment horizontal="right" wrapText="1"/>
    </xf>
    <xf numFmtId="0" fontId="18" fillId="0" borderId="6" xfId="0" applyFont="1" applyBorder="1"/>
    <xf numFmtId="0" fontId="7" fillId="0" borderId="0" xfId="1" applyFont="1" applyBorder="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135</xdr:row>
      <xdr:rowOff>0</xdr:rowOff>
    </xdr:from>
    <xdr:ext cx="85725" cy="205410"/>
    <xdr:sp macro="" textlink="">
      <xdr:nvSpPr>
        <xdr:cNvPr id="2824" name="Text Box 25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25" name="Text Box 25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26" name="Text Box 25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27" name="Text Box 25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28" name="Text Box 25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29" name="Text Box 25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0" name="Text Box 25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1" name="Text Box 25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2" name="Text Box 25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3" name="Text Box 25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4" name="Text Box 25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5" name="Text Box 25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6" name="Text Box 25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7" name="Text Box 25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8" name="Text Box 26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39" name="Text Box 26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0" name="Text Box 26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1" name="Text Box 26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2" name="Text Box 26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3" name="Text Box 26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4" name="Text Box 26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5" name="Text Box 26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6" name="Text Box 26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7" name="Text Box 26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8" name="Text Box 26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49" name="Text Box 26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0" name="Text Box 26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1" name="Text Box 26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2" name="Text Box 26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3" name="Text Box 26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4" name="Text Box 26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5" name="Text Box 26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6" name="Text Box 26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7" name="Text Box 26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8" name="Text Box 26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59" name="Text Box 26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0" name="Text Box 26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1" name="Text Box 26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2" name="Text Box 26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3" name="Text Box 26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4" name="Text Box 26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5" name="Text Box 26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6" name="Text Box 26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7" name="Text Box 26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8" name="Text Box 26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69" name="Text Box 26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0" name="Text Box 26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1" name="Text Box 26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2" name="Text Box 26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3" name="Text Box 26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4" name="Text Box 26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5" name="Text Box 26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6" name="Text Box 26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7" name="Text Box 26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8" name="Text Box 26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79" name="Text Box 26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0" name="Text Box 26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1" name="Text Box 26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2" name="Text Box 26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3" name="Text Box 26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4" name="Text Box 26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5" name="Text Box 26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6" name="Text Box 26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7" name="Text Box 26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8" name="Text Box 26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89" name="Text Box 26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0" name="Text Box 26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1" name="Text Box 26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2" name="Text Box 26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3" name="Text Box 26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4" name="Text Box 26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5" name="Text Box 26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6" name="Text Box 27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7" name="Text Box 27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8" name="Text Box 27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899" name="Text Box 27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0" name="Text Box 27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1" name="Text Box 27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2" name="Text Box 27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3" name="Text Box 27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4" name="Text Box 27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5" name="Text Box 27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6" name="Text Box 27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7" name="Text Box 27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8" name="Text Box 27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09" name="Text Box 27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0" name="Text Box 27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1" name="Text Box 27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2" name="Text Box 27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3" name="Text Box 27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4" name="Text Box 27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5" name="Text Box 27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6" name="Text Box 27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7" name="Text Box 27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8" name="Text Box 27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19" name="Text Box 27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0" name="Text Box 27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1" name="Text Box 27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2" name="Text Box 27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3" name="Text Box 27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4" name="Text Box 27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5" name="Text Box 27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6" name="Text Box 27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7" name="Text Box 27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8" name="Text Box 27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29" name="Text Box 27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0" name="Text Box 27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1" name="Text Box 27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2" name="Text Box 27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3" name="Text Box 27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4" name="Text Box 27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5" name="Text Box 27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6" name="Text Box 27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7" name="Text Box 27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8" name="Text Box 27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39" name="Text Box 27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0" name="Text Box 27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1" name="Text Box 27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2" name="Text Box 27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3" name="Text Box 27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4" name="Text Box 27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5" name="Text Box 27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6" name="Text Box 27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7" name="Text Box 27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8" name="Text Box 27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49" name="Text Box 27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0" name="Text Box 27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1" name="Text Box 27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2" name="Text Box 27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3" name="Text Box 27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4" name="Text Box 27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5" name="Text Box 27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6" name="Text Box 27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7" name="Text Box 27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8" name="Text Box 27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59" name="Text Box 27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0" name="Text Box 27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1" name="Text Box 27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2" name="Text Box 27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3" name="Text Box 27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4" name="Text Box 27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5" name="Text Box 27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6" name="Text Box 27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7" name="Text Box 27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8" name="Text Box 27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69" name="Text Box 27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0" name="Text Box 27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1" name="Text Box 27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2" name="Text Box 27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3" name="Text Box 27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4" name="Text Box 27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5" name="Text Box 27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6" name="Text Box 27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7" name="Text Box 27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8" name="Text Box 27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79" name="Text Box 27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0" name="Text Box 27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1" name="Text Box 27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2" name="Text Box 27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3" name="Text Box 27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4" name="Text Box 27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5" name="Text Box 27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6" name="Text Box 27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7" name="Text Box 27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8" name="Text Box 27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89" name="Text Box 27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0" name="Text Box 27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1" name="Text Box 27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2" name="Text Box 27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3" name="Text Box 27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4" name="Text Box 27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5" name="Text Box 27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6" name="Text Box 28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7" name="Text Box 28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8" name="Text Box 28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2999" name="Text Box 28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0" name="Text Box 28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1" name="Text Box 28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2" name="Text Box 28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3" name="Text Box 28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4" name="Text Box 28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5" name="Text Box 28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6" name="Text Box 28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7" name="Text Box 28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8" name="Text Box 28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09" name="Text Box 28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0" name="Text Box 28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1" name="Text Box 28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2" name="Text Box 28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3" name="Text Box 28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4" name="Text Box 28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5" name="Text Box 28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6" name="Text Box 28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7" name="Text Box 28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8" name="Text Box 28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19" name="Text Box 28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0" name="Text Box 28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1" name="Text Box 28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2" name="Text Box 28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3" name="Text Box 28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4" name="Text Box 28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5" name="Text Box 28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6" name="Text Box 28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7" name="Text Box 28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8" name="Text Box 28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29" name="Text Box 28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0" name="Text Box 28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1" name="Text Box 28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2" name="Text Box 28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3" name="Text Box 28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4" name="Text Box 28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5" name="Text Box 28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6" name="Text Box 28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7" name="Text Box 28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8" name="Text Box 28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39" name="Text Box 28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0" name="Text Box 28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1" name="Text Box 28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2" name="Text Box 28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3" name="Text Box 28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4" name="Text Box 28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5" name="Text Box 28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6" name="Text Box 28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7" name="Text Box 28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8" name="Text Box 28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49" name="Text Box 28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0" name="Text Box 28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1" name="Text Box 28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2" name="Text Box 28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3" name="Text Box 28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4" name="Text Box 28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5" name="Text Box 28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6" name="Text Box 28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7" name="Text Box 28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8" name="Text Box 28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59" name="Text Box 28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0" name="Text Box 28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1" name="Text Box 28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2" name="Text Box 28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3" name="Text Box 28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4" name="Text Box 28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5" name="Text Box 28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6" name="Text Box 28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7" name="Text Box 28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8" name="Text Box 28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69" name="Text Box 28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0" name="Text Box 28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1" name="Text Box 28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2" name="Text Box 28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3" name="Text Box 28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4" name="Text Box 28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5" name="Text Box 28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6" name="Text Box 28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7" name="Text Box 28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8" name="Text Box 28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79" name="Text Box 28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0" name="Text Box 28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1" name="Text Box 28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2" name="Text Box 28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3" name="Text Box 28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4" name="Text Box 28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5" name="Text Box 28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6" name="Text Box 28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7" name="Text Box 28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8" name="Text Box 28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89" name="Text Box 28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0" name="Text Box 28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1" name="Text Box 28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2" name="Text Box 28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3" name="Text Box 28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4" name="Text Box 28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5" name="Text Box 28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6" name="Text Box 29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7" name="Text Box 29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8" name="Text Box 29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099" name="Text Box 29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0" name="Text Box 29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1" name="Text Box 29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2" name="Text Box 29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3" name="Text Box 29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4" name="Text Box 29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5" name="Text Box 29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6" name="Text Box 29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7" name="Text Box 29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8" name="Text Box 29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09" name="Text Box 29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0" name="Text Box 29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1" name="Text Box 29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2" name="Text Box 29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3" name="Text Box 29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4" name="Text Box 29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5" name="Text Box 29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6" name="Text Box 29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7" name="Text Box 29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8" name="Text Box 29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19" name="Text Box 29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0" name="Text Box 29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1" name="Text Box 29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2" name="Text Box 29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3" name="Text Box 29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4" name="Text Box 29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5" name="Text Box 29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6" name="Text Box 29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7" name="Text Box 29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8" name="Text Box 29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29" name="Text Box 29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0" name="Text Box 29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1" name="Text Box 29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2" name="Text Box 29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3" name="Text Box 29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4" name="Text Box 29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5" name="Text Box 29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6" name="Text Box 29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7" name="Text Box 29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8" name="Text Box 29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39" name="Text Box 29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0" name="Text Box 29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1" name="Text Box 29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2" name="Text Box 29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3" name="Text Box 29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4" name="Text Box 29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5" name="Text Box 29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6" name="Text Box 29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7" name="Text Box 29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8" name="Text Box 29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49" name="Text Box 29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0" name="Text Box 29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1" name="Text Box 29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2" name="Text Box 29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3" name="Text Box 29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4" name="Text Box 29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5" name="Text Box 29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6" name="Text Box 29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7" name="Text Box 29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8" name="Text Box 29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59" name="Text Box 29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0" name="Text Box 29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1" name="Text Box 29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2" name="Text Box 29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3" name="Text Box 29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4" name="Text Box 29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5" name="Text Box 29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6" name="Text Box 29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7" name="Text Box 29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8" name="Text Box 29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69" name="Text Box 29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0" name="Text Box 29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1" name="Text Box 29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2" name="Text Box 29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3" name="Text Box 29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4" name="Text Box 29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5" name="Text Box 29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6" name="Text Box 29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7" name="Text Box 29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8" name="Text Box 29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79" name="Text Box 29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0" name="Text Box 29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1" name="Text Box 29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2" name="Text Box 29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3" name="Text Box 29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4" name="Text Box 29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5" name="Text Box 29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6" name="Text Box 29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7" name="Text Box 29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8" name="Text Box 29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89" name="Text Box 29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0" name="Text Box 29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1" name="Text Box 29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2" name="Text Box 29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3" name="Text Box 29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4" name="Text Box 29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5" name="Text Box 29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6" name="Text Box 30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7" name="Text Box 30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8" name="Text Box 30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199" name="Text Box 30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0" name="Text Box 30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1" name="Text Box 30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2" name="Text Box 30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3" name="Text Box 30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4" name="Text Box 30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5" name="Text Box 30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6" name="Text Box 30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7" name="Text Box 30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8" name="Text Box 30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09" name="Text Box 30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0" name="Text Box 30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1" name="Text Box 30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2" name="Text Box 30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3" name="Text Box 30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4" name="Text Box 30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5" name="Text Box 30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6" name="Text Box 30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7" name="Text Box 30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8" name="Text Box 30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19" name="Text Box 30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0" name="Text Box 30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1" name="Text Box 30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2" name="Text Box 30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3" name="Text Box 30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4" name="Text Box 30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5" name="Text Box 30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6" name="Text Box 30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7" name="Text Box 30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8" name="Text Box 30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29" name="Text Box 30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0" name="Text Box 30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1" name="Text Box 30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2" name="Text Box 30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3" name="Text Box 30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4" name="Text Box 30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5" name="Text Box 30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6" name="Text Box 30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7" name="Text Box 30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8" name="Text Box 30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39" name="Text Box 30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0" name="Text Box 30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1" name="Text Box 30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2" name="Text Box 30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3" name="Text Box 30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4" name="Text Box 30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5" name="Text Box 30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6" name="Text Box 30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7" name="Text Box 30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8" name="Text Box 30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49" name="Text Box 30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0" name="Text Box 30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1" name="Text Box 30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2" name="Text Box 30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3" name="Text Box 30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4" name="Text Box 30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5" name="Text Box 30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6" name="Text Box 30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7" name="Text Box 30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8" name="Text Box 30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59" name="Text Box 30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0" name="Text Box 30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1" name="Text Box 30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2" name="Text Box 30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3" name="Text Box 30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4" name="Text Box 30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5" name="Text Box 30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6" name="Text Box 30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7" name="Text Box 30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8" name="Text Box 30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69" name="Text Box 30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0" name="Text Box 30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1" name="Text Box 30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2" name="Text Box 30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3" name="Text Box 30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4" name="Text Box 30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5" name="Text Box 30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6" name="Text Box 30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7" name="Text Box 30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8" name="Text Box 30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79" name="Text Box 30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0" name="Text Box 30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1" name="Text Box 30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2" name="Text Box 30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3" name="Text Box 30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4" name="Text Box 30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5" name="Text Box 30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6" name="Text Box 30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7" name="Text Box 30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8" name="Text Box 30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89" name="Text Box 30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0" name="Text Box 30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1" name="Text Box 30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2" name="Text Box 30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3" name="Text Box 30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4" name="Text Box 30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5" name="Text Box 30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6" name="Text Box 31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7" name="Text Box 31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8" name="Text Box 31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299" name="Text Box 31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0" name="Text Box 31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1" name="Text Box 31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2" name="Text Box 31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3" name="Text Box 31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4" name="Text Box 31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5" name="Text Box 31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6" name="Text Box 31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7" name="Text Box 31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8" name="Text Box 31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09" name="Text Box 31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0" name="Text Box 31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1" name="Text Box 31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2" name="Text Box 31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3" name="Text Box 31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4" name="Text Box 31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5" name="Text Box 31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6" name="Text Box 31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7" name="Text Box 31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8" name="Text Box 31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19" name="Text Box 31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0" name="Text Box 31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1" name="Text Box 31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2" name="Text Box 31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3" name="Text Box 31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4" name="Text Box 31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5" name="Text Box 31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6" name="Text Box 31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7" name="Text Box 31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8" name="Text Box 31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29" name="Text Box 31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0" name="Text Box 31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1" name="Text Box 31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2" name="Text Box 31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3" name="Text Box 31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4" name="Text Box 31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5" name="Text Box 31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6" name="Text Box 31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7" name="Text Box 31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8" name="Text Box 31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39" name="Text Box 31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0" name="Text Box 31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1" name="Text Box 31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2" name="Text Box 31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3" name="Text Box 31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4" name="Text Box 31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5" name="Text Box 31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6" name="Text Box 31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7" name="Text Box 31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8" name="Text Box 31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49" name="Text Box 31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0" name="Text Box 31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1" name="Text Box 31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2" name="Text Box 31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3" name="Text Box 31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4" name="Text Box 31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5" name="Text Box 31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6" name="Text Box 31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7" name="Text Box 31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8" name="Text Box 31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59" name="Text Box 31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0" name="Text Box 31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1" name="Text Box 31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2" name="Text Box 31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3" name="Text Box 31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4" name="Text Box 31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5" name="Text Box 31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6" name="Text Box 31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7" name="Text Box 31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8" name="Text Box 31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69" name="Text Box 31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0" name="Text Box 31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1" name="Text Box 31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2" name="Text Box 31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3" name="Text Box 31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4" name="Text Box 31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5" name="Text Box 31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6" name="Text Box 31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7" name="Text Box 31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8" name="Text Box 31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79" name="Text Box 31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0" name="Text Box 31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1" name="Text Box 31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2" name="Text Box 31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3" name="Text Box 31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4" name="Text Box 31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5" name="Text Box 31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6" name="Text Box 31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7" name="Text Box 31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8" name="Text Box 31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89" name="Text Box 31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0" name="Text Box 31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1" name="Text Box 31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2" name="Text Box 31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3" name="Text Box 31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4" name="Text Box 31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5" name="Text Box 31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6" name="Text Box 32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7" name="Text Box 32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8" name="Text Box 32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399" name="Text Box 32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0" name="Text Box 32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1" name="Text Box 32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2" name="Text Box 32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3" name="Text Box 32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4" name="Text Box 32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5" name="Text Box 32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6" name="Text Box 32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7" name="Text Box 32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8" name="Text Box 32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09" name="Text Box 32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0" name="Text Box 32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1" name="Text Box 32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2" name="Text Box 32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3" name="Text Box 32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4" name="Text Box 32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5" name="Text Box 32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6" name="Text Box 32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7" name="Text Box 32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8" name="Text Box 32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19" name="Text Box 32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0" name="Text Box 32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1" name="Text Box 32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2" name="Text Box 32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3" name="Text Box 32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4" name="Text Box 32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5" name="Text Box 32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6" name="Text Box 32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7" name="Text Box 32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8" name="Text Box 32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29" name="Text Box 32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0" name="Text Box 32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1" name="Text Box 32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2" name="Text Box 32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3" name="Text Box 32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4" name="Text Box 32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5" name="Text Box 32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6" name="Text Box 32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7" name="Text Box 32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8" name="Text Box 32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39" name="Text Box 32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0" name="Text Box 32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1" name="Text Box 32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2" name="Text Box 32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3" name="Text Box 32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4" name="Text Box 32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5" name="Text Box 32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6" name="Text Box 32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7" name="Text Box 32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8" name="Text Box 32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49" name="Text Box 32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0" name="Text Box 32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1" name="Text Box 32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2" name="Text Box 32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3" name="Text Box 32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4" name="Text Box 32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5" name="Text Box 32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6" name="Text Box 32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7" name="Text Box 32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8" name="Text Box 32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59" name="Text Box 32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0" name="Text Box 32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1" name="Text Box 32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2" name="Text Box 32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3" name="Text Box 32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4" name="Text Box 32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5" name="Text Box 32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6" name="Text Box 32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7" name="Text Box 32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8" name="Text Box 32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69" name="Text Box 32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0" name="Text Box 32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1" name="Text Box 32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2" name="Text Box 32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3" name="Text Box 32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4" name="Text Box 32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5" name="Text Box 32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6" name="Text Box 32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7" name="Text Box 32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8" name="Text Box 32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79" name="Text Box 32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0" name="Text Box 32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1" name="Text Box 32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2" name="Text Box 32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3" name="Text Box 32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4" name="Text Box 32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5" name="Text Box 32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6" name="Text Box 32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7" name="Text Box 32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8" name="Text Box 32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89" name="Text Box 32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0" name="Text Box 32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1" name="Text Box 32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2" name="Text Box 32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3" name="Text Box 32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4" name="Text Box 32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5" name="Text Box 32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6" name="Text Box 33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7" name="Text Box 33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8" name="Text Box 33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499" name="Text Box 33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0" name="Text Box 33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1" name="Text Box 33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2" name="Text Box 33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3" name="Text Box 33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4" name="Text Box 33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5" name="Text Box 33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6" name="Text Box 33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7" name="Text Box 33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8" name="Text Box 33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09" name="Text Box 33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0" name="Text Box 33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1" name="Text Box 33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2" name="Text Box 33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3" name="Text Box 33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4" name="Text Box 33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5" name="Text Box 33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6" name="Text Box 33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7" name="Text Box 33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8" name="Text Box 33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19" name="Text Box 33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0" name="Text Box 33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1" name="Text Box 33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2" name="Text Box 33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3" name="Text Box 33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4" name="Text Box 33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5" name="Text Box 33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6" name="Text Box 33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7" name="Text Box 33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8" name="Text Box 33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29" name="Text Box 33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0" name="Text Box 33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1" name="Text Box 33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2" name="Text Box 33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3" name="Text Box 33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4" name="Text Box 33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5" name="Text Box 33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6" name="Text Box 33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7" name="Text Box 33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8" name="Text Box 33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39" name="Text Box 33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0" name="Text Box 33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1" name="Text Box 33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2" name="Text Box 33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3" name="Text Box 33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4" name="Text Box 33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5" name="Text Box 33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6" name="Text Box 33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7" name="Text Box 33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8" name="Text Box 33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49" name="Text Box 33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0" name="Text Box 33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1" name="Text Box 33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2" name="Text Box 33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3" name="Text Box 33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4" name="Text Box 33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5" name="Text Box 33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6" name="Text Box 33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7" name="Text Box 33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8" name="Text Box 33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59" name="Text Box 33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0" name="Text Box 33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1" name="Text Box 33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2" name="Text Box 33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3" name="Text Box 33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4" name="Text Box 33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5" name="Text Box 33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6" name="Text Box 33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7" name="Text Box 33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8" name="Text Box 33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69" name="Text Box 33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0" name="Text Box 33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1" name="Text Box 33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2" name="Text Box 33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3" name="Text Box 33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4" name="Text Box 33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5" name="Text Box 33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6" name="Text Box 33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7" name="Text Box 33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8" name="Text Box 33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79" name="Text Box 33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0" name="Text Box 33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1" name="Text Box 33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2" name="Text Box 33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3" name="Text Box 33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4" name="Text Box 33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5" name="Text Box 33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6" name="Text Box 33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7" name="Text Box 33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8" name="Text Box 33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89" name="Text Box 33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0" name="Text Box 33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1" name="Text Box 33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2" name="Text Box 33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3" name="Text Box 33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4" name="Text Box 33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5" name="Text Box 33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6" name="Text Box 34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7" name="Text Box 34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8" name="Text Box 34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599" name="Text Box 34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0" name="Text Box 34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1" name="Text Box 34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2" name="Text Box 34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3" name="Text Box 34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4" name="Text Box 34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5" name="Text Box 34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6" name="Text Box 34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7" name="Text Box 34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8" name="Text Box 34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09" name="Text Box 34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0" name="Text Box 34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1" name="Text Box 34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2" name="Text Box 34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3" name="Text Box 34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4" name="Text Box 34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5" name="Text Box 34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6" name="Text Box 34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7" name="Text Box 34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8" name="Text Box 34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19" name="Text Box 34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0" name="Text Box 34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1" name="Text Box 34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2" name="Text Box 34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3" name="Text Box 34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4" name="Text Box 34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5" name="Text Box 34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6" name="Text Box 34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7" name="Text Box 34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8" name="Text Box 34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29" name="Text Box 34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0" name="Text Box 34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1" name="Text Box 34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2" name="Text Box 34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3" name="Text Box 34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4" name="Text Box 34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5" name="Text Box 34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6" name="Text Box 34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7" name="Text Box 34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8" name="Text Box 34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39" name="Text Box 34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0" name="Text Box 34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1" name="Text Box 34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2" name="Text Box 34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3" name="Text Box 34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4" name="Text Box 34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5" name="Text Box 34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6" name="Text Box 34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7" name="Text Box 34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8" name="Text Box 34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49" name="Text Box 34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0" name="Text Box 34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1" name="Text Box 34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2" name="Text Box 34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3" name="Text Box 34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4" name="Text Box 34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5" name="Text Box 34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6" name="Text Box 34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7" name="Text Box 34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8" name="Text Box 34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59" name="Text Box 34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0" name="Text Box 34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1" name="Text Box 34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2" name="Text Box 34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3" name="Text Box 34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4" name="Text Box 34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5" name="Text Box 34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6" name="Text Box 34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7" name="Text Box 34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8" name="Text Box 34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69" name="Text Box 34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0" name="Text Box 34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1" name="Text Box 34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2" name="Text Box 34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3" name="Text Box 34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4" name="Text Box 34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5" name="Text Box 34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6" name="Text Box 34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7" name="Text Box 34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8" name="Text Box 34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79" name="Text Box 34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0" name="Text Box 34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1" name="Text Box 34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2" name="Text Box 34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3" name="Text Box 34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4" name="Text Box 34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5" name="Text Box 34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6" name="Text Box 34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7" name="Text Box 34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8" name="Text Box 34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89" name="Text Box 34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0" name="Text Box 34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1" name="Text Box 34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2" name="Text Box 34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3" name="Text Box 34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4" name="Text Box 34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5" name="Text Box 34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6" name="Text Box 35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7" name="Text Box 35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8" name="Text Box 35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699" name="Text Box 35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0" name="Text Box 35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1" name="Text Box 35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2" name="Text Box 35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3" name="Text Box 35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4" name="Text Box 35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5" name="Text Box 35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6" name="Text Box 35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7" name="Text Box 35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8" name="Text Box 35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09" name="Text Box 35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0" name="Text Box 35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1" name="Text Box 35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2" name="Text Box 35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3" name="Text Box 35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4" name="Text Box 35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5" name="Text Box 35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6" name="Text Box 35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7" name="Text Box 35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8" name="Text Box 35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19" name="Text Box 35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0" name="Text Box 35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1" name="Text Box 35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2" name="Text Box 35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3" name="Text Box 35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4" name="Text Box 35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5" name="Text Box 35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6" name="Text Box 35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7" name="Text Box 35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8" name="Text Box 35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29" name="Text Box 35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0" name="Text Box 35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1" name="Text Box 35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2" name="Text Box 35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3" name="Text Box 35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4" name="Text Box 35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5" name="Text Box 35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6" name="Text Box 35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7" name="Text Box 35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8" name="Text Box 35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39" name="Text Box 35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0" name="Text Box 35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1" name="Text Box 35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2" name="Text Box 35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3" name="Text Box 35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4" name="Text Box 35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5" name="Text Box 35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6" name="Text Box 35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7" name="Text Box 35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8" name="Text Box 35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49" name="Text Box 35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0" name="Text Box 35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1" name="Text Box 35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2" name="Text Box 35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3" name="Text Box 35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4" name="Text Box 35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5" name="Text Box 35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6" name="Text Box 35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7" name="Text Box 35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8" name="Text Box 35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59" name="Text Box 35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0" name="Text Box 35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1" name="Text Box 35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2" name="Text Box 35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3" name="Text Box 35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4" name="Text Box 35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5" name="Text Box 35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6" name="Text Box 35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7" name="Text Box 35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8" name="Text Box 35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69" name="Text Box 35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0" name="Text Box 35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1" name="Text Box 35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2" name="Text Box 35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3" name="Text Box 35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4" name="Text Box 35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5" name="Text Box 35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6" name="Text Box 35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7" name="Text Box 35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8" name="Text Box 35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79" name="Text Box 35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0" name="Text Box 35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1" name="Text Box 35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2" name="Text Box 35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3" name="Text Box 35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4" name="Text Box 35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5" name="Text Box 35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6" name="Text Box 35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7" name="Text Box 35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8" name="Text Box 35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89" name="Text Box 35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0" name="Text Box 35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1" name="Text Box 35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2" name="Text Box 35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3" name="Text Box 35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4" name="Text Box 35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5" name="Text Box 35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6" name="Text Box 36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7" name="Text Box 36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8" name="Text Box 36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799" name="Text Box 36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0" name="Text Box 36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1" name="Text Box 36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2" name="Text Box 36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3" name="Text Box 36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4" name="Text Box 36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5" name="Text Box 36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6" name="Text Box 36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7" name="Text Box 36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8" name="Text Box 36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09" name="Text Box 36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0" name="Text Box 36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1" name="Text Box 36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2" name="Text Box 36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3" name="Text Box 36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4" name="Text Box 36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5" name="Text Box 36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6" name="Text Box 36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7" name="Text Box 36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8" name="Text Box 36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19" name="Text Box 36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0" name="Text Box 36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1" name="Text Box 36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2" name="Text Box 36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3" name="Text Box 36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4" name="Text Box 36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5" name="Text Box 36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6" name="Text Box 36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7" name="Text Box 36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8" name="Text Box 36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29" name="Text Box 36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0" name="Text Box 36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1" name="Text Box 36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2" name="Text Box 36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3" name="Text Box 36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4" name="Text Box 36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5" name="Text Box 36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6" name="Text Box 36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7" name="Text Box 36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8" name="Text Box 36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39" name="Text Box 36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0" name="Text Box 36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1" name="Text Box 36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2" name="Text Box 36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3" name="Text Box 36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4" name="Text Box 36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5" name="Text Box 36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6" name="Text Box 36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7" name="Text Box 36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8" name="Text Box 36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49" name="Text Box 36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0" name="Text Box 36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1" name="Text Box 36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2" name="Text Box 36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3" name="Text Box 36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4" name="Text Box 36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5" name="Text Box 36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6" name="Text Box 36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7" name="Text Box 36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8" name="Text Box 36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59" name="Text Box 36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0" name="Text Box 36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1" name="Text Box 36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2" name="Text Box 36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3" name="Text Box 36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4" name="Text Box 36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5" name="Text Box 36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6" name="Text Box 36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7" name="Text Box 36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8" name="Text Box 36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69" name="Text Box 36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0" name="Text Box 36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1" name="Text Box 36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2" name="Text Box 36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3" name="Text Box 36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4" name="Text Box 36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5" name="Text Box 36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6" name="Text Box 36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7" name="Text Box 36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8" name="Text Box 36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79" name="Text Box 36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0" name="Text Box 36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1" name="Text Box 36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2" name="Text Box 36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3" name="Text Box 36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4" name="Text Box 36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5" name="Text Box 36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6" name="Text Box 36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7" name="Text Box 36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8" name="Text Box 36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89" name="Text Box 36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0" name="Text Box 36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1" name="Text Box 36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2" name="Text Box 36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3" name="Text Box 36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4" name="Text Box 36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5" name="Text Box 36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6" name="Text Box 37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7" name="Text Box 37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8" name="Text Box 37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899" name="Text Box 37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0" name="Text Box 37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1" name="Text Box 37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2" name="Text Box 37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3" name="Text Box 37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4" name="Text Box 37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5" name="Text Box 37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6" name="Text Box 37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7" name="Text Box 37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8" name="Text Box 37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09" name="Text Box 37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0" name="Text Box 37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1" name="Text Box 37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2" name="Text Box 37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3" name="Text Box 37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4" name="Text Box 37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5" name="Text Box 37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6" name="Text Box 37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7" name="Text Box 37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8" name="Text Box 37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19" name="Text Box 37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0" name="Text Box 37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1" name="Text Box 37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2" name="Text Box 37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3" name="Text Box 37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4" name="Text Box 37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5" name="Text Box 37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6" name="Text Box 37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7" name="Text Box 37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8" name="Text Box 37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29" name="Text Box 37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0" name="Text Box 37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1" name="Text Box 37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2" name="Text Box 37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3" name="Text Box 37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4" name="Text Box 37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5" name="Text Box 37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6" name="Text Box 37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7" name="Text Box 37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8" name="Text Box 37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39" name="Text Box 37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0" name="Text Box 37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1" name="Text Box 37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2" name="Text Box 37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3" name="Text Box 37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4" name="Text Box 37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5" name="Text Box 37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6" name="Text Box 37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7" name="Text Box 37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8" name="Text Box 37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49" name="Text Box 37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0" name="Text Box 37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1" name="Text Box 37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2" name="Text Box 37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3" name="Text Box 37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4" name="Text Box 37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5" name="Text Box 37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6" name="Text Box 37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7" name="Text Box 37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8" name="Text Box 37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59" name="Text Box 37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0" name="Text Box 37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1" name="Text Box 37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2" name="Text Box 37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3" name="Text Box 37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4" name="Text Box 37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5" name="Text Box 37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6" name="Text Box 37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7" name="Text Box 37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8" name="Text Box 37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69" name="Text Box 37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0" name="Text Box 37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1" name="Text Box 37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2" name="Text Box 37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3" name="Text Box 37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4" name="Text Box 37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5" name="Text Box 37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6" name="Text Box 37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7" name="Text Box 37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8" name="Text Box 37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79" name="Text Box 37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0" name="Text Box 37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1" name="Text Box 37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2" name="Text Box 37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3" name="Text Box 37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4" name="Text Box 37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5" name="Text Box 37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6" name="Text Box 37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7" name="Text Box 37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8" name="Text Box 37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89" name="Text Box 37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0" name="Text Box 37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1" name="Text Box 37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2" name="Text Box 37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3" name="Text Box 37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4" name="Text Box 37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5" name="Text Box 37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6" name="Text Box 38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7" name="Text Box 38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8" name="Text Box 38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3999" name="Text Box 38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0" name="Text Box 38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1" name="Text Box 38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2" name="Text Box 38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3" name="Text Box 38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4" name="Text Box 38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5" name="Text Box 38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6" name="Text Box 38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7" name="Text Box 38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8" name="Text Box 38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09" name="Text Box 38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0" name="Text Box 38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1" name="Text Box 38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2" name="Text Box 38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3" name="Text Box 38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4" name="Text Box 38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5" name="Text Box 38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6" name="Text Box 38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7" name="Text Box 38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8" name="Text Box 38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19" name="Text Box 38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0" name="Text Box 38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1" name="Text Box 38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2" name="Text Box 38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3" name="Text Box 38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4" name="Text Box 38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5" name="Text Box 38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6" name="Text Box 38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7" name="Text Box 38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8" name="Text Box 38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29" name="Text Box 38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0" name="Text Box 38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1" name="Text Box 38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2" name="Text Box 38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3" name="Text Box 38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4" name="Text Box 38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5" name="Text Box 38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6" name="Text Box 38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7" name="Text Box 38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8" name="Text Box 38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39" name="Text Box 38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0" name="Text Box 38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1" name="Text Box 38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2" name="Text Box 38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3" name="Text Box 38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4" name="Text Box 38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5" name="Text Box 38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6" name="Text Box 38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7" name="Text Box 38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8" name="Text Box 38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49" name="Text Box 38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0" name="Text Box 38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1" name="Text Box 38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2" name="Text Box 38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3" name="Text Box 38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4" name="Text Box 38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5" name="Text Box 38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6" name="Text Box 38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7" name="Text Box 38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8" name="Text Box 38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59" name="Text Box 38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0" name="Text Box 38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1" name="Text Box 38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2" name="Text Box 38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3" name="Text Box 38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4" name="Text Box 38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5" name="Text Box 38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6" name="Text Box 38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7" name="Text Box 38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8" name="Text Box 38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69" name="Text Box 38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0" name="Text Box 38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1" name="Text Box 38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2" name="Text Box 38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3" name="Text Box 38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4" name="Text Box 38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5" name="Text Box 38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6" name="Text Box 38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7" name="Text Box 38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8" name="Text Box 38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79" name="Text Box 38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0" name="Text Box 38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1" name="Text Box 38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2" name="Text Box 38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3" name="Text Box 38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4" name="Text Box 38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5" name="Text Box 38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6" name="Text Box 38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7" name="Text Box 38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8" name="Text Box 38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89" name="Text Box 38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0" name="Text Box 38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1" name="Text Box 38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2" name="Text Box 38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3" name="Text Box 38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4" name="Text Box 38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5" name="Text Box 38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6" name="Text Box 39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7" name="Text Box 39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8" name="Text Box 39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099" name="Text Box 39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0" name="Text Box 39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1" name="Text Box 39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2" name="Text Box 39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3" name="Text Box 39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4" name="Text Box 39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5" name="Text Box 39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6" name="Text Box 39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7" name="Text Box 39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8" name="Text Box 39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09" name="Text Box 39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0" name="Text Box 39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1" name="Text Box 39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2" name="Text Box 39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3" name="Text Box 39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4" name="Text Box 39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5" name="Text Box 39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6" name="Text Box 39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7" name="Text Box 39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8" name="Text Box 39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19" name="Text Box 39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0" name="Text Box 39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1" name="Text Box 39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2" name="Text Box 39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3" name="Text Box 39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4" name="Text Box 39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5" name="Text Box 39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6" name="Text Box 39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7" name="Text Box 39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8" name="Text Box 39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29" name="Text Box 39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0" name="Text Box 39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1" name="Text Box 39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2" name="Text Box 39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3" name="Text Box 39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4" name="Text Box 39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5" name="Text Box 39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6" name="Text Box 39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7" name="Text Box 39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8" name="Text Box 39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39" name="Text Box 39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0" name="Text Box 39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1" name="Text Box 39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2" name="Text Box 39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3" name="Text Box 39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4" name="Text Box 39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5" name="Text Box 39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6" name="Text Box 39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7" name="Text Box 39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8" name="Text Box 39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49" name="Text Box 39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0" name="Text Box 39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1" name="Text Box 39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2" name="Text Box 39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3" name="Text Box 39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4" name="Text Box 39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5" name="Text Box 39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6" name="Text Box 39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7" name="Text Box 39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8" name="Text Box 39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59" name="Text Box 39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0" name="Text Box 39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1" name="Text Box 39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2" name="Text Box 39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3" name="Text Box 39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4" name="Text Box 39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5" name="Text Box 39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6" name="Text Box 39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7" name="Text Box 39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8" name="Text Box 39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69" name="Text Box 39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0" name="Text Box 39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1" name="Text Box 39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2" name="Text Box 39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3" name="Text Box 39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4" name="Text Box 39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5" name="Text Box 39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6" name="Text Box 39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7" name="Text Box 39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8" name="Text Box 39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79" name="Text Box 39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0" name="Text Box 39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1" name="Text Box 39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2" name="Text Box 39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3" name="Text Box 39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4" name="Text Box 39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5" name="Text Box 39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6" name="Text Box 39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7" name="Text Box 39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8" name="Text Box 39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89" name="Text Box 39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0" name="Text Box 39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1" name="Text Box 39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2" name="Text Box 39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3" name="Text Box 39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4" name="Text Box 39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5" name="Text Box 39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6" name="Text Box 40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7" name="Text Box 40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8" name="Text Box 40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199" name="Text Box 40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0" name="Text Box 40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1" name="Text Box 40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2" name="Text Box 40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3" name="Text Box 40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4" name="Text Box 40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5" name="Text Box 40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6" name="Text Box 40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7" name="Text Box 40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8" name="Text Box 40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09" name="Text Box 40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0" name="Text Box 40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1" name="Text Box 40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2" name="Text Box 40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3" name="Text Box 40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4" name="Text Box 40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5" name="Text Box 40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6" name="Text Box 40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7" name="Text Box 40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8" name="Text Box 40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19" name="Text Box 40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0" name="Text Box 40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1" name="Text Box 40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2" name="Text Box 40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3" name="Text Box 40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4" name="Text Box 40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5" name="Text Box 40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6" name="Text Box 40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7" name="Text Box 40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8" name="Text Box 40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29" name="Text Box 40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0" name="Text Box 40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1" name="Text Box 40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2" name="Text Box 40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3" name="Text Box 40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4" name="Text Box 40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5" name="Text Box 40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6" name="Text Box 40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7" name="Text Box 40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8" name="Text Box 40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39" name="Text Box 40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0" name="Text Box 40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1" name="Text Box 40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2" name="Text Box 40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3" name="Text Box 40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4" name="Text Box 40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5" name="Text Box 40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6" name="Text Box 40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7" name="Text Box 40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8" name="Text Box 40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49" name="Text Box 40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0" name="Text Box 40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1" name="Text Box 40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2" name="Text Box 40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3" name="Text Box 40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4" name="Text Box 40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5" name="Text Box 40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6" name="Text Box 40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7" name="Text Box 40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8" name="Text Box 40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59" name="Text Box 40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0" name="Text Box 40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1" name="Text Box 40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2" name="Text Box 40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3" name="Text Box 40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4" name="Text Box 40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5" name="Text Box 40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6" name="Text Box 40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7" name="Text Box 40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8" name="Text Box 40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69" name="Text Box 40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0" name="Text Box 40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1" name="Text Box 40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2" name="Text Box 40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3" name="Text Box 40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4" name="Text Box 40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5" name="Text Box 40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6" name="Text Box 40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7" name="Text Box 40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8" name="Text Box 40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79" name="Text Box 40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0" name="Text Box 40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1" name="Text Box 40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2" name="Text Box 40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3" name="Text Box 40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4" name="Text Box 40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5" name="Text Box 40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6" name="Text Box 40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7" name="Text Box 40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8" name="Text Box 40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89" name="Text Box 40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0" name="Text Box 40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1" name="Text Box 40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2" name="Text Box 40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3" name="Text Box 40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4" name="Text Box 40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5" name="Text Box 40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6" name="Text Box 41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7" name="Text Box 41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8" name="Text Box 41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299" name="Text Box 41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0" name="Text Box 41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1" name="Text Box 41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2" name="Text Box 41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3" name="Text Box 41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4" name="Text Box 41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5" name="Text Box 41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6" name="Text Box 41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7" name="Text Box 41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8" name="Text Box 41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09" name="Text Box 41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0" name="Text Box 41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1" name="Text Box 41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2" name="Text Box 41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3" name="Text Box 41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4" name="Text Box 41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5" name="Text Box 41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6" name="Text Box 41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7" name="Text Box 41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8" name="Text Box 41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19" name="Text Box 41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0" name="Text Box 41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1" name="Text Box 41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2" name="Text Box 41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3" name="Text Box 41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4" name="Text Box 41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5" name="Text Box 41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6" name="Text Box 41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7" name="Text Box 41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8" name="Text Box 41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29" name="Text Box 41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0" name="Text Box 41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1" name="Text Box 41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2" name="Text Box 41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3" name="Text Box 41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4" name="Text Box 41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5" name="Text Box 41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6" name="Text Box 41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7" name="Text Box 41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8" name="Text Box 41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39" name="Text Box 41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0" name="Text Box 41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1" name="Text Box 41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2" name="Text Box 41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3" name="Text Box 41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4" name="Text Box 41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5" name="Text Box 41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6" name="Text Box 41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7" name="Text Box 41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8" name="Text Box 41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49" name="Text Box 41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0" name="Text Box 41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1" name="Text Box 41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2" name="Text Box 41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3" name="Text Box 41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4" name="Text Box 41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5" name="Text Box 41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6" name="Text Box 41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7" name="Text Box 41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8" name="Text Box 41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59" name="Text Box 41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0" name="Text Box 41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1" name="Text Box 41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2" name="Text Box 41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3" name="Text Box 41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4" name="Text Box 41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5" name="Text Box 41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6" name="Text Box 41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7" name="Text Box 41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8" name="Text Box 41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69" name="Text Box 41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0" name="Text Box 41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1" name="Text Box 41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2" name="Text Box 41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3" name="Text Box 41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4" name="Text Box 41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5" name="Text Box 41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6" name="Text Box 41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7" name="Text Box 41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8" name="Text Box 41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79" name="Text Box 41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0" name="Text Box 41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1" name="Text Box 41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2" name="Text Box 41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3" name="Text Box 41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4" name="Text Box 41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5" name="Text Box 41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6" name="Text Box 41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7" name="Text Box 41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8" name="Text Box 41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89" name="Text Box 41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0" name="Text Box 41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1" name="Text Box 41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2" name="Text Box 41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3" name="Text Box 41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4" name="Text Box 41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5" name="Text Box 41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6" name="Text Box 42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7" name="Text Box 42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8" name="Text Box 42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399" name="Text Box 42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0" name="Text Box 42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1" name="Text Box 42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2" name="Text Box 42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3" name="Text Box 42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4" name="Text Box 42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5" name="Text Box 42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6" name="Text Box 42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7" name="Text Box 42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8" name="Text Box 42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09" name="Text Box 42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0" name="Text Box 42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1" name="Text Box 42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2" name="Text Box 42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3" name="Text Box 42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4" name="Text Box 42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5" name="Text Box 42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6" name="Text Box 42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7" name="Text Box 42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8" name="Text Box 42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19" name="Text Box 42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0" name="Text Box 42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1" name="Text Box 42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2" name="Text Box 42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3" name="Text Box 42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4" name="Text Box 42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5" name="Text Box 42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6" name="Text Box 42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7" name="Text Box 42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8" name="Text Box 42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29" name="Text Box 42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0" name="Text Box 42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1" name="Text Box 42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2" name="Text Box 42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3" name="Text Box 42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4" name="Text Box 42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5" name="Text Box 42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6" name="Text Box 42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7" name="Text Box 42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8" name="Text Box 42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39" name="Text Box 42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0" name="Text Box 42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1" name="Text Box 42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2" name="Text Box 42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3" name="Text Box 42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4" name="Text Box 42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5" name="Text Box 42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6" name="Text Box 42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7" name="Text Box 42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8" name="Text Box 42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49" name="Text Box 42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0" name="Text Box 42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1" name="Text Box 42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2" name="Text Box 42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3" name="Text Box 42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4" name="Text Box 42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5" name="Text Box 42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6" name="Text Box 42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7" name="Text Box 42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8" name="Text Box 42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59" name="Text Box 42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0" name="Text Box 42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1" name="Text Box 42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2" name="Text Box 42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3" name="Text Box 42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4" name="Text Box 42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5" name="Text Box 42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6" name="Text Box 42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7" name="Text Box 42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8" name="Text Box 42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69" name="Text Box 42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0" name="Text Box 42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1" name="Text Box 42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2" name="Text Box 42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3" name="Text Box 42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4" name="Text Box 42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5" name="Text Box 42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6" name="Text Box 42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7" name="Text Box 42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8" name="Text Box 42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79" name="Text Box 42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0" name="Text Box 42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1" name="Text Box 42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2" name="Text Box 42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3" name="Text Box 42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4" name="Text Box 42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5" name="Text Box 42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6" name="Text Box 42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7" name="Text Box 42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8" name="Text Box 42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89" name="Text Box 42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0" name="Text Box 42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1" name="Text Box 42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2" name="Text Box 42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3" name="Text Box 42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4" name="Text Box 42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5" name="Text Box 42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6" name="Text Box 43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7" name="Text Box 43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8" name="Text Box 43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499" name="Text Box 43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0" name="Text Box 43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1" name="Text Box 43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2" name="Text Box 43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3" name="Text Box 43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4" name="Text Box 43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5" name="Text Box 43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6" name="Text Box 43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7" name="Text Box 43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8" name="Text Box 43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09" name="Text Box 43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0" name="Text Box 43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1" name="Text Box 43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2" name="Text Box 43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3" name="Text Box 43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4" name="Text Box 43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5" name="Text Box 43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6" name="Text Box 43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7" name="Text Box 43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8" name="Text Box 43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19" name="Text Box 43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0" name="Text Box 43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1" name="Text Box 43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2" name="Text Box 43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3" name="Text Box 43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4" name="Text Box 43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5" name="Text Box 43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6" name="Text Box 43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7" name="Text Box 43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8" name="Text Box 43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29" name="Text Box 43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0" name="Text Box 43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1" name="Text Box 43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2" name="Text Box 43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3" name="Text Box 43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4" name="Text Box 43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5" name="Text Box 43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6" name="Text Box 43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7" name="Text Box 43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8" name="Text Box 43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39" name="Text Box 43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0" name="Text Box 43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1" name="Text Box 43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2" name="Text Box 43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3" name="Text Box 43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4" name="Text Box 43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5" name="Text Box 43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6" name="Text Box 43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7" name="Text Box 43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8" name="Text Box 43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49" name="Text Box 43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0" name="Text Box 43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1" name="Text Box 43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2" name="Text Box 43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3" name="Text Box 43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4" name="Text Box 43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5" name="Text Box 43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6" name="Text Box 43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7" name="Text Box 43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8" name="Text Box 43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59" name="Text Box 43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0" name="Text Box 43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1" name="Text Box 43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2" name="Text Box 43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3" name="Text Box 43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4" name="Text Box 43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5" name="Text Box 43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6" name="Text Box 43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7" name="Text Box 43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8" name="Text Box 43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69" name="Text Box 43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0" name="Text Box 43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1" name="Text Box 43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2" name="Text Box 43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3" name="Text Box 43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4" name="Text Box 43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5" name="Text Box 43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6" name="Text Box 43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7" name="Text Box 43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8" name="Text Box 43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79" name="Text Box 43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0" name="Text Box 43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1" name="Text Box 43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2" name="Text Box 43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3" name="Text Box 43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4" name="Text Box 43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5" name="Text Box 43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6" name="Text Box 43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7" name="Text Box 43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8" name="Text Box 43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89" name="Text Box 43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0" name="Text Box 43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1" name="Text Box 43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2" name="Text Box 43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3" name="Text Box 43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4" name="Text Box 43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5" name="Text Box 43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6" name="Text Box 44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7" name="Text Box 44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8" name="Text Box 44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599" name="Text Box 44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0" name="Text Box 44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1" name="Text Box 44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2" name="Text Box 44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3" name="Text Box 44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4" name="Text Box 44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5" name="Text Box 44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6" name="Text Box 44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7" name="Text Box 44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8" name="Text Box 44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09" name="Text Box 44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0" name="Text Box 44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1" name="Text Box 44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2" name="Text Box 44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3" name="Text Box 44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4" name="Text Box 44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5" name="Text Box 44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6" name="Text Box 44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7" name="Text Box 44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8" name="Text Box 44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19" name="Text Box 44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0" name="Text Box 44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1" name="Text Box 44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2" name="Text Box 44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3" name="Text Box 44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4" name="Text Box 44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5" name="Text Box 44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6" name="Text Box 44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7" name="Text Box 44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8" name="Text Box 44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29" name="Text Box 44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0" name="Text Box 44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1" name="Text Box 44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2" name="Text Box 44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3" name="Text Box 44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4" name="Text Box 44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5" name="Text Box 44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6" name="Text Box 44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7" name="Text Box 44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8" name="Text Box 44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39" name="Text Box 44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0" name="Text Box 44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1" name="Text Box 44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2" name="Text Box 44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3" name="Text Box 44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4" name="Text Box 44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5" name="Text Box 44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6" name="Text Box 44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7" name="Text Box 44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8" name="Text Box 44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49" name="Text Box 44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0" name="Text Box 44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1" name="Text Box 44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2" name="Text Box 44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3" name="Text Box 44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4" name="Text Box 44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5" name="Text Box 44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6" name="Text Box 44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7" name="Text Box 44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8" name="Text Box 44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59" name="Text Box 44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0" name="Text Box 44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1" name="Text Box 44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2" name="Text Box 44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3" name="Text Box 44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4" name="Text Box 44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5" name="Text Box 44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6" name="Text Box 44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7" name="Text Box 44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8" name="Text Box 44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69" name="Text Box 44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0" name="Text Box 44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1" name="Text Box 44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2" name="Text Box 44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3" name="Text Box 44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4" name="Text Box 44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5" name="Text Box 44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6" name="Text Box 44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7" name="Text Box 44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8" name="Text Box 44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79" name="Text Box 44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0" name="Text Box 44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1" name="Text Box 44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2" name="Text Box 44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3" name="Text Box 44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4" name="Text Box 44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5" name="Text Box 44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6" name="Text Box 44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7" name="Text Box 44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8" name="Text Box 44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89" name="Text Box 44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0" name="Text Box 44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1" name="Text Box 44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2" name="Text Box 44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3" name="Text Box 44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4" name="Text Box 44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5" name="Text Box 44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6" name="Text Box 45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7" name="Text Box 45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8" name="Text Box 45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699" name="Text Box 45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0" name="Text Box 45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1" name="Text Box 45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2" name="Text Box 45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3" name="Text Box 45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4" name="Text Box 45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5" name="Text Box 45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6" name="Text Box 45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7" name="Text Box 45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8" name="Text Box 45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09" name="Text Box 45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0" name="Text Box 45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1" name="Text Box 45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2" name="Text Box 45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3" name="Text Box 45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4" name="Text Box 45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5" name="Text Box 45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6" name="Text Box 45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7" name="Text Box 45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8" name="Text Box 45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19" name="Text Box 45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0" name="Text Box 45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1" name="Text Box 45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2" name="Text Box 45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3" name="Text Box 45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4" name="Text Box 45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5" name="Text Box 45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6" name="Text Box 45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7" name="Text Box 45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8" name="Text Box 45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29" name="Text Box 45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0" name="Text Box 45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1" name="Text Box 45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2" name="Text Box 45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3" name="Text Box 45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4" name="Text Box 45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5" name="Text Box 45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6" name="Text Box 45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7" name="Text Box 45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8" name="Text Box 45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39" name="Text Box 45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0" name="Text Box 45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1" name="Text Box 45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2" name="Text Box 45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3" name="Text Box 45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4" name="Text Box 45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5" name="Text Box 45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6" name="Text Box 45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7" name="Text Box 45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8" name="Text Box 45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49" name="Text Box 45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0" name="Text Box 45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1" name="Text Box 45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2" name="Text Box 45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3" name="Text Box 45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4" name="Text Box 45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5" name="Text Box 45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6" name="Text Box 45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7" name="Text Box 45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8" name="Text Box 45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59" name="Text Box 45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0" name="Text Box 45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1" name="Text Box 45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2" name="Text Box 45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3" name="Text Box 45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4" name="Text Box 45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5" name="Text Box 45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6" name="Text Box 45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7" name="Text Box 45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8" name="Text Box 45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69" name="Text Box 45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0" name="Text Box 45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1" name="Text Box 45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2" name="Text Box 45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3" name="Text Box 45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4" name="Text Box 45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5" name="Text Box 45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6" name="Text Box 45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7" name="Text Box 45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8" name="Text Box 45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79" name="Text Box 45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0" name="Text Box 45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1" name="Text Box 45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2" name="Text Box 45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3" name="Text Box 45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4" name="Text Box 45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5" name="Text Box 45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6" name="Text Box 45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7" name="Text Box 45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8" name="Text Box 45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89" name="Text Box 45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0" name="Text Box 45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1" name="Text Box 45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2" name="Text Box 45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3" name="Text Box 45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4" name="Text Box 45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5" name="Text Box 45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6" name="Text Box 46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7" name="Text Box 46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8" name="Text Box 46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799" name="Text Box 46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0" name="Text Box 46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1" name="Text Box 46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2" name="Text Box 46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3" name="Text Box 46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4" name="Text Box 46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5" name="Text Box 46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6" name="Text Box 46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7" name="Text Box 46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8" name="Text Box 46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09" name="Text Box 46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0" name="Text Box 46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1" name="Text Box 46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2" name="Text Box 46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3" name="Text Box 46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4" name="Text Box 46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5" name="Text Box 46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6" name="Text Box 46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7" name="Text Box 46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8" name="Text Box 46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19" name="Text Box 46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0" name="Text Box 46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1" name="Text Box 46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2" name="Text Box 46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3" name="Text Box 46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4" name="Text Box 46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5" name="Text Box 46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6" name="Text Box 46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7" name="Text Box 46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8" name="Text Box 46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29" name="Text Box 46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0" name="Text Box 46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1" name="Text Box 46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2" name="Text Box 46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3" name="Text Box 46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4" name="Text Box 46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5" name="Text Box 46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6" name="Text Box 46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7" name="Text Box 46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8" name="Text Box 46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39" name="Text Box 46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0" name="Text Box 46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1" name="Text Box 46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2" name="Text Box 46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3" name="Text Box 46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4" name="Text Box 46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5" name="Text Box 46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6" name="Text Box 46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7" name="Text Box 46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8" name="Text Box 46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49" name="Text Box 46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0" name="Text Box 46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1" name="Text Box 46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2" name="Text Box 46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3" name="Text Box 46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4" name="Text Box 46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5" name="Text Box 46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6" name="Text Box 46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7" name="Text Box 46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8" name="Text Box 46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59" name="Text Box 46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0" name="Text Box 46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1" name="Text Box 46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2" name="Text Box 46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3" name="Text Box 46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4" name="Text Box 46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5" name="Text Box 46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6" name="Text Box 46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7" name="Text Box 46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8" name="Text Box 46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69" name="Text Box 46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0" name="Text Box 46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1" name="Text Box 46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2" name="Text Box 46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3" name="Text Box 46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4" name="Text Box 46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5" name="Text Box 46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6" name="Text Box 46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7" name="Text Box 46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8" name="Text Box 46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79" name="Text Box 46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0" name="Text Box 46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1" name="Text Box 46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2" name="Text Box 46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3" name="Text Box 46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4" name="Text Box 46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5" name="Text Box 46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6" name="Text Box 46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7" name="Text Box 46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8" name="Text Box 46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89" name="Text Box 46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0" name="Text Box 46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1" name="Text Box 46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2" name="Text Box 46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3" name="Text Box 46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4" name="Text Box 46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5" name="Text Box 46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6" name="Text Box 47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7" name="Text Box 47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8" name="Text Box 47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899" name="Text Box 47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0" name="Text Box 47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1" name="Text Box 47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2" name="Text Box 47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3" name="Text Box 47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4" name="Text Box 47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5" name="Text Box 47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6" name="Text Box 47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7" name="Text Box 47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8" name="Text Box 47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09" name="Text Box 47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0" name="Text Box 47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1" name="Text Box 47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2" name="Text Box 47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3" name="Text Box 47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4" name="Text Box 47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5" name="Text Box 47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6" name="Text Box 47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7" name="Text Box 47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8" name="Text Box 47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19" name="Text Box 47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0" name="Text Box 47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1" name="Text Box 47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2" name="Text Box 47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3" name="Text Box 47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4" name="Text Box 47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5" name="Text Box 47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6" name="Text Box 47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7" name="Text Box 47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8" name="Text Box 47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29" name="Text Box 47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0" name="Text Box 47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1" name="Text Box 47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2" name="Text Box 47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3" name="Text Box 47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4" name="Text Box 47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5" name="Text Box 47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6" name="Text Box 47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7" name="Text Box 47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8" name="Text Box 47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39" name="Text Box 47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0" name="Text Box 47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1" name="Text Box 47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2" name="Text Box 47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3" name="Text Box 47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4" name="Text Box 47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5" name="Text Box 47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6" name="Text Box 47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7" name="Text Box 47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8" name="Text Box 47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49" name="Text Box 47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0" name="Text Box 47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1" name="Text Box 47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2" name="Text Box 47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3" name="Text Box 47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4" name="Text Box 47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5" name="Text Box 47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6" name="Text Box 47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7" name="Text Box 47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8" name="Text Box 47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59" name="Text Box 47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0" name="Text Box 47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1" name="Text Box 47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2" name="Text Box 47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3" name="Text Box 47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4" name="Text Box 47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5" name="Text Box 47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6" name="Text Box 47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7" name="Text Box 47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8" name="Text Box 47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69" name="Text Box 47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0" name="Text Box 47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1" name="Text Box 47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2" name="Text Box 47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3" name="Text Box 47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4" name="Text Box 47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5" name="Text Box 47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6" name="Text Box 47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7" name="Text Box 47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8" name="Text Box 47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79" name="Text Box 47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0" name="Text Box 47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1" name="Text Box 47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2" name="Text Box 47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3" name="Text Box 47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4" name="Text Box 47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5" name="Text Box 47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6" name="Text Box 47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7" name="Text Box 47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8" name="Text Box 47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89" name="Text Box 47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0" name="Text Box 47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1" name="Text Box 47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2" name="Text Box 47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3" name="Text Box 47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4" name="Text Box 47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5" name="Text Box 47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6" name="Text Box 48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7" name="Text Box 48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8" name="Text Box 48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4999" name="Text Box 48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0" name="Text Box 48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1" name="Text Box 48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2" name="Text Box 48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3" name="Text Box 48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4" name="Text Box 48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5" name="Text Box 48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6" name="Text Box 48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7" name="Text Box 48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8" name="Text Box 48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09" name="Text Box 48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0" name="Text Box 48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1" name="Text Box 48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2" name="Text Box 48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3" name="Text Box 48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4" name="Text Box 48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5" name="Text Box 48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6" name="Text Box 48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7" name="Text Box 48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8" name="Text Box 48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19" name="Text Box 48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0" name="Text Box 48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1" name="Text Box 48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2" name="Text Box 48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3" name="Text Box 48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4" name="Text Box 48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5" name="Text Box 48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6" name="Text Box 48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7" name="Text Box 48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8" name="Text Box 48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29" name="Text Box 48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0" name="Text Box 48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1" name="Text Box 48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2" name="Text Box 48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3" name="Text Box 48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4" name="Text Box 48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5" name="Text Box 48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6" name="Text Box 48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7" name="Text Box 48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8" name="Text Box 48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39" name="Text Box 48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0" name="Text Box 48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1" name="Text Box 48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2" name="Text Box 48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3" name="Text Box 48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4" name="Text Box 48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5" name="Text Box 48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6" name="Text Box 48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7" name="Text Box 48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8" name="Text Box 48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49" name="Text Box 48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0" name="Text Box 48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1" name="Text Box 48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2" name="Text Box 48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3" name="Text Box 48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4" name="Text Box 48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5" name="Text Box 48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6" name="Text Box 48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7" name="Text Box 48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8" name="Text Box 48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59" name="Text Box 48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0" name="Text Box 48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1" name="Text Box 48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2" name="Text Box 48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3" name="Text Box 48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4" name="Text Box 48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5" name="Text Box 48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6" name="Text Box 48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7" name="Text Box 48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8" name="Text Box 48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69" name="Text Box 48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0" name="Text Box 48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1" name="Text Box 48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2" name="Text Box 48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3" name="Text Box 48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4" name="Text Box 48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5" name="Text Box 48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6" name="Text Box 48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7" name="Text Box 48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8" name="Text Box 48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79" name="Text Box 48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0" name="Text Box 48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1" name="Text Box 48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2" name="Text Box 48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3" name="Text Box 48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4" name="Text Box 48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5" name="Text Box 48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6" name="Text Box 48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7" name="Text Box 48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8" name="Text Box 48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89" name="Text Box 48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0" name="Text Box 48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1" name="Text Box 48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2" name="Text Box 48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3" name="Text Box 48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4" name="Text Box 48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5" name="Text Box 48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6" name="Text Box 49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7" name="Text Box 49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8" name="Text Box 49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099" name="Text Box 49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0" name="Text Box 49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1" name="Text Box 49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2" name="Text Box 49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3" name="Text Box 49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4" name="Text Box 49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5" name="Text Box 49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6" name="Text Box 49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7" name="Text Box 49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8" name="Text Box 49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09" name="Text Box 49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0" name="Text Box 49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1" name="Text Box 49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2" name="Text Box 49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3" name="Text Box 49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4" name="Text Box 49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5" name="Text Box 49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6" name="Text Box 49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7" name="Text Box 49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8" name="Text Box 49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19" name="Text Box 49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0" name="Text Box 49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1" name="Text Box 49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2" name="Text Box 49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3" name="Text Box 49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4" name="Text Box 49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5" name="Text Box 49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6" name="Text Box 49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7" name="Text Box 49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8" name="Text Box 49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29" name="Text Box 49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0" name="Text Box 49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1" name="Text Box 49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2" name="Text Box 49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3" name="Text Box 49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4" name="Text Box 49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5" name="Text Box 49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6" name="Text Box 49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7" name="Text Box 49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8" name="Text Box 49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39" name="Text Box 49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0" name="Text Box 49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1" name="Text Box 49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2" name="Text Box 49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3" name="Text Box 49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4" name="Text Box 49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5" name="Text Box 49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6" name="Text Box 49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7" name="Text Box 49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8" name="Text Box 49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49" name="Text Box 49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0" name="Text Box 49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1" name="Text Box 49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2" name="Text Box 49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3" name="Text Box 49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4" name="Text Box 49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5" name="Text Box 49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6" name="Text Box 49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7" name="Text Box 49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8" name="Text Box 49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59" name="Text Box 49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0" name="Text Box 49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1" name="Text Box 49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2" name="Text Box 49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3" name="Text Box 49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4" name="Text Box 49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5" name="Text Box 49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6" name="Text Box 49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7" name="Text Box 49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8" name="Text Box 49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69" name="Text Box 49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0" name="Text Box 49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1" name="Text Box 49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2" name="Text Box 49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3" name="Text Box 49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4" name="Text Box 49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5" name="Text Box 49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6" name="Text Box 49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7" name="Text Box 49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8" name="Text Box 49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79" name="Text Box 49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0" name="Text Box 49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1" name="Text Box 49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2" name="Text Box 49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3" name="Text Box 49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4" name="Text Box 49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5" name="Text Box 49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6" name="Text Box 49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7" name="Text Box 49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8" name="Text Box 49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89" name="Text Box 49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0" name="Text Box 49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1" name="Text Box 49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2" name="Text Box 49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3" name="Text Box 49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4" name="Text Box 49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5" name="Text Box 49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6" name="Text Box 50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7" name="Text Box 50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8" name="Text Box 50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199" name="Text Box 50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0" name="Text Box 50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1" name="Text Box 50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2" name="Text Box 50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3" name="Text Box 50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4" name="Text Box 50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5" name="Text Box 50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6" name="Text Box 50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7" name="Text Box 50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8" name="Text Box 50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09" name="Text Box 50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0" name="Text Box 50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1" name="Text Box 50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2" name="Text Box 50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3" name="Text Box 50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4" name="Text Box 50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5" name="Text Box 50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6" name="Text Box 50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7" name="Text Box 50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8" name="Text Box 50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19" name="Text Box 50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0" name="Text Box 50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1" name="Text Box 50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2" name="Text Box 50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3" name="Text Box 50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4" name="Text Box 50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5" name="Text Box 50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6" name="Text Box 50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7" name="Text Box 50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8" name="Text Box 50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29" name="Text Box 50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0" name="Text Box 50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1" name="Text Box 50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2" name="Text Box 50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3" name="Text Box 50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4" name="Text Box 50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5" name="Text Box 50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6" name="Text Box 50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7" name="Text Box 50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8" name="Text Box 50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39" name="Text Box 50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0" name="Text Box 50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1" name="Text Box 50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2" name="Text Box 50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3" name="Text Box 50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4" name="Text Box 50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5" name="Text Box 50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6" name="Text Box 50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7" name="Text Box 50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8" name="Text Box 50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49" name="Text Box 50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0" name="Text Box 50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1" name="Text Box 50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2" name="Text Box 50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3" name="Text Box 50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4" name="Text Box 50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5" name="Text Box 50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6" name="Text Box 50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7" name="Text Box 50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8" name="Text Box 50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59" name="Text Box 50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0" name="Text Box 50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1" name="Text Box 50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2" name="Text Box 50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3" name="Text Box 50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4" name="Text Box 50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5" name="Text Box 50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6" name="Text Box 50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7" name="Text Box 50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8" name="Text Box 50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69" name="Text Box 50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0" name="Text Box 50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1" name="Text Box 50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2" name="Text Box 50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3" name="Text Box 50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4" name="Text Box 50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5" name="Text Box 50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6" name="Text Box 50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7" name="Text Box 50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8" name="Text Box 50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79" name="Text Box 50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0" name="Text Box 50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1" name="Text Box 50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2" name="Text Box 50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3" name="Text Box 50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4" name="Text Box 50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5" name="Text Box 50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6" name="Text Box 50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7" name="Text Box 50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8" name="Text Box 50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89" name="Text Box 50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0" name="Text Box 50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1" name="Text Box 50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2" name="Text Box 50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3" name="Text Box 50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4" name="Text Box 50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5" name="Text Box 50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6" name="Text Box 51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7" name="Text Box 51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8" name="Text Box 51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299" name="Text Box 51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0" name="Text Box 51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1" name="Text Box 51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2" name="Text Box 51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3" name="Text Box 51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4" name="Text Box 51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5" name="Text Box 51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6" name="Text Box 51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7" name="Text Box 51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8" name="Text Box 51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09" name="Text Box 51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0" name="Text Box 51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1" name="Text Box 51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2" name="Text Box 51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3" name="Text Box 51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4" name="Text Box 51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5" name="Text Box 51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6" name="Text Box 51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7" name="Text Box 51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8" name="Text Box 51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19" name="Text Box 51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0" name="Text Box 51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1" name="Text Box 51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2" name="Text Box 51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3" name="Text Box 51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4" name="Text Box 51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5" name="Text Box 51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6" name="Text Box 51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7" name="Text Box 51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8" name="Text Box 51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29" name="Text Box 51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0" name="Text Box 51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1" name="Text Box 51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2" name="Text Box 51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3" name="Text Box 51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4" name="Text Box 51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5" name="Text Box 51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6" name="Text Box 51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7" name="Text Box 51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8" name="Text Box 51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39" name="Text Box 51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0" name="Text Box 51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1" name="Text Box 51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2" name="Text Box 51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3" name="Text Box 51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4" name="Text Box 51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5" name="Text Box 51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6" name="Text Box 51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7" name="Text Box 51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8" name="Text Box 51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49" name="Text Box 51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0" name="Text Box 51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1" name="Text Box 51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2" name="Text Box 51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3" name="Text Box 51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4" name="Text Box 51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5" name="Text Box 51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6" name="Text Box 51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7" name="Text Box 51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8" name="Text Box 51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59" name="Text Box 51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0" name="Text Box 51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1" name="Text Box 51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2" name="Text Box 51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3" name="Text Box 51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4" name="Text Box 51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5" name="Text Box 51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6" name="Text Box 51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7" name="Text Box 51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8" name="Text Box 51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69" name="Text Box 51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0" name="Text Box 51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1" name="Text Box 51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2" name="Text Box 51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3" name="Text Box 51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4" name="Text Box 51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5" name="Text Box 51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6" name="Text Box 51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7" name="Text Box 51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8" name="Text Box 51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79" name="Text Box 51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0" name="Text Box 51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1" name="Text Box 51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2" name="Text Box 51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3" name="Text Box 51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4" name="Text Box 51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5" name="Text Box 51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6" name="Text Box 51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7" name="Text Box 51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8" name="Text Box 51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89" name="Text Box 51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0" name="Text Box 51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1" name="Text Box 51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2" name="Text Box 51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3" name="Text Box 51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4" name="Text Box 51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5" name="Text Box 51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6" name="Text Box 52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7" name="Text Box 52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8" name="Text Box 52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399" name="Text Box 52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0" name="Text Box 52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1" name="Text Box 52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2" name="Text Box 52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3" name="Text Box 52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4" name="Text Box 52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5" name="Text Box 52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6" name="Text Box 52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7" name="Text Box 52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8" name="Text Box 52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09" name="Text Box 52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0" name="Text Box 52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1" name="Text Box 52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2" name="Text Box 52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3" name="Text Box 52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4" name="Text Box 52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5" name="Text Box 52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6" name="Text Box 52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7" name="Text Box 52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8" name="Text Box 52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19" name="Text Box 52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0" name="Text Box 52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1" name="Text Box 52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2" name="Text Box 52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3" name="Text Box 52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4" name="Text Box 52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5" name="Text Box 52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6" name="Text Box 52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7" name="Text Box 52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8" name="Text Box 52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29" name="Text Box 52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0" name="Text Box 52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1" name="Text Box 52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2" name="Text Box 52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3" name="Text Box 52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4" name="Text Box 52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5" name="Text Box 52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6" name="Text Box 52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7" name="Text Box 52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8" name="Text Box 52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39" name="Text Box 52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0" name="Text Box 52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1" name="Text Box 52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2" name="Text Box 52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3" name="Text Box 52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4" name="Text Box 52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5" name="Text Box 52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6" name="Text Box 52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7" name="Text Box 52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8" name="Text Box 52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49" name="Text Box 52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0" name="Text Box 52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1" name="Text Box 52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2" name="Text Box 52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3" name="Text Box 52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4" name="Text Box 52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5" name="Text Box 52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6" name="Text Box 52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7" name="Text Box 52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8" name="Text Box 52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59" name="Text Box 52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0" name="Text Box 52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1" name="Text Box 52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2" name="Text Box 52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3" name="Text Box 52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4" name="Text Box 52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5" name="Text Box 52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6" name="Text Box 52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7" name="Text Box 52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8" name="Text Box 52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69" name="Text Box 52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0" name="Text Box 52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1" name="Text Box 52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2" name="Text Box 52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3" name="Text Box 52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4" name="Text Box 52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5" name="Text Box 52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6" name="Text Box 52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7" name="Text Box 52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8" name="Text Box 52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79" name="Text Box 52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0" name="Text Box 52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1" name="Text Box 52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2" name="Text Box 52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3" name="Text Box 52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4" name="Text Box 52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5" name="Text Box 52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6" name="Text Box 52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7" name="Text Box 52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8" name="Text Box 52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89" name="Text Box 52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0" name="Text Box 529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1" name="Text Box 529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2" name="Text Box 529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3" name="Text Box 529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4" name="Text Box 529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5" name="Text Box 529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6" name="Text Box 530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7" name="Text Box 530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8" name="Text Box 530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499" name="Text Box 530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0" name="Text Box 530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1" name="Text Box 530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2" name="Text Box 530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3" name="Text Box 530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4" name="Text Box 530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5" name="Text Box 530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6" name="Text Box 531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7" name="Text Box 531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8" name="Text Box 531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09" name="Text Box 531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0" name="Text Box 531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1" name="Text Box 531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2" name="Text Box 531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3" name="Text Box 531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4" name="Text Box 531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5" name="Text Box 531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6" name="Text Box 532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7" name="Text Box 532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8" name="Text Box 532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19" name="Text Box 532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0" name="Text Box 532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1" name="Text Box 532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2" name="Text Box 532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3" name="Text Box 532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4" name="Text Box 532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5" name="Text Box 532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6" name="Text Box 533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7" name="Text Box 533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8" name="Text Box 533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29" name="Text Box 533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0" name="Text Box 533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1" name="Text Box 533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2" name="Text Box 533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3" name="Text Box 533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4" name="Text Box 533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5" name="Text Box 533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6" name="Text Box 534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7" name="Text Box 534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8" name="Text Box 534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39" name="Text Box 534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0" name="Text Box 534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1" name="Text Box 534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2" name="Text Box 534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3" name="Text Box 534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4" name="Text Box 534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5" name="Text Box 534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6" name="Text Box 535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7" name="Text Box 535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8" name="Text Box 535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49" name="Text Box 535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0" name="Text Box 535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1" name="Text Box 535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2" name="Text Box 535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3" name="Text Box 535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4" name="Text Box 535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5" name="Text Box 535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6" name="Text Box 536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7" name="Text Box 536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8" name="Text Box 536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59" name="Text Box 536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0" name="Text Box 536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1" name="Text Box 536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2" name="Text Box 536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3" name="Text Box 536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4" name="Text Box 536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5" name="Text Box 536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6" name="Text Box 537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7" name="Text Box 537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8" name="Text Box 537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69" name="Text Box 537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0" name="Text Box 537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1" name="Text Box 537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2" name="Text Box 537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3" name="Text Box 537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4" name="Text Box 537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5" name="Text Box 537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6" name="Text Box 538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7" name="Text Box 538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8" name="Text Box 538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79" name="Text Box 538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0" name="Text Box 5384"/>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1" name="Text Box 5385"/>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2" name="Text Box 5386"/>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3" name="Text Box 5387"/>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4" name="Text Box 5388"/>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5" name="Text Box 5389"/>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6" name="Text Box 5390"/>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7" name="Text Box 5391"/>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8" name="Text Box 5392"/>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10"/>
    <xdr:sp macro="" textlink="">
      <xdr:nvSpPr>
        <xdr:cNvPr id="5589" name="Text Box 5393"/>
        <xdr:cNvSpPr txBox="1">
          <a:spLocks noChangeArrowheads="1"/>
        </xdr:cNvSpPr>
      </xdr:nvSpPr>
      <xdr:spPr bwMode="auto">
        <a:xfrm>
          <a:off x="4686300" y="25717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0" name="Text Box 5427"/>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1" name="Text Box 5428"/>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2" name="Text Box 5429"/>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3" name="Text Box 5430"/>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4" name="Text Box 5431"/>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5" name="Text Box 5432"/>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6" name="Text Box 5433"/>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7" name="Text Box 5434"/>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8" name="Text Box 5435"/>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599" name="Text Box 5436"/>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0" name="Text Box 5437"/>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1" name="Text Box 5438"/>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2" name="Text Box 5439"/>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3" name="Text Box 5440"/>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4" name="Text Box 5441"/>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5" name="Text Box 5442"/>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6" name="Text Box 5443"/>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7" name="Text Box 5444"/>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8" name="Text Box 5445"/>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09" name="Text Box 5446"/>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0" name="Text Box 5447"/>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1" name="Text Box 5448"/>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2" name="Text Box 5449"/>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3" name="Text Box 5450"/>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4" name="Text Box 5451"/>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5" name="Text Box 5452"/>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6" name="Text Box 5453"/>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7" name="Text Box 5454"/>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8" name="Text Box 5455"/>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19" name="Text Box 5456"/>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20" name="Text Box 5457"/>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21" name="Text Box 5458"/>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22" name="Text Box 5459"/>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23" name="Text Box 5460"/>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24" name="Text Box 5461"/>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25" name="Text Box 5462"/>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135</xdr:row>
      <xdr:rowOff>0</xdr:rowOff>
    </xdr:from>
    <xdr:ext cx="85725" cy="205407"/>
    <xdr:sp macro="" textlink="">
      <xdr:nvSpPr>
        <xdr:cNvPr id="5626" name="Text Box 5463"/>
        <xdr:cNvSpPr txBox="1">
          <a:spLocks noChangeArrowheads="1"/>
        </xdr:cNvSpPr>
      </xdr:nvSpPr>
      <xdr:spPr bwMode="auto">
        <a:xfrm>
          <a:off x="4686300" y="25717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27" name="Text Box 25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28" name="Text Box 25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29" name="Text Box 25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0" name="Text Box 25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1" name="Text Box 25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2" name="Text Box 25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3" name="Text Box 25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4" name="Text Box 25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5" name="Text Box 25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6" name="Text Box 25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7" name="Text Box 25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8" name="Text Box 25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39" name="Text Box 25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0" name="Text Box 25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1" name="Text Box 26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2" name="Text Box 26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3" name="Text Box 26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4" name="Text Box 26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5" name="Text Box 26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6" name="Text Box 26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7" name="Text Box 26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8" name="Text Box 26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49" name="Text Box 26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0" name="Text Box 26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1" name="Text Box 26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2" name="Text Box 26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3" name="Text Box 26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4" name="Text Box 26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5" name="Text Box 26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6" name="Text Box 26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7" name="Text Box 26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8" name="Text Box 26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59" name="Text Box 26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0" name="Text Box 26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1" name="Text Box 26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2" name="Text Box 26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3" name="Text Box 26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4" name="Text Box 26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5" name="Text Box 26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6" name="Text Box 26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7" name="Text Box 26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8" name="Text Box 26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69" name="Text Box 26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0" name="Text Box 26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1" name="Text Box 26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2" name="Text Box 26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3" name="Text Box 26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4" name="Text Box 26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5" name="Text Box 26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6" name="Text Box 26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7" name="Text Box 26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8" name="Text Box 26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79" name="Text Box 26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0" name="Text Box 26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1" name="Text Box 26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2" name="Text Box 26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3" name="Text Box 26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4" name="Text Box 26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5" name="Text Box 26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6" name="Text Box 26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7" name="Text Box 26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8" name="Text Box 26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89" name="Text Box 26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0" name="Text Box 26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1" name="Text Box 26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2" name="Text Box 26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3" name="Text Box 26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4" name="Text Box 26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5" name="Text Box 26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6" name="Text Box 26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7" name="Text Box 26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8" name="Text Box 26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699" name="Text Box 27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0" name="Text Box 27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1" name="Text Box 27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2" name="Text Box 27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3" name="Text Box 27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4" name="Text Box 27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5" name="Text Box 27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6" name="Text Box 27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7" name="Text Box 27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8" name="Text Box 27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09" name="Text Box 27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0" name="Text Box 27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1" name="Text Box 27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2" name="Text Box 27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3" name="Text Box 27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4" name="Text Box 27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5" name="Text Box 27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6" name="Text Box 27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7" name="Text Box 27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8" name="Text Box 27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19" name="Text Box 27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0" name="Text Box 27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1" name="Text Box 27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2" name="Text Box 27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3" name="Text Box 27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4" name="Text Box 27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5" name="Text Box 27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6" name="Text Box 27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7" name="Text Box 27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8" name="Text Box 27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29" name="Text Box 27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0" name="Text Box 27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1" name="Text Box 27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2" name="Text Box 27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3" name="Text Box 27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4" name="Text Box 27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5" name="Text Box 27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6" name="Text Box 27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7" name="Text Box 27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8" name="Text Box 27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39" name="Text Box 27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0" name="Text Box 27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1" name="Text Box 27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2" name="Text Box 27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3" name="Text Box 27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4" name="Text Box 27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5" name="Text Box 27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6" name="Text Box 27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7" name="Text Box 27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8" name="Text Box 27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49" name="Text Box 27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0" name="Text Box 27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1" name="Text Box 27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2" name="Text Box 27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3" name="Text Box 27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4" name="Text Box 27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5" name="Text Box 27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6" name="Text Box 27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7" name="Text Box 27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8" name="Text Box 27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59" name="Text Box 27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0" name="Text Box 27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1" name="Text Box 27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2" name="Text Box 27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3" name="Text Box 27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4" name="Text Box 27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5" name="Text Box 27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6" name="Text Box 27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7" name="Text Box 27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8" name="Text Box 27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69" name="Text Box 27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0" name="Text Box 27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1" name="Text Box 27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2" name="Text Box 27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3" name="Text Box 27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4" name="Text Box 27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5" name="Text Box 27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6" name="Text Box 27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7" name="Text Box 27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8" name="Text Box 27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79" name="Text Box 27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0" name="Text Box 27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1" name="Text Box 27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2" name="Text Box 27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3" name="Text Box 27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4" name="Text Box 27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5" name="Text Box 27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6" name="Text Box 27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7" name="Text Box 27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8" name="Text Box 27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89" name="Text Box 27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0" name="Text Box 27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1" name="Text Box 27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2" name="Text Box 27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3" name="Text Box 27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4" name="Text Box 27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5" name="Text Box 27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6" name="Text Box 27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7" name="Text Box 27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8" name="Text Box 27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799" name="Text Box 28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0" name="Text Box 28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1" name="Text Box 28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2" name="Text Box 28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3" name="Text Box 28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4" name="Text Box 28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5" name="Text Box 28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6" name="Text Box 28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7" name="Text Box 28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8" name="Text Box 28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09" name="Text Box 28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0" name="Text Box 28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1" name="Text Box 28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2" name="Text Box 28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3" name="Text Box 28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4" name="Text Box 28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5" name="Text Box 28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6" name="Text Box 28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7" name="Text Box 28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8" name="Text Box 28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19" name="Text Box 28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0" name="Text Box 28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1" name="Text Box 28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2" name="Text Box 28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3" name="Text Box 28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4" name="Text Box 28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5" name="Text Box 28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6" name="Text Box 28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7" name="Text Box 28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8" name="Text Box 28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29" name="Text Box 28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0" name="Text Box 28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1" name="Text Box 28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2" name="Text Box 28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3" name="Text Box 28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4" name="Text Box 28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5" name="Text Box 28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6" name="Text Box 28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7" name="Text Box 28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8" name="Text Box 28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39" name="Text Box 28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0" name="Text Box 28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1" name="Text Box 28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2" name="Text Box 28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3" name="Text Box 28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4" name="Text Box 28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5" name="Text Box 28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6" name="Text Box 28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7" name="Text Box 28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8" name="Text Box 28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49" name="Text Box 28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0" name="Text Box 28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1" name="Text Box 28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2" name="Text Box 28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3" name="Text Box 28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4" name="Text Box 28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5" name="Text Box 28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6" name="Text Box 28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7" name="Text Box 28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8" name="Text Box 28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59" name="Text Box 28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0" name="Text Box 28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1" name="Text Box 28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2" name="Text Box 28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3" name="Text Box 28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4" name="Text Box 28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5" name="Text Box 28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6" name="Text Box 28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7" name="Text Box 28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8" name="Text Box 28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69" name="Text Box 28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0" name="Text Box 28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1" name="Text Box 28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2" name="Text Box 28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3" name="Text Box 28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4" name="Text Box 28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5" name="Text Box 28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6" name="Text Box 28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7" name="Text Box 28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8" name="Text Box 28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79" name="Text Box 28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0" name="Text Box 28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1" name="Text Box 28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2" name="Text Box 28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3" name="Text Box 28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4" name="Text Box 28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5" name="Text Box 28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6" name="Text Box 28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7" name="Text Box 28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8" name="Text Box 28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89" name="Text Box 28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0" name="Text Box 28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1" name="Text Box 28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2" name="Text Box 28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3" name="Text Box 28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4" name="Text Box 28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5" name="Text Box 28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6" name="Text Box 28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7" name="Text Box 28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8" name="Text Box 28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899" name="Text Box 29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0" name="Text Box 29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1" name="Text Box 29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2" name="Text Box 29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3" name="Text Box 29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4" name="Text Box 29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5" name="Text Box 29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6" name="Text Box 29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7" name="Text Box 29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8" name="Text Box 29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09" name="Text Box 29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0" name="Text Box 29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1" name="Text Box 29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2" name="Text Box 29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3" name="Text Box 29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4" name="Text Box 29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5" name="Text Box 29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6" name="Text Box 29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7" name="Text Box 29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8" name="Text Box 29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19" name="Text Box 29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0" name="Text Box 29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1" name="Text Box 29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2" name="Text Box 29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3" name="Text Box 29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4" name="Text Box 29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5" name="Text Box 29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6" name="Text Box 29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7" name="Text Box 29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8" name="Text Box 29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29" name="Text Box 29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0" name="Text Box 29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1" name="Text Box 29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2" name="Text Box 29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3" name="Text Box 29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4" name="Text Box 29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5" name="Text Box 29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6" name="Text Box 29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7" name="Text Box 29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8" name="Text Box 29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39" name="Text Box 29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0" name="Text Box 29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1" name="Text Box 29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2" name="Text Box 29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3" name="Text Box 29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4" name="Text Box 29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5" name="Text Box 29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6" name="Text Box 29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7" name="Text Box 29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8" name="Text Box 29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49" name="Text Box 29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0" name="Text Box 29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1" name="Text Box 29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2" name="Text Box 29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3" name="Text Box 29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4" name="Text Box 29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5" name="Text Box 29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6" name="Text Box 29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7" name="Text Box 29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8" name="Text Box 29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59" name="Text Box 29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0" name="Text Box 29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1" name="Text Box 29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2" name="Text Box 29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3" name="Text Box 29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4" name="Text Box 29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5" name="Text Box 29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6" name="Text Box 29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7" name="Text Box 29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8" name="Text Box 29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69" name="Text Box 29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0" name="Text Box 29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1" name="Text Box 29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2" name="Text Box 29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3" name="Text Box 29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4" name="Text Box 29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5" name="Text Box 29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6" name="Text Box 29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7" name="Text Box 29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8" name="Text Box 29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79" name="Text Box 29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0" name="Text Box 29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1" name="Text Box 29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2" name="Text Box 29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3" name="Text Box 29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4" name="Text Box 29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5" name="Text Box 29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6" name="Text Box 29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7" name="Text Box 29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8" name="Text Box 29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89" name="Text Box 29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0" name="Text Box 29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1" name="Text Box 29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2" name="Text Box 29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3" name="Text Box 29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4" name="Text Box 29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5" name="Text Box 29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6" name="Text Box 29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7" name="Text Box 29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8" name="Text Box 29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5999" name="Text Box 30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0" name="Text Box 30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1" name="Text Box 30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2" name="Text Box 30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3" name="Text Box 30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4" name="Text Box 30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5" name="Text Box 30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6" name="Text Box 30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7" name="Text Box 30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8" name="Text Box 30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09" name="Text Box 30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0" name="Text Box 30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1" name="Text Box 30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2" name="Text Box 30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3" name="Text Box 30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4" name="Text Box 30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5" name="Text Box 30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6" name="Text Box 30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7" name="Text Box 30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8" name="Text Box 30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19" name="Text Box 30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0" name="Text Box 30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1" name="Text Box 30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2" name="Text Box 30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3" name="Text Box 30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4" name="Text Box 30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5" name="Text Box 30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6" name="Text Box 30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7" name="Text Box 30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8" name="Text Box 30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29" name="Text Box 30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0" name="Text Box 30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1" name="Text Box 30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2" name="Text Box 30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3" name="Text Box 30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4" name="Text Box 30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5" name="Text Box 30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6" name="Text Box 30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7" name="Text Box 30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8" name="Text Box 30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39" name="Text Box 30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0" name="Text Box 30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1" name="Text Box 30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2" name="Text Box 30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3" name="Text Box 30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4" name="Text Box 30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5" name="Text Box 30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6" name="Text Box 30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7" name="Text Box 30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8" name="Text Box 30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49" name="Text Box 30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0" name="Text Box 30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1" name="Text Box 30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2" name="Text Box 30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3" name="Text Box 30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4" name="Text Box 30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5" name="Text Box 30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6" name="Text Box 30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7" name="Text Box 30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8" name="Text Box 30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59" name="Text Box 30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0" name="Text Box 30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1" name="Text Box 30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2" name="Text Box 30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3" name="Text Box 30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4" name="Text Box 30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5" name="Text Box 30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6" name="Text Box 30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7" name="Text Box 30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8" name="Text Box 30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69" name="Text Box 30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0" name="Text Box 30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1" name="Text Box 30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2" name="Text Box 30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3" name="Text Box 30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4" name="Text Box 30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5" name="Text Box 30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6" name="Text Box 30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7" name="Text Box 30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8" name="Text Box 30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79" name="Text Box 30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0" name="Text Box 30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1" name="Text Box 30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2" name="Text Box 30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3" name="Text Box 30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4" name="Text Box 30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5" name="Text Box 30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6" name="Text Box 30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7" name="Text Box 30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8" name="Text Box 30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89" name="Text Box 30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0" name="Text Box 30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1" name="Text Box 30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2" name="Text Box 30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3" name="Text Box 30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4" name="Text Box 30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5" name="Text Box 30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6" name="Text Box 30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7" name="Text Box 30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8" name="Text Box 30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099" name="Text Box 31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0" name="Text Box 31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1" name="Text Box 31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2" name="Text Box 31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3" name="Text Box 31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4" name="Text Box 31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5" name="Text Box 31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6" name="Text Box 31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7" name="Text Box 31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8" name="Text Box 31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09" name="Text Box 31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0" name="Text Box 31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1" name="Text Box 31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2" name="Text Box 31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3" name="Text Box 31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4" name="Text Box 31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5" name="Text Box 31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6" name="Text Box 31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7" name="Text Box 31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8" name="Text Box 31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19" name="Text Box 31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0" name="Text Box 31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1" name="Text Box 31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2" name="Text Box 31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3" name="Text Box 31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4" name="Text Box 31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5" name="Text Box 31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6" name="Text Box 31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7" name="Text Box 31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8" name="Text Box 31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29" name="Text Box 31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0" name="Text Box 31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1" name="Text Box 31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2" name="Text Box 31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3" name="Text Box 31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4" name="Text Box 31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5" name="Text Box 31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6" name="Text Box 31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7" name="Text Box 31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8" name="Text Box 31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39" name="Text Box 31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0" name="Text Box 31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1" name="Text Box 31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2" name="Text Box 31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3" name="Text Box 31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4" name="Text Box 31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5" name="Text Box 31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6" name="Text Box 31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7" name="Text Box 31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8" name="Text Box 31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49" name="Text Box 31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0" name="Text Box 31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1" name="Text Box 31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2" name="Text Box 31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3" name="Text Box 31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4" name="Text Box 31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5" name="Text Box 31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6" name="Text Box 31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7" name="Text Box 31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8" name="Text Box 31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59" name="Text Box 31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0" name="Text Box 31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1" name="Text Box 31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2" name="Text Box 31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3" name="Text Box 31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4" name="Text Box 31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5" name="Text Box 31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6" name="Text Box 31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7" name="Text Box 31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8" name="Text Box 31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69" name="Text Box 31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0" name="Text Box 31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1" name="Text Box 31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2" name="Text Box 31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3" name="Text Box 31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4" name="Text Box 31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5" name="Text Box 31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6" name="Text Box 31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7" name="Text Box 31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8" name="Text Box 31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79" name="Text Box 31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0" name="Text Box 31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1" name="Text Box 31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2" name="Text Box 31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3" name="Text Box 31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4" name="Text Box 31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5" name="Text Box 31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6" name="Text Box 31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7" name="Text Box 31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8" name="Text Box 31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89" name="Text Box 31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0" name="Text Box 31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1" name="Text Box 31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2" name="Text Box 31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3" name="Text Box 31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4" name="Text Box 31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5" name="Text Box 31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6" name="Text Box 31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7" name="Text Box 31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8" name="Text Box 31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199" name="Text Box 32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0" name="Text Box 32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1" name="Text Box 32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2" name="Text Box 32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3" name="Text Box 32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4" name="Text Box 32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5" name="Text Box 32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6" name="Text Box 32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7" name="Text Box 32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8" name="Text Box 32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09" name="Text Box 32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0" name="Text Box 32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1" name="Text Box 32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2" name="Text Box 32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3" name="Text Box 32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4" name="Text Box 32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5" name="Text Box 32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6" name="Text Box 32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7" name="Text Box 32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8" name="Text Box 32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19" name="Text Box 32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0" name="Text Box 32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1" name="Text Box 32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2" name="Text Box 32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3" name="Text Box 32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4" name="Text Box 32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5" name="Text Box 32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6" name="Text Box 32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7" name="Text Box 32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8" name="Text Box 32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29" name="Text Box 32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0" name="Text Box 32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1" name="Text Box 32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2" name="Text Box 32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3" name="Text Box 32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4" name="Text Box 32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5" name="Text Box 32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6" name="Text Box 32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7" name="Text Box 32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8" name="Text Box 32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39" name="Text Box 32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0" name="Text Box 32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1" name="Text Box 32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2" name="Text Box 32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3" name="Text Box 32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4" name="Text Box 32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5" name="Text Box 32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6" name="Text Box 32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7" name="Text Box 32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8" name="Text Box 32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49" name="Text Box 32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0" name="Text Box 32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1" name="Text Box 32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2" name="Text Box 32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3" name="Text Box 32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4" name="Text Box 32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5" name="Text Box 32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6" name="Text Box 32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7" name="Text Box 32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8" name="Text Box 32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59" name="Text Box 32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0" name="Text Box 32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1" name="Text Box 32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2" name="Text Box 32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3" name="Text Box 32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4" name="Text Box 32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5" name="Text Box 32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6" name="Text Box 32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7" name="Text Box 32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8" name="Text Box 32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69" name="Text Box 32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0" name="Text Box 32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1" name="Text Box 32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2" name="Text Box 32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3" name="Text Box 32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4" name="Text Box 32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5" name="Text Box 32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6" name="Text Box 32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7" name="Text Box 32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8" name="Text Box 32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79" name="Text Box 32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0" name="Text Box 32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1" name="Text Box 32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2" name="Text Box 32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3" name="Text Box 32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4" name="Text Box 32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5" name="Text Box 32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6" name="Text Box 32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7" name="Text Box 32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8" name="Text Box 32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89" name="Text Box 32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0" name="Text Box 32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1" name="Text Box 32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2" name="Text Box 32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3" name="Text Box 32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4" name="Text Box 32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5" name="Text Box 32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6" name="Text Box 32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7" name="Text Box 32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8" name="Text Box 32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299" name="Text Box 33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0" name="Text Box 33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1" name="Text Box 33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2" name="Text Box 33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3" name="Text Box 33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4" name="Text Box 33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5" name="Text Box 33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6" name="Text Box 33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7" name="Text Box 33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8" name="Text Box 33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09" name="Text Box 33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0" name="Text Box 33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1" name="Text Box 33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2" name="Text Box 33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3" name="Text Box 33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4" name="Text Box 33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5" name="Text Box 33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6" name="Text Box 33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7" name="Text Box 33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8" name="Text Box 33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19" name="Text Box 33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0" name="Text Box 33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1" name="Text Box 33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2" name="Text Box 33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3" name="Text Box 33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4" name="Text Box 33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5" name="Text Box 33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6" name="Text Box 33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7" name="Text Box 33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8" name="Text Box 33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29" name="Text Box 33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0" name="Text Box 33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1" name="Text Box 33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2" name="Text Box 33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3" name="Text Box 33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4" name="Text Box 33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5" name="Text Box 33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6" name="Text Box 33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7" name="Text Box 33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8" name="Text Box 33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39" name="Text Box 33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0" name="Text Box 33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1" name="Text Box 33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2" name="Text Box 33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3" name="Text Box 33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4" name="Text Box 33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5" name="Text Box 33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6" name="Text Box 33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7" name="Text Box 33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8" name="Text Box 33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49" name="Text Box 33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0" name="Text Box 33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1" name="Text Box 33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2" name="Text Box 33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3" name="Text Box 33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4" name="Text Box 33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5" name="Text Box 33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6" name="Text Box 33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7" name="Text Box 33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8" name="Text Box 33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59" name="Text Box 33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0" name="Text Box 33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1" name="Text Box 33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2" name="Text Box 33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3" name="Text Box 33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4" name="Text Box 33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5" name="Text Box 33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6" name="Text Box 33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7" name="Text Box 33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8" name="Text Box 33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69" name="Text Box 33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0" name="Text Box 33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1" name="Text Box 33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2" name="Text Box 33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3" name="Text Box 33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4" name="Text Box 33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5" name="Text Box 33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6" name="Text Box 33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7" name="Text Box 33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8" name="Text Box 33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79" name="Text Box 33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0" name="Text Box 33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1" name="Text Box 33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2" name="Text Box 33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3" name="Text Box 33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4" name="Text Box 33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5" name="Text Box 33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6" name="Text Box 33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7" name="Text Box 33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8" name="Text Box 33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89" name="Text Box 33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0" name="Text Box 33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1" name="Text Box 33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2" name="Text Box 33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3" name="Text Box 33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4" name="Text Box 33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5" name="Text Box 33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6" name="Text Box 33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7" name="Text Box 33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8" name="Text Box 33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399" name="Text Box 34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0" name="Text Box 34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1" name="Text Box 34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2" name="Text Box 34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3" name="Text Box 34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4" name="Text Box 34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5" name="Text Box 34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6" name="Text Box 34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7" name="Text Box 34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8" name="Text Box 34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09" name="Text Box 34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0" name="Text Box 34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1" name="Text Box 34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2" name="Text Box 34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3" name="Text Box 34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4" name="Text Box 34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5" name="Text Box 34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6" name="Text Box 34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7" name="Text Box 34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8" name="Text Box 34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19" name="Text Box 34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0" name="Text Box 34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1" name="Text Box 34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2" name="Text Box 34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3" name="Text Box 34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4" name="Text Box 34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5" name="Text Box 34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6" name="Text Box 34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7" name="Text Box 34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8" name="Text Box 34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29" name="Text Box 34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0" name="Text Box 34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1" name="Text Box 34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2" name="Text Box 34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3" name="Text Box 34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4" name="Text Box 34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5" name="Text Box 34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6" name="Text Box 34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7" name="Text Box 34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8" name="Text Box 34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39" name="Text Box 34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0" name="Text Box 34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1" name="Text Box 34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2" name="Text Box 34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3" name="Text Box 34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4" name="Text Box 34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5" name="Text Box 34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6" name="Text Box 34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7" name="Text Box 34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8" name="Text Box 34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49" name="Text Box 34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0" name="Text Box 34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1" name="Text Box 34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2" name="Text Box 34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3" name="Text Box 34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4" name="Text Box 34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5" name="Text Box 34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6" name="Text Box 34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7" name="Text Box 34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8" name="Text Box 34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59" name="Text Box 34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0" name="Text Box 34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1" name="Text Box 34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2" name="Text Box 34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3" name="Text Box 34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4" name="Text Box 34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5" name="Text Box 34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6" name="Text Box 34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7" name="Text Box 34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8" name="Text Box 34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69" name="Text Box 34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0" name="Text Box 34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1" name="Text Box 34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2" name="Text Box 34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3" name="Text Box 34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4" name="Text Box 34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5" name="Text Box 34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6" name="Text Box 34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7" name="Text Box 34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8" name="Text Box 34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79" name="Text Box 34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0" name="Text Box 34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1" name="Text Box 34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2" name="Text Box 34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3" name="Text Box 34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4" name="Text Box 34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5" name="Text Box 34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6" name="Text Box 34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7" name="Text Box 34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8" name="Text Box 34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89" name="Text Box 34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0" name="Text Box 34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1" name="Text Box 34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2" name="Text Box 34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3" name="Text Box 34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4" name="Text Box 34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5" name="Text Box 34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6" name="Text Box 34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7" name="Text Box 34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8" name="Text Box 34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499" name="Text Box 35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0" name="Text Box 35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1" name="Text Box 35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2" name="Text Box 35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3" name="Text Box 35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4" name="Text Box 35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5" name="Text Box 35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6" name="Text Box 35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7" name="Text Box 35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8" name="Text Box 35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09" name="Text Box 35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0" name="Text Box 35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1" name="Text Box 35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2" name="Text Box 35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3" name="Text Box 35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4" name="Text Box 35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5" name="Text Box 35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6" name="Text Box 35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7" name="Text Box 35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8" name="Text Box 35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19" name="Text Box 35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0" name="Text Box 35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1" name="Text Box 35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2" name="Text Box 35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3" name="Text Box 35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4" name="Text Box 35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5" name="Text Box 35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6" name="Text Box 35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7" name="Text Box 35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8" name="Text Box 35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29" name="Text Box 35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0" name="Text Box 35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1" name="Text Box 35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2" name="Text Box 35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3" name="Text Box 35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4" name="Text Box 35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5" name="Text Box 35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6" name="Text Box 35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7" name="Text Box 35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8" name="Text Box 35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39" name="Text Box 35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0" name="Text Box 35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1" name="Text Box 35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2" name="Text Box 35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3" name="Text Box 35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4" name="Text Box 35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5" name="Text Box 35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6" name="Text Box 35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7" name="Text Box 35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8" name="Text Box 35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49" name="Text Box 35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0" name="Text Box 35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1" name="Text Box 35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2" name="Text Box 35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3" name="Text Box 35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4" name="Text Box 35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5" name="Text Box 35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6" name="Text Box 35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7" name="Text Box 35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8" name="Text Box 35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59" name="Text Box 35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0" name="Text Box 35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1" name="Text Box 35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2" name="Text Box 35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3" name="Text Box 35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4" name="Text Box 35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5" name="Text Box 35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6" name="Text Box 35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7" name="Text Box 35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8" name="Text Box 35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69" name="Text Box 35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0" name="Text Box 35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1" name="Text Box 35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2" name="Text Box 35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3" name="Text Box 35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4" name="Text Box 35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5" name="Text Box 35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6" name="Text Box 35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7" name="Text Box 35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8" name="Text Box 35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79" name="Text Box 35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0" name="Text Box 35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1" name="Text Box 35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2" name="Text Box 35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3" name="Text Box 35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4" name="Text Box 35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5" name="Text Box 35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6" name="Text Box 35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7" name="Text Box 35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8" name="Text Box 35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89" name="Text Box 35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0" name="Text Box 35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1" name="Text Box 35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2" name="Text Box 35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3" name="Text Box 35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4" name="Text Box 35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5" name="Text Box 35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6" name="Text Box 35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7" name="Text Box 35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8" name="Text Box 35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599" name="Text Box 36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0" name="Text Box 36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1" name="Text Box 36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2" name="Text Box 36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3" name="Text Box 36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4" name="Text Box 36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5" name="Text Box 36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6" name="Text Box 36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7" name="Text Box 36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8" name="Text Box 36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09" name="Text Box 36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0" name="Text Box 36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1" name="Text Box 36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2" name="Text Box 36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3" name="Text Box 36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4" name="Text Box 36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5" name="Text Box 36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6" name="Text Box 36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7" name="Text Box 36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8" name="Text Box 36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19" name="Text Box 36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0" name="Text Box 36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1" name="Text Box 36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2" name="Text Box 36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3" name="Text Box 36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4" name="Text Box 36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5" name="Text Box 36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6" name="Text Box 36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7" name="Text Box 36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8" name="Text Box 36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29" name="Text Box 36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0" name="Text Box 36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1" name="Text Box 36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2" name="Text Box 36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3" name="Text Box 36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4" name="Text Box 36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5" name="Text Box 36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6" name="Text Box 36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7" name="Text Box 36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8" name="Text Box 36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39" name="Text Box 36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0" name="Text Box 36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1" name="Text Box 36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2" name="Text Box 36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3" name="Text Box 36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4" name="Text Box 36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5" name="Text Box 36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6" name="Text Box 36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7" name="Text Box 36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8" name="Text Box 36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49" name="Text Box 36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0" name="Text Box 36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1" name="Text Box 36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2" name="Text Box 36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3" name="Text Box 36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4" name="Text Box 36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5" name="Text Box 36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6" name="Text Box 36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7" name="Text Box 36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8" name="Text Box 36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59" name="Text Box 36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0" name="Text Box 36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1" name="Text Box 36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2" name="Text Box 36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3" name="Text Box 36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4" name="Text Box 36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5" name="Text Box 36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6" name="Text Box 36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7" name="Text Box 36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8" name="Text Box 36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69" name="Text Box 36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0" name="Text Box 36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1" name="Text Box 36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2" name="Text Box 36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3" name="Text Box 36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4" name="Text Box 36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5" name="Text Box 36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6" name="Text Box 36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7" name="Text Box 36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8" name="Text Box 36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79" name="Text Box 36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0" name="Text Box 36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1" name="Text Box 36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2" name="Text Box 36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3" name="Text Box 36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4" name="Text Box 36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5" name="Text Box 36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6" name="Text Box 36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7" name="Text Box 36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8" name="Text Box 36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89" name="Text Box 36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0" name="Text Box 36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1" name="Text Box 36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2" name="Text Box 36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3" name="Text Box 36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4" name="Text Box 36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5" name="Text Box 36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6" name="Text Box 36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7" name="Text Box 36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8" name="Text Box 36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699" name="Text Box 37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0" name="Text Box 37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1" name="Text Box 37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2" name="Text Box 37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3" name="Text Box 37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4" name="Text Box 37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5" name="Text Box 37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6" name="Text Box 37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7" name="Text Box 37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8" name="Text Box 37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09" name="Text Box 37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0" name="Text Box 37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1" name="Text Box 37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2" name="Text Box 37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3" name="Text Box 37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4" name="Text Box 37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5" name="Text Box 37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6" name="Text Box 37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7" name="Text Box 37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8" name="Text Box 37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19" name="Text Box 37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0" name="Text Box 37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1" name="Text Box 37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2" name="Text Box 37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3" name="Text Box 37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4" name="Text Box 37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5" name="Text Box 37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6" name="Text Box 37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7" name="Text Box 37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8" name="Text Box 37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29" name="Text Box 37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0" name="Text Box 37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1" name="Text Box 37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2" name="Text Box 37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3" name="Text Box 37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4" name="Text Box 37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5" name="Text Box 37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6" name="Text Box 37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7" name="Text Box 37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8" name="Text Box 37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39" name="Text Box 37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0" name="Text Box 37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1" name="Text Box 37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2" name="Text Box 37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3" name="Text Box 37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4" name="Text Box 37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5" name="Text Box 37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6" name="Text Box 37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7" name="Text Box 37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8" name="Text Box 37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49" name="Text Box 37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0" name="Text Box 37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1" name="Text Box 37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2" name="Text Box 37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3" name="Text Box 37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4" name="Text Box 37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5" name="Text Box 37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6" name="Text Box 37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7" name="Text Box 37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8" name="Text Box 37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59" name="Text Box 37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0" name="Text Box 37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1" name="Text Box 37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2" name="Text Box 37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3" name="Text Box 37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4" name="Text Box 37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5" name="Text Box 37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6" name="Text Box 37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7" name="Text Box 37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8" name="Text Box 37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69" name="Text Box 37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0" name="Text Box 37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1" name="Text Box 37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2" name="Text Box 37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3" name="Text Box 37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4" name="Text Box 37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5" name="Text Box 37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6" name="Text Box 37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7" name="Text Box 37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8" name="Text Box 37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79" name="Text Box 37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0" name="Text Box 37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1" name="Text Box 37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2" name="Text Box 37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3" name="Text Box 37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4" name="Text Box 37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5" name="Text Box 37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6" name="Text Box 37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7" name="Text Box 37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8" name="Text Box 37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89" name="Text Box 37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0" name="Text Box 37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1" name="Text Box 37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2" name="Text Box 37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3" name="Text Box 37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4" name="Text Box 37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5" name="Text Box 37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6" name="Text Box 37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7" name="Text Box 37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8" name="Text Box 37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799" name="Text Box 38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0" name="Text Box 38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1" name="Text Box 38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2" name="Text Box 38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3" name="Text Box 38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4" name="Text Box 38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5" name="Text Box 38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6" name="Text Box 38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7" name="Text Box 38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8" name="Text Box 38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09" name="Text Box 38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0" name="Text Box 38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1" name="Text Box 38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2" name="Text Box 38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3" name="Text Box 38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4" name="Text Box 38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5" name="Text Box 38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6" name="Text Box 38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7" name="Text Box 38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8" name="Text Box 38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19" name="Text Box 38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0" name="Text Box 38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1" name="Text Box 38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2" name="Text Box 38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3" name="Text Box 38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4" name="Text Box 38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5" name="Text Box 38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6" name="Text Box 38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7" name="Text Box 38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8" name="Text Box 38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29" name="Text Box 38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0" name="Text Box 38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1" name="Text Box 38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2" name="Text Box 38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3" name="Text Box 38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4" name="Text Box 38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5" name="Text Box 38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6" name="Text Box 38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7" name="Text Box 38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8" name="Text Box 38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39" name="Text Box 38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0" name="Text Box 38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1" name="Text Box 38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2" name="Text Box 38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3" name="Text Box 38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4" name="Text Box 38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5" name="Text Box 38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6" name="Text Box 38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7" name="Text Box 38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8" name="Text Box 38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49" name="Text Box 38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0" name="Text Box 38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1" name="Text Box 38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2" name="Text Box 38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3" name="Text Box 38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4" name="Text Box 38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5" name="Text Box 38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6" name="Text Box 38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7" name="Text Box 38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8" name="Text Box 38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59" name="Text Box 38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0" name="Text Box 38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1" name="Text Box 38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2" name="Text Box 38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3" name="Text Box 38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4" name="Text Box 38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5" name="Text Box 38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6" name="Text Box 38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7" name="Text Box 38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8" name="Text Box 38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69" name="Text Box 38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0" name="Text Box 38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1" name="Text Box 38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2" name="Text Box 38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3" name="Text Box 38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4" name="Text Box 38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5" name="Text Box 38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6" name="Text Box 38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7" name="Text Box 38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8" name="Text Box 38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79" name="Text Box 38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0" name="Text Box 38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1" name="Text Box 38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2" name="Text Box 38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3" name="Text Box 38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4" name="Text Box 38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5" name="Text Box 38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6" name="Text Box 38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7" name="Text Box 38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8" name="Text Box 38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89" name="Text Box 38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0" name="Text Box 38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1" name="Text Box 38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2" name="Text Box 38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3" name="Text Box 38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4" name="Text Box 38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5" name="Text Box 38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6" name="Text Box 38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7" name="Text Box 38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8" name="Text Box 38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899" name="Text Box 39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0" name="Text Box 39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1" name="Text Box 39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2" name="Text Box 39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3" name="Text Box 39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4" name="Text Box 39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5" name="Text Box 39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6" name="Text Box 39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7" name="Text Box 39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8" name="Text Box 39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09" name="Text Box 39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0" name="Text Box 39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1" name="Text Box 39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2" name="Text Box 39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3" name="Text Box 39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4" name="Text Box 39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5" name="Text Box 39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6" name="Text Box 39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7" name="Text Box 39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8" name="Text Box 39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19" name="Text Box 39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0" name="Text Box 39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1" name="Text Box 39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2" name="Text Box 39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3" name="Text Box 39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4" name="Text Box 39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5" name="Text Box 39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6" name="Text Box 39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7" name="Text Box 39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8" name="Text Box 39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29" name="Text Box 39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0" name="Text Box 39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1" name="Text Box 39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2" name="Text Box 39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3" name="Text Box 39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4" name="Text Box 39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5" name="Text Box 39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6" name="Text Box 39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7" name="Text Box 39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8" name="Text Box 39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39" name="Text Box 39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0" name="Text Box 39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1" name="Text Box 39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2" name="Text Box 39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3" name="Text Box 39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4" name="Text Box 39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5" name="Text Box 39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6" name="Text Box 39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7" name="Text Box 39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8" name="Text Box 39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49" name="Text Box 39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0" name="Text Box 39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1" name="Text Box 39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2" name="Text Box 39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3" name="Text Box 39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4" name="Text Box 39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5" name="Text Box 39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6" name="Text Box 39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7" name="Text Box 39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8" name="Text Box 39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59" name="Text Box 39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0" name="Text Box 39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1" name="Text Box 39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2" name="Text Box 39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3" name="Text Box 39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4" name="Text Box 39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5" name="Text Box 39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6" name="Text Box 39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7" name="Text Box 39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8" name="Text Box 39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69" name="Text Box 39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0" name="Text Box 39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1" name="Text Box 39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2" name="Text Box 39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3" name="Text Box 39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4" name="Text Box 39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5" name="Text Box 39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6" name="Text Box 39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7" name="Text Box 39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8" name="Text Box 39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79" name="Text Box 39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0" name="Text Box 39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1" name="Text Box 39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2" name="Text Box 39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3" name="Text Box 39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4" name="Text Box 39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5" name="Text Box 39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6" name="Text Box 39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7" name="Text Box 39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8" name="Text Box 39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89" name="Text Box 39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0" name="Text Box 39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1" name="Text Box 39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2" name="Text Box 39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3" name="Text Box 39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4" name="Text Box 39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5" name="Text Box 39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6" name="Text Box 39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7" name="Text Box 39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8" name="Text Box 39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6999" name="Text Box 40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0" name="Text Box 40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1" name="Text Box 40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2" name="Text Box 40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3" name="Text Box 40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4" name="Text Box 40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5" name="Text Box 40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6" name="Text Box 40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7" name="Text Box 40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8" name="Text Box 40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09" name="Text Box 40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0" name="Text Box 40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1" name="Text Box 40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2" name="Text Box 40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3" name="Text Box 40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4" name="Text Box 40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5" name="Text Box 40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6" name="Text Box 40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7" name="Text Box 40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8" name="Text Box 40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19" name="Text Box 40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0" name="Text Box 40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1" name="Text Box 40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2" name="Text Box 40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3" name="Text Box 40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4" name="Text Box 40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5" name="Text Box 40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6" name="Text Box 40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7" name="Text Box 40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8" name="Text Box 40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29" name="Text Box 40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0" name="Text Box 40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1" name="Text Box 40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2" name="Text Box 40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3" name="Text Box 40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4" name="Text Box 40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5" name="Text Box 40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6" name="Text Box 40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7" name="Text Box 40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8" name="Text Box 40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39" name="Text Box 40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0" name="Text Box 40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1" name="Text Box 40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2" name="Text Box 40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3" name="Text Box 40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4" name="Text Box 40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5" name="Text Box 40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6" name="Text Box 40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7" name="Text Box 40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8" name="Text Box 40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49" name="Text Box 40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0" name="Text Box 40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1" name="Text Box 40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2" name="Text Box 40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3" name="Text Box 40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4" name="Text Box 40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5" name="Text Box 40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6" name="Text Box 40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7" name="Text Box 40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8" name="Text Box 40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59" name="Text Box 40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0" name="Text Box 40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1" name="Text Box 40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2" name="Text Box 40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3" name="Text Box 40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4" name="Text Box 40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5" name="Text Box 40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6" name="Text Box 40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7" name="Text Box 40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8" name="Text Box 40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69" name="Text Box 40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0" name="Text Box 40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1" name="Text Box 40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2" name="Text Box 40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3" name="Text Box 40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4" name="Text Box 40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5" name="Text Box 40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6" name="Text Box 40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7" name="Text Box 40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8" name="Text Box 40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79" name="Text Box 40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0" name="Text Box 40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1" name="Text Box 40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2" name="Text Box 40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3" name="Text Box 40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4" name="Text Box 40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5" name="Text Box 40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6" name="Text Box 40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7" name="Text Box 40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8" name="Text Box 40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89" name="Text Box 40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0" name="Text Box 40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1" name="Text Box 40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2" name="Text Box 40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3" name="Text Box 40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4" name="Text Box 40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5" name="Text Box 40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6" name="Text Box 40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7" name="Text Box 40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8" name="Text Box 40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099" name="Text Box 41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0" name="Text Box 41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1" name="Text Box 41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2" name="Text Box 41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3" name="Text Box 41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4" name="Text Box 41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5" name="Text Box 41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6" name="Text Box 41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7" name="Text Box 41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8" name="Text Box 41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09" name="Text Box 41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0" name="Text Box 41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1" name="Text Box 41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2" name="Text Box 41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3" name="Text Box 41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4" name="Text Box 41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5" name="Text Box 41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6" name="Text Box 41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7" name="Text Box 41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8" name="Text Box 41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19" name="Text Box 41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0" name="Text Box 41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1" name="Text Box 41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2" name="Text Box 41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3" name="Text Box 41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4" name="Text Box 41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5" name="Text Box 41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6" name="Text Box 41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7" name="Text Box 41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8" name="Text Box 41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29" name="Text Box 41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0" name="Text Box 41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1" name="Text Box 41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2" name="Text Box 41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3" name="Text Box 41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4" name="Text Box 41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5" name="Text Box 41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6" name="Text Box 41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7" name="Text Box 41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8" name="Text Box 41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39" name="Text Box 41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0" name="Text Box 41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1" name="Text Box 41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2" name="Text Box 41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3" name="Text Box 41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4" name="Text Box 41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5" name="Text Box 41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6" name="Text Box 41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7" name="Text Box 41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8" name="Text Box 41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49" name="Text Box 41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0" name="Text Box 41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1" name="Text Box 41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2" name="Text Box 41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3" name="Text Box 41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4" name="Text Box 41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5" name="Text Box 41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6" name="Text Box 41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7" name="Text Box 41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8" name="Text Box 41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59" name="Text Box 41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0" name="Text Box 41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1" name="Text Box 41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2" name="Text Box 41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3" name="Text Box 41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4" name="Text Box 41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5" name="Text Box 41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6" name="Text Box 41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7" name="Text Box 41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8" name="Text Box 41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69" name="Text Box 41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0" name="Text Box 41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1" name="Text Box 41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2" name="Text Box 41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3" name="Text Box 41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4" name="Text Box 41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5" name="Text Box 41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6" name="Text Box 41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7" name="Text Box 41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8" name="Text Box 41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79" name="Text Box 41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0" name="Text Box 41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1" name="Text Box 41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2" name="Text Box 41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3" name="Text Box 41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4" name="Text Box 41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5" name="Text Box 41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6" name="Text Box 41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7" name="Text Box 41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8" name="Text Box 41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89" name="Text Box 41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0" name="Text Box 41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1" name="Text Box 41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2" name="Text Box 41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3" name="Text Box 41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4" name="Text Box 41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5" name="Text Box 41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6" name="Text Box 41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7" name="Text Box 41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8" name="Text Box 41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199" name="Text Box 42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0" name="Text Box 42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1" name="Text Box 42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2" name="Text Box 42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3" name="Text Box 42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4" name="Text Box 42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5" name="Text Box 42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6" name="Text Box 42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7" name="Text Box 42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8" name="Text Box 42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09" name="Text Box 42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0" name="Text Box 42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1" name="Text Box 42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2" name="Text Box 42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3" name="Text Box 42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4" name="Text Box 42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5" name="Text Box 42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6" name="Text Box 42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7" name="Text Box 42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8" name="Text Box 42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19" name="Text Box 42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0" name="Text Box 42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1" name="Text Box 42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2" name="Text Box 42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3" name="Text Box 42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4" name="Text Box 42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5" name="Text Box 42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6" name="Text Box 42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7" name="Text Box 42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8" name="Text Box 42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29" name="Text Box 42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0" name="Text Box 42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1" name="Text Box 42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2" name="Text Box 42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3" name="Text Box 42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4" name="Text Box 42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5" name="Text Box 42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6" name="Text Box 42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7" name="Text Box 42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8" name="Text Box 42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39" name="Text Box 42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0" name="Text Box 42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1" name="Text Box 42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2" name="Text Box 42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3" name="Text Box 42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4" name="Text Box 42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5" name="Text Box 42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6" name="Text Box 42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7" name="Text Box 42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8" name="Text Box 42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49" name="Text Box 42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0" name="Text Box 42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1" name="Text Box 42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2" name="Text Box 42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3" name="Text Box 42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4" name="Text Box 42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5" name="Text Box 42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6" name="Text Box 42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7" name="Text Box 42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8" name="Text Box 42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59" name="Text Box 42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0" name="Text Box 42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1" name="Text Box 42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2" name="Text Box 42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3" name="Text Box 42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4" name="Text Box 42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5" name="Text Box 42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6" name="Text Box 42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7" name="Text Box 42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8" name="Text Box 42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69" name="Text Box 42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0" name="Text Box 42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1" name="Text Box 42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2" name="Text Box 42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3" name="Text Box 42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4" name="Text Box 42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5" name="Text Box 42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6" name="Text Box 42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7" name="Text Box 42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8" name="Text Box 42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79" name="Text Box 42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0" name="Text Box 42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1" name="Text Box 42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2" name="Text Box 42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3" name="Text Box 42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4" name="Text Box 42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5" name="Text Box 42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6" name="Text Box 42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7" name="Text Box 42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8" name="Text Box 42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89" name="Text Box 42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0" name="Text Box 42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1" name="Text Box 42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2" name="Text Box 42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3" name="Text Box 42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4" name="Text Box 42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5" name="Text Box 42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6" name="Text Box 42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7" name="Text Box 42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8" name="Text Box 42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299" name="Text Box 43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0" name="Text Box 43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1" name="Text Box 43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2" name="Text Box 43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3" name="Text Box 43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4" name="Text Box 43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5" name="Text Box 43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6" name="Text Box 43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7" name="Text Box 43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8" name="Text Box 43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09" name="Text Box 43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0" name="Text Box 43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1" name="Text Box 43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2" name="Text Box 43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3" name="Text Box 43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4" name="Text Box 43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5" name="Text Box 43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6" name="Text Box 43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7" name="Text Box 43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8" name="Text Box 43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19" name="Text Box 43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0" name="Text Box 43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1" name="Text Box 43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2" name="Text Box 43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3" name="Text Box 43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4" name="Text Box 43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5" name="Text Box 43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6" name="Text Box 43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7" name="Text Box 43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8" name="Text Box 43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29" name="Text Box 43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0" name="Text Box 43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1" name="Text Box 43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2" name="Text Box 43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3" name="Text Box 43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4" name="Text Box 43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5" name="Text Box 43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6" name="Text Box 43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7" name="Text Box 43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8" name="Text Box 43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39" name="Text Box 43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0" name="Text Box 43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1" name="Text Box 43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2" name="Text Box 43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3" name="Text Box 43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4" name="Text Box 43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5" name="Text Box 43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6" name="Text Box 43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7" name="Text Box 43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8" name="Text Box 43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49" name="Text Box 43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0" name="Text Box 43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1" name="Text Box 43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2" name="Text Box 43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3" name="Text Box 43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4" name="Text Box 43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5" name="Text Box 43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6" name="Text Box 43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7" name="Text Box 43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8" name="Text Box 43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59" name="Text Box 43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0" name="Text Box 43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1" name="Text Box 43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2" name="Text Box 43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3" name="Text Box 43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4" name="Text Box 43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5" name="Text Box 43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6" name="Text Box 43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7" name="Text Box 43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8" name="Text Box 43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69" name="Text Box 43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0" name="Text Box 43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1" name="Text Box 43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2" name="Text Box 43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3" name="Text Box 43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4" name="Text Box 43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5" name="Text Box 43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6" name="Text Box 43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7" name="Text Box 43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8" name="Text Box 43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79" name="Text Box 43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0" name="Text Box 43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1" name="Text Box 43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2" name="Text Box 43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3" name="Text Box 43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4" name="Text Box 43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5" name="Text Box 43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6" name="Text Box 43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7" name="Text Box 43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8" name="Text Box 43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89" name="Text Box 43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0" name="Text Box 43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1" name="Text Box 43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2" name="Text Box 43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3" name="Text Box 43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4" name="Text Box 43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5" name="Text Box 43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6" name="Text Box 43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7" name="Text Box 43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8" name="Text Box 43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399" name="Text Box 44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0" name="Text Box 44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1" name="Text Box 44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2" name="Text Box 44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3" name="Text Box 44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4" name="Text Box 44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5" name="Text Box 44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6" name="Text Box 44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7" name="Text Box 44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8" name="Text Box 44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09" name="Text Box 44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0" name="Text Box 44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1" name="Text Box 44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2" name="Text Box 44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3" name="Text Box 44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4" name="Text Box 44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5" name="Text Box 44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6" name="Text Box 44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7" name="Text Box 44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8" name="Text Box 44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19" name="Text Box 44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0" name="Text Box 44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1" name="Text Box 44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2" name="Text Box 44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3" name="Text Box 44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4" name="Text Box 44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5" name="Text Box 44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6" name="Text Box 44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7" name="Text Box 44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8" name="Text Box 44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29" name="Text Box 44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0" name="Text Box 44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1" name="Text Box 44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2" name="Text Box 44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3" name="Text Box 44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4" name="Text Box 44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5" name="Text Box 44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6" name="Text Box 44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7" name="Text Box 44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8" name="Text Box 44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39" name="Text Box 44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0" name="Text Box 44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1" name="Text Box 44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2" name="Text Box 44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3" name="Text Box 44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4" name="Text Box 44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5" name="Text Box 44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6" name="Text Box 44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7" name="Text Box 44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8" name="Text Box 44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49" name="Text Box 44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0" name="Text Box 44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1" name="Text Box 44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2" name="Text Box 44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3" name="Text Box 44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4" name="Text Box 44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5" name="Text Box 44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6" name="Text Box 44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7" name="Text Box 44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8" name="Text Box 44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59" name="Text Box 44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0" name="Text Box 44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1" name="Text Box 44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2" name="Text Box 44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3" name="Text Box 44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4" name="Text Box 44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5" name="Text Box 44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6" name="Text Box 44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7" name="Text Box 44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8" name="Text Box 44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69" name="Text Box 44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0" name="Text Box 44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1" name="Text Box 44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2" name="Text Box 44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3" name="Text Box 44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4" name="Text Box 44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5" name="Text Box 44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6" name="Text Box 44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7" name="Text Box 44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8" name="Text Box 44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79" name="Text Box 44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0" name="Text Box 44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1" name="Text Box 44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2" name="Text Box 44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3" name="Text Box 44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4" name="Text Box 44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5" name="Text Box 44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6" name="Text Box 44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7" name="Text Box 44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8" name="Text Box 44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89" name="Text Box 44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0" name="Text Box 44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1" name="Text Box 44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2" name="Text Box 44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3" name="Text Box 44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4" name="Text Box 44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5" name="Text Box 44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6" name="Text Box 44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7" name="Text Box 44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8" name="Text Box 44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499" name="Text Box 45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0" name="Text Box 45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1" name="Text Box 45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2" name="Text Box 45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3" name="Text Box 45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4" name="Text Box 45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5" name="Text Box 45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6" name="Text Box 45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7" name="Text Box 45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8" name="Text Box 45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09" name="Text Box 45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0" name="Text Box 45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1" name="Text Box 45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2" name="Text Box 45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3" name="Text Box 45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4" name="Text Box 45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5" name="Text Box 45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6" name="Text Box 45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7" name="Text Box 45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8" name="Text Box 45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19" name="Text Box 45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0" name="Text Box 45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1" name="Text Box 45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2" name="Text Box 45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3" name="Text Box 45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4" name="Text Box 45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5" name="Text Box 45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6" name="Text Box 45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7" name="Text Box 45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8" name="Text Box 45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29" name="Text Box 45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0" name="Text Box 45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1" name="Text Box 45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2" name="Text Box 45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3" name="Text Box 45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4" name="Text Box 45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5" name="Text Box 45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6" name="Text Box 45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7" name="Text Box 45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8" name="Text Box 45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39" name="Text Box 45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0" name="Text Box 45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1" name="Text Box 45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2" name="Text Box 45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3" name="Text Box 45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4" name="Text Box 45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5" name="Text Box 45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6" name="Text Box 45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7" name="Text Box 45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8" name="Text Box 45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49" name="Text Box 45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0" name="Text Box 45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1" name="Text Box 45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2" name="Text Box 45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3" name="Text Box 45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4" name="Text Box 45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5" name="Text Box 45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6" name="Text Box 45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7" name="Text Box 45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8" name="Text Box 45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59" name="Text Box 45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0" name="Text Box 45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1" name="Text Box 45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2" name="Text Box 45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3" name="Text Box 45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4" name="Text Box 45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5" name="Text Box 45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6" name="Text Box 45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7" name="Text Box 45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8" name="Text Box 45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69" name="Text Box 45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0" name="Text Box 45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1" name="Text Box 45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2" name="Text Box 45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3" name="Text Box 45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4" name="Text Box 45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5" name="Text Box 45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6" name="Text Box 45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7" name="Text Box 45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8" name="Text Box 45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79" name="Text Box 45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0" name="Text Box 45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1" name="Text Box 45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2" name="Text Box 45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3" name="Text Box 45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4" name="Text Box 45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5" name="Text Box 45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6" name="Text Box 45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7" name="Text Box 45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8" name="Text Box 45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89" name="Text Box 45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0" name="Text Box 45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1" name="Text Box 45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2" name="Text Box 45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3" name="Text Box 45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4" name="Text Box 45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5" name="Text Box 45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6" name="Text Box 45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7" name="Text Box 45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8" name="Text Box 45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599" name="Text Box 46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0" name="Text Box 46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1" name="Text Box 46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2" name="Text Box 46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3" name="Text Box 46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4" name="Text Box 46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5" name="Text Box 46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6" name="Text Box 46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7" name="Text Box 46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8" name="Text Box 46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09" name="Text Box 46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0" name="Text Box 46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1" name="Text Box 46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2" name="Text Box 46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3" name="Text Box 46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4" name="Text Box 46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5" name="Text Box 46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6" name="Text Box 46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7" name="Text Box 46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8" name="Text Box 46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19" name="Text Box 46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0" name="Text Box 46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1" name="Text Box 46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2" name="Text Box 46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3" name="Text Box 46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4" name="Text Box 46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5" name="Text Box 46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6" name="Text Box 46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7" name="Text Box 46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8" name="Text Box 46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29" name="Text Box 46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0" name="Text Box 46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1" name="Text Box 46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2" name="Text Box 46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3" name="Text Box 46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4" name="Text Box 46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5" name="Text Box 46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6" name="Text Box 46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7" name="Text Box 46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8" name="Text Box 46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39" name="Text Box 46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0" name="Text Box 46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1" name="Text Box 46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2" name="Text Box 46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3" name="Text Box 46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4" name="Text Box 46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5" name="Text Box 46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6" name="Text Box 46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7" name="Text Box 46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8" name="Text Box 46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49" name="Text Box 46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0" name="Text Box 46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1" name="Text Box 46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2" name="Text Box 46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3" name="Text Box 46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4" name="Text Box 46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5" name="Text Box 46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6" name="Text Box 46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7" name="Text Box 46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8" name="Text Box 46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59" name="Text Box 46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0" name="Text Box 46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1" name="Text Box 46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2" name="Text Box 46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3" name="Text Box 46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4" name="Text Box 46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5" name="Text Box 46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6" name="Text Box 46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7" name="Text Box 46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8" name="Text Box 46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69" name="Text Box 46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0" name="Text Box 46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1" name="Text Box 46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2" name="Text Box 46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3" name="Text Box 46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4" name="Text Box 46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5" name="Text Box 46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6" name="Text Box 46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7" name="Text Box 46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8" name="Text Box 46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79" name="Text Box 46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0" name="Text Box 46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1" name="Text Box 46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2" name="Text Box 46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3" name="Text Box 46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4" name="Text Box 46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5" name="Text Box 46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6" name="Text Box 46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7" name="Text Box 46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8" name="Text Box 46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89" name="Text Box 46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0" name="Text Box 46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1" name="Text Box 46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2" name="Text Box 46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3" name="Text Box 46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4" name="Text Box 46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5" name="Text Box 46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6" name="Text Box 46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7" name="Text Box 46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8" name="Text Box 46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699" name="Text Box 47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0" name="Text Box 47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1" name="Text Box 47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2" name="Text Box 47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3" name="Text Box 47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4" name="Text Box 47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5" name="Text Box 47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6" name="Text Box 47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7" name="Text Box 47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8" name="Text Box 47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09" name="Text Box 47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0" name="Text Box 47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1" name="Text Box 47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2" name="Text Box 47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3" name="Text Box 47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4" name="Text Box 47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5" name="Text Box 47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6" name="Text Box 47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7" name="Text Box 47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8" name="Text Box 47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19" name="Text Box 47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0" name="Text Box 47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1" name="Text Box 47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2" name="Text Box 47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3" name="Text Box 47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4" name="Text Box 47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5" name="Text Box 47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6" name="Text Box 47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7" name="Text Box 47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8" name="Text Box 47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29" name="Text Box 47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0" name="Text Box 47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1" name="Text Box 47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2" name="Text Box 47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3" name="Text Box 47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4" name="Text Box 47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5" name="Text Box 47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6" name="Text Box 47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7" name="Text Box 47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8" name="Text Box 47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39" name="Text Box 47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0" name="Text Box 47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1" name="Text Box 47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2" name="Text Box 47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3" name="Text Box 47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4" name="Text Box 47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5" name="Text Box 47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6" name="Text Box 47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7" name="Text Box 47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8" name="Text Box 47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49" name="Text Box 47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0" name="Text Box 47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1" name="Text Box 47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2" name="Text Box 47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3" name="Text Box 47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4" name="Text Box 47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5" name="Text Box 47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6" name="Text Box 47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7" name="Text Box 47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8" name="Text Box 47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59" name="Text Box 47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0" name="Text Box 47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1" name="Text Box 47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2" name="Text Box 47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3" name="Text Box 47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4" name="Text Box 47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5" name="Text Box 47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6" name="Text Box 47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7" name="Text Box 47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8" name="Text Box 47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69" name="Text Box 47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0" name="Text Box 47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1" name="Text Box 47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2" name="Text Box 47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3" name="Text Box 47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4" name="Text Box 47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5" name="Text Box 47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6" name="Text Box 47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7" name="Text Box 47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8" name="Text Box 47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79" name="Text Box 47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0" name="Text Box 47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1" name="Text Box 47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2" name="Text Box 47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3" name="Text Box 47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4" name="Text Box 47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5" name="Text Box 47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6" name="Text Box 47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7" name="Text Box 47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8" name="Text Box 47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89" name="Text Box 47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0" name="Text Box 47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1" name="Text Box 47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2" name="Text Box 47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3" name="Text Box 47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4" name="Text Box 47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5" name="Text Box 47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6" name="Text Box 47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7" name="Text Box 47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8" name="Text Box 47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799" name="Text Box 48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0" name="Text Box 48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1" name="Text Box 48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2" name="Text Box 48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3" name="Text Box 48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4" name="Text Box 48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5" name="Text Box 48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6" name="Text Box 48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7" name="Text Box 48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8" name="Text Box 48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09" name="Text Box 48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0" name="Text Box 48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1" name="Text Box 48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2" name="Text Box 48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3" name="Text Box 48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4" name="Text Box 48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5" name="Text Box 48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6" name="Text Box 48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7" name="Text Box 48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8" name="Text Box 48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19" name="Text Box 48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0" name="Text Box 48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1" name="Text Box 48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2" name="Text Box 48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3" name="Text Box 48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4" name="Text Box 48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5" name="Text Box 48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6" name="Text Box 48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7" name="Text Box 48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8" name="Text Box 48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29" name="Text Box 48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0" name="Text Box 48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1" name="Text Box 48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2" name="Text Box 48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3" name="Text Box 48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4" name="Text Box 48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5" name="Text Box 48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6" name="Text Box 48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7" name="Text Box 48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8" name="Text Box 48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39" name="Text Box 48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0" name="Text Box 48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1" name="Text Box 48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2" name="Text Box 48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3" name="Text Box 48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4" name="Text Box 48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5" name="Text Box 48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6" name="Text Box 48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7" name="Text Box 48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8" name="Text Box 48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49" name="Text Box 48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0" name="Text Box 48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1" name="Text Box 48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2" name="Text Box 48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3" name="Text Box 48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4" name="Text Box 48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5" name="Text Box 48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6" name="Text Box 48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7" name="Text Box 48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8" name="Text Box 48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59" name="Text Box 48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0" name="Text Box 48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1" name="Text Box 48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2" name="Text Box 48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3" name="Text Box 48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4" name="Text Box 48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5" name="Text Box 48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6" name="Text Box 48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7" name="Text Box 48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8" name="Text Box 48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69" name="Text Box 48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0" name="Text Box 48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1" name="Text Box 48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2" name="Text Box 48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3" name="Text Box 48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4" name="Text Box 48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5" name="Text Box 48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6" name="Text Box 48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7" name="Text Box 48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8" name="Text Box 48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79" name="Text Box 48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0" name="Text Box 48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1" name="Text Box 48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2" name="Text Box 48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3" name="Text Box 48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4" name="Text Box 48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5" name="Text Box 48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6" name="Text Box 48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7" name="Text Box 48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8" name="Text Box 48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89" name="Text Box 48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0" name="Text Box 48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1" name="Text Box 48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2" name="Text Box 48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3" name="Text Box 48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4" name="Text Box 48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5" name="Text Box 48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6" name="Text Box 48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7" name="Text Box 48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8" name="Text Box 48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899" name="Text Box 49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0" name="Text Box 49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1" name="Text Box 49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2" name="Text Box 49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3" name="Text Box 49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4" name="Text Box 49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5" name="Text Box 49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6" name="Text Box 49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7" name="Text Box 49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8" name="Text Box 49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09" name="Text Box 49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0" name="Text Box 49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1" name="Text Box 49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2" name="Text Box 49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3" name="Text Box 49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4" name="Text Box 49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5" name="Text Box 49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6" name="Text Box 49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7" name="Text Box 49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8" name="Text Box 49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19" name="Text Box 49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0" name="Text Box 49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1" name="Text Box 49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2" name="Text Box 49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3" name="Text Box 49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4" name="Text Box 49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5" name="Text Box 49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6" name="Text Box 49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7" name="Text Box 49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8" name="Text Box 49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29" name="Text Box 49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0" name="Text Box 49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1" name="Text Box 49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2" name="Text Box 49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3" name="Text Box 49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4" name="Text Box 49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5" name="Text Box 49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6" name="Text Box 49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7" name="Text Box 49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8" name="Text Box 49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39" name="Text Box 49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0" name="Text Box 49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1" name="Text Box 49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2" name="Text Box 49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3" name="Text Box 49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4" name="Text Box 49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5" name="Text Box 49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6" name="Text Box 49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7" name="Text Box 49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8" name="Text Box 49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49" name="Text Box 49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0" name="Text Box 49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1" name="Text Box 49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2" name="Text Box 49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3" name="Text Box 49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4" name="Text Box 49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5" name="Text Box 49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6" name="Text Box 49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7" name="Text Box 49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8" name="Text Box 49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59" name="Text Box 49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0" name="Text Box 49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1" name="Text Box 49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2" name="Text Box 49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3" name="Text Box 49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4" name="Text Box 49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5" name="Text Box 49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6" name="Text Box 49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7" name="Text Box 49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8" name="Text Box 49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69" name="Text Box 49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0" name="Text Box 49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1" name="Text Box 49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2" name="Text Box 49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3" name="Text Box 49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4" name="Text Box 49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5" name="Text Box 49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6" name="Text Box 49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7" name="Text Box 49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8" name="Text Box 49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79" name="Text Box 49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0" name="Text Box 49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1" name="Text Box 49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2" name="Text Box 49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3" name="Text Box 49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4" name="Text Box 49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5" name="Text Box 49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6" name="Text Box 49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7" name="Text Box 49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8" name="Text Box 49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89" name="Text Box 49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0" name="Text Box 49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1" name="Text Box 49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2" name="Text Box 49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3" name="Text Box 49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4" name="Text Box 49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5" name="Text Box 49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6" name="Text Box 49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7" name="Text Box 49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8" name="Text Box 49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7999" name="Text Box 50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0" name="Text Box 50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1" name="Text Box 50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2" name="Text Box 50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3" name="Text Box 50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4" name="Text Box 50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5" name="Text Box 50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6" name="Text Box 50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7" name="Text Box 50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8" name="Text Box 50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09" name="Text Box 50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0" name="Text Box 50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1" name="Text Box 50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2" name="Text Box 50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3" name="Text Box 50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4" name="Text Box 50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5" name="Text Box 50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6" name="Text Box 50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7" name="Text Box 50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8" name="Text Box 50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19" name="Text Box 50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0" name="Text Box 50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1" name="Text Box 50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2" name="Text Box 50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3" name="Text Box 50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4" name="Text Box 50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5" name="Text Box 50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6" name="Text Box 50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7" name="Text Box 50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8" name="Text Box 50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29" name="Text Box 50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0" name="Text Box 50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1" name="Text Box 50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2" name="Text Box 50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3" name="Text Box 50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4" name="Text Box 50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5" name="Text Box 50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6" name="Text Box 50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7" name="Text Box 50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8" name="Text Box 50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39" name="Text Box 50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0" name="Text Box 50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1" name="Text Box 50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2" name="Text Box 50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3" name="Text Box 50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4" name="Text Box 50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5" name="Text Box 50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6" name="Text Box 50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7" name="Text Box 50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8" name="Text Box 50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49" name="Text Box 50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0" name="Text Box 50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1" name="Text Box 50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2" name="Text Box 50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3" name="Text Box 50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4" name="Text Box 50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5" name="Text Box 50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6" name="Text Box 50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7" name="Text Box 50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8" name="Text Box 50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59" name="Text Box 50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0" name="Text Box 50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1" name="Text Box 50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2" name="Text Box 50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3" name="Text Box 50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4" name="Text Box 50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5" name="Text Box 50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6" name="Text Box 50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7" name="Text Box 50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8" name="Text Box 50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69" name="Text Box 50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0" name="Text Box 50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1" name="Text Box 50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2" name="Text Box 50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3" name="Text Box 50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4" name="Text Box 50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5" name="Text Box 50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6" name="Text Box 50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7" name="Text Box 50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8" name="Text Box 50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79" name="Text Box 50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0" name="Text Box 50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1" name="Text Box 50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2" name="Text Box 50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3" name="Text Box 50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4" name="Text Box 50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5" name="Text Box 50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6" name="Text Box 50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7" name="Text Box 50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8" name="Text Box 50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89" name="Text Box 50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0" name="Text Box 50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1" name="Text Box 50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2" name="Text Box 50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3" name="Text Box 50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4" name="Text Box 50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5" name="Text Box 50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6" name="Text Box 50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7" name="Text Box 50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8" name="Text Box 50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099" name="Text Box 51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0" name="Text Box 51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1" name="Text Box 51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2" name="Text Box 51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3" name="Text Box 51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4" name="Text Box 51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5" name="Text Box 51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6" name="Text Box 51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7" name="Text Box 51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8" name="Text Box 51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09" name="Text Box 51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0" name="Text Box 51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1" name="Text Box 51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2" name="Text Box 51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3" name="Text Box 51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4" name="Text Box 51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5" name="Text Box 51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6" name="Text Box 51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7" name="Text Box 51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8" name="Text Box 51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19" name="Text Box 51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0" name="Text Box 51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1" name="Text Box 51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2" name="Text Box 51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3" name="Text Box 51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4" name="Text Box 51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5" name="Text Box 51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6" name="Text Box 51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7" name="Text Box 51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8" name="Text Box 51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29" name="Text Box 51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0" name="Text Box 51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1" name="Text Box 51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2" name="Text Box 51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3" name="Text Box 51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4" name="Text Box 51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5" name="Text Box 51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6" name="Text Box 51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7" name="Text Box 51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8" name="Text Box 51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39" name="Text Box 51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0" name="Text Box 51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1" name="Text Box 51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2" name="Text Box 51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3" name="Text Box 51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4" name="Text Box 51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5" name="Text Box 51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6" name="Text Box 51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7" name="Text Box 51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8" name="Text Box 51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49" name="Text Box 51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0" name="Text Box 51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1" name="Text Box 51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2" name="Text Box 51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3" name="Text Box 51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4" name="Text Box 51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5" name="Text Box 51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6" name="Text Box 51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7" name="Text Box 51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8" name="Text Box 51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59" name="Text Box 51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0" name="Text Box 51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1" name="Text Box 51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2" name="Text Box 51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3" name="Text Box 51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4" name="Text Box 51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5" name="Text Box 51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6" name="Text Box 51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7" name="Text Box 51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8" name="Text Box 51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69" name="Text Box 51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0" name="Text Box 51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1" name="Text Box 51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2" name="Text Box 51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3" name="Text Box 51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4" name="Text Box 51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5" name="Text Box 51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6" name="Text Box 51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7" name="Text Box 51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8" name="Text Box 51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79" name="Text Box 51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0" name="Text Box 51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1" name="Text Box 51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2" name="Text Box 51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3" name="Text Box 51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4" name="Text Box 51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5" name="Text Box 51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6" name="Text Box 51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7" name="Text Box 51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8" name="Text Box 51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89" name="Text Box 51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0" name="Text Box 51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1" name="Text Box 51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2" name="Text Box 51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3" name="Text Box 51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4" name="Text Box 51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5" name="Text Box 51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6" name="Text Box 51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7" name="Text Box 51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8" name="Text Box 51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199" name="Text Box 52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0" name="Text Box 52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1" name="Text Box 52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2" name="Text Box 52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3" name="Text Box 52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4" name="Text Box 52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5" name="Text Box 52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6" name="Text Box 52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7" name="Text Box 52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8" name="Text Box 52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09" name="Text Box 52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0" name="Text Box 52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1" name="Text Box 52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2" name="Text Box 52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3" name="Text Box 52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4" name="Text Box 52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5" name="Text Box 52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6" name="Text Box 52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7" name="Text Box 52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8" name="Text Box 52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19" name="Text Box 52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0" name="Text Box 52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1" name="Text Box 52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2" name="Text Box 52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3" name="Text Box 52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4" name="Text Box 52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5" name="Text Box 52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6" name="Text Box 52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7" name="Text Box 52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8" name="Text Box 52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29" name="Text Box 52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0" name="Text Box 52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1" name="Text Box 52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2" name="Text Box 52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3" name="Text Box 52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4" name="Text Box 52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5" name="Text Box 52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6" name="Text Box 52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7" name="Text Box 52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8" name="Text Box 52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39" name="Text Box 52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0" name="Text Box 52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1" name="Text Box 52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2" name="Text Box 52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3" name="Text Box 52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4" name="Text Box 52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5" name="Text Box 52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6" name="Text Box 52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7" name="Text Box 52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8" name="Text Box 52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49" name="Text Box 52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0" name="Text Box 52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1" name="Text Box 52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2" name="Text Box 52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3" name="Text Box 52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4" name="Text Box 52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5" name="Text Box 52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6" name="Text Box 52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7" name="Text Box 52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8" name="Text Box 52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59" name="Text Box 52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0" name="Text Box 52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1" name="Text Box 52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2" name="Text Box 52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3" name="Text Box 52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4" name="Text Box 52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5" name="Text Box 52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6" name="Text Box 52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7" name="Text Box 52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8" name="Text Box 52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69" name="Text Box 52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0" name="Text Box 52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1" name="Text Box 52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2" name="Text Box 52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3" name="Text Box 52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4" name="Text Box 52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5" name="Text Box 52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6" name="Text Box 52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7" name="Text Box 52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8" name="Text Box 52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79" name="Text Box 52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0" name="Text Box 52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1" name="Text Box 52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2" name="Text Box 52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3" name="Text Box 52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4" name="Text Box 52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5" name="Text Box 52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6" name="Text Box 52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7" name="Text Box 52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8" name="Text Box 52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89" name="Text Box 52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0" name="Text Box 52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1" name="Text Box 52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2" name="Text Box 52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3" name="Text Box 52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4" name="Text Box 52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5" name="Text Box 52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6" name="Text Box 52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7" name="Text Box 52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8" name="Text Box 52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299" name="Text Box 53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0" name="Text Box 53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1" name="Text Box 53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2" name="Text Box 53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3" name="Text Box 53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4" name="Text Box 53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5" name="Text Box 53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6" name="Text Box 53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7" name="Text Box 530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8" name="Text Box 530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09" name="Text Box 531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0" name="Text Box 531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1" name="Text Box 531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2" name="Text Box 531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3" name="Text Box 531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4" name="Text Box 531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5" name="Text Box 531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6" name="Text Box 531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7" name="Text Box 531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8" name="Text Box 531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19" name="Text Box 532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0" name="Text Box 532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1" name="Text Box 532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2" name="Text Box 532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3" name="Text Box 532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4" name="Text Box 532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5" name="Text Box 532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6" name="Text Box 532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7" name="Text Box 532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8" name="Text Box 532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29" name="Text Box 533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0" name="Text Box 533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1" name="Text Box 533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2" name="Text Box 533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3" name="Text Box 533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4" name="Text Box 533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5" name="Text Box 533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6" name="Text Box 533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7" name="Text Box 533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8" name="Text Box 533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39" name="Text Box 534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0" name="Text Box 534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1" name="Text Box 534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2" name="Text Box 534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3" name="Text Box 534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4" name="Text Box 534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5" name="Text Box 534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6" name="Text Box 534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7" name="Text Box 534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8" name="Text Box 534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49" name="Text Box 535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0" name="Text Box 535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1" name="Text Box 535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2" name="Text Box 535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3" name="Text Box 535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4" name="Text Box 535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5" name="Text Box 535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6" name="Text Box 535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7" name="Text Box 535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8" name="Text Box 535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59" name="Text Box 536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0" name="Text Box 536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1" name="Text Box 536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2" name="Text Box 536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3" name="Text Box 536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4" name="Text Box 536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5" name="Text Box 536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6" name="Text Box 536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7" name="Text Box 536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8" name="Text Box 536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69" name="Text Box 537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0" name="Text Box 537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1" name="Text Box 537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2" name="Text Box 537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3" name="Text Box 537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4" name="Text Box 537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5" name="Text Box 537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6" name="Text Box 537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7" name="Text Box 537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8" name="Text Box 537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79" name="Text Box 538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0" name="Text Box 538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1" name="Text Box 538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2" name="Text Box 538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3" name="Text Box 538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4" name="Text Box 538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5" name="Text Box 538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6" name="Text Box 538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7" name="Text Box 538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8" name="Text Box 538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89" name="Text Box 539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0" name="Text Box 539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1" name="Text Box 539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2" name="Text Box 539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3" name="Text Box 539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4" name="Text Box 539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5" name="Text Box 539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6" name="Text Box 539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7" name="Text Box 5398"/>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8" name="Text Box 5399"/>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399" name="Text Box 5400"/>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400" name="Text Box 5401"/>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401" name="Text Box 5402"/>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402" name="Text Box 5403"/>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403" name="Text Box 5404"/>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404" name="Text Box 5405"/>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405" name="Text Box 5406"/>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10"/>
    <xdr:sp macro="" textlink="">
      <xdr:nvSpPr>
        <xdr:cNvPr id="8406" name="Text Box 5407"/>
        <xdr:cNvSpPr txBox="1">
          <a:spLocks noChangeArrowheads="1"/>
        </xdr:cNvSpPr>
      </xdr:nvSpPr>
      <xdr:spPr bwMode="auto">
        <a:xfrm>
          <a:off x="4686300" y="36766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07" name="Text Box 5427"/>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08" name="Text Box 5428"/>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09" name="Text Box 5429"/>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10" name="Text Box 5430"/>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11" name="Text Box 5431"/>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12" name="Text Box 5432"/>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13" name="Text Box 5433"/>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14" name="Text Box 5434"/>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7"/>
    <xdr:sp macro="" textlink="">
      <xdr:nvSpPr>
        <xdr:cNvPr id="8415" name="Text Box 5435"/>
        <xdr:cNvSpPr txBox="1">
          <a:spLocks noChangeArrowheads="1"/>
        </xdr:cNvSpPr>
      </xdr:nvSpPr>
      <xdr:spPr bwMode="auto">
        <a:xfrm>
          <a:off x="4686300" y="3676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893</xdr:row>
      <xdr:rowOff>0</xdr:rowOff>
    </xdr:from>
    <xdr:to>
      <xdr:col>4</xdr:col>
      <xdr:colOff>85725</xdr:colOff>
      <xdr:row>894</xdr:row>
      <xdr:rowOff>19045</xdr:rowOff>
    </xdr:to>
    <xdr:sp macro="" textlink="">
      <xdr:nvSpPr>
        <xdr:cNvPr id="8416" name="Text Box 25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17" name="Text Box 25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18" name="Text Box 25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19" name="Text Box 25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0" name="Text Box 25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1" name="Text Box 25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2" name="Text Box 25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3" name="Text Box 25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4" name="Text Box 25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5" name="Text Box 25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6" name="Text Box 25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7" name="Text Box 25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8" name="Text Box 25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29" name="Text Box 25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0" name="Text Box 26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1" name="Text Box 26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2" name="Text Box 26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3" name="Text Box 26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4" name="Text Box 26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5" name="Text Box 26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6" name="Text Box 26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7" name="Text Box 26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8" name="Text Box 26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39" name="Text Box 26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0" name="Text Box 26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1" name="Text Box 26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2" name="Text Box 26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3" name="Text Box 26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4" name="Text Box 26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5" name="Text Box 26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6" name="Text Box 26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7" name="Text Box 26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8" name="Text Box 26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49" name="Text Box 26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0" name="Text Box 26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1" name="Text Box 26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2" name="Text Box 26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3" name="Text Box 26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4" name="Text Box 26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5" name="Text Box 26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6" name="Text Box 26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7" name="Text Box 26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8" name="Text Box 26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59" name="Text Box 26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0" name="Text Box 26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1" name="Text Box 26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2" name="Text Box 26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3" name="Text Box 26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4" name="Text Box 26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5" name="Text Box 26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6" name="Text Box 26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7" name="Text Box 26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8" name="Text Box 26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69" name="Text Box 26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0" name="Text Box 26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1" name="Text Box 26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2" name="Text Box 26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3" name="Text Box 26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4" name="Text Box 26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5" name="Text Box 26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6" name="Text Box 26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7" name="Text Box 26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8" name="Text Box 26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79" name="Text Box 26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0" name="Text Box 26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1" name="Text Box 26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2" name="Text Box 26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3" name="Text Box 26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4" name="Text Box 26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5" name="Text Box 26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6" name="Text Box 26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7" name="Text Box 26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8" name="Text Box 27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89" name="Text Box 27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0" name="Text Box 27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1" name="Text Box 27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2" name="Text Box 27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3" name="Text Box 27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4" name="Text Box 27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5" name="Text Box 27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6" name="Text Box 27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7" name="Text Box 27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8" name="Text Box 27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499" name="Text Box 27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0" name="Text Box 27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1" name="Text Box 27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2" name="Text Box 27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3" name="Text Box 27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4" name="Text Box 27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5" name="Text Box 27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6" name="Text Box 27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7" name="Text Box 27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8" name="Text Box 27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09" name="Text Box 27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0" name="Text Box 27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1" name="Text Box 27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2" name="Text Box 27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3" name="Text Box 27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4" name="Text Box 27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5" name="Text Box 27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6" name="Text Box 27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7" name="Text Box 27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8" name="Text Box 27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19" name="Text Box 27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0" name="Text Box 27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1" name="Text Box 27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2" name="Text Box 27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3" name="Text Box 27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4" name="Text Box 27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5" name="Text Box 27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6" name="Text Box 27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7" name="Text Box 27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8" name="Text Box 27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29" name="Text Box 27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0" name="Text Box 27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1" name="Text Box 27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2" name="Text Box 27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3" name="Text Box 27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4" name="Text Box 27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5" name="Text Box 27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6" name="Text Box 27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7" name="Text Box 27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8" name="Text Box 27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39" name="Text Box 27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0" name="Text Box 27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1" name="Text Box 27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2" name="Text Box 27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3" name="Text Box 27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4" name="Text Box 27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5" name="Text Box 27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6" name="Text Box 27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7" name="Text Box 27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8" name="Text Box 27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49" name="Text Box 27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0" name="Text Box 27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1" name="Text Box 27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2" name="Text Box 27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3" name="Text Box 27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4" name="Text Box 27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5" name="Text Box 27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6" name="Text Box 27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7" name="Text Box 27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8" name="Text Box 27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59" name="Text Box 27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0" name="Text Box 27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1" name="Text Box 27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2" name="Text Box 27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3" name="Text Box 27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4" name="Text Box 27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5" name="Text Box 27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6" name="Text Box 27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7" name="Text Box 27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8" name="Text Box 27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69" name="Text Box 27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0" name="Text Box 27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1" name="Text Box 27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2" name="Text Box 27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3" name="Text Box 27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4" name="Text Box 27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5" name="Text Box 27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6" name="Text Box 27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7" name="Text Box 27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8" name="Text Box 27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79" name="Text Box 27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0" name="Text Box 27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1" name="Text Box 27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2" name="Text Box 27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3" name="Text Box 27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4" name="Text Box 27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5" name="Text Box 27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6" name="Text Box 27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7" name="Text Box 27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8" name="Text Box 28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89" name="Text Box 28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0" name="Text Box 28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1" name="Text Box 28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2" name="Text Box 28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3" name="Text Box 28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4" name="Text Box 28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5" name="Text Box 28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6" name="Text Box 28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7" name="Text Box 28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8" name="Text Box 28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599" name="Text Box 28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0" name="Text Box 28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1" name="Text Box 28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2" name="Text Box 28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3" name="Text Box 28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4" name="Text Box 28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5" name="Text Box 28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6" name="Text Box 28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7" name="Text Box 28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8" name="Text Box 28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09" name="Text Box 28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0" name="Text Box 28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1" name="Text Box 28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2" name="Text Box 28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3" name="Text Box 28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4" name="Text Box 28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5" name="Text Box 28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6" name="Text Box 28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7" name="Text Box 28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8" name="Text Box 28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19" name="Text Box 28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0" name="Text Box 28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1" name="Text Box 28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2" name="Text Box 28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3" name="Text Box 28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4" name="Text Box 28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5" name="Text Box 28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6" name="Text Box 28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7" name="Text Box 28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8" name="Text Box 28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29" name="Text Box 28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0" name="Text Box 28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1" name="Text Box 28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2" name="Text Box 28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3" name="Text Box 28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4" name="Text Box 28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5" name="Text Box 28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6" name="Text Box 28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7" name="Text Box 28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8" name="Text Box 28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39" name="Text Box 28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0" name="Text Box 28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1" name="Text Box 28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2" name="Text Box 28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3" name="Text Box 28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4" name="Text Box 28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5" name="Text Box 28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6" name="Text Box 28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7" name="Text Box 28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8" name="Text Box 28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49" name="Text Box 28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0" name="Text Box 28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1" name="Text Box 28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2" name="Text Box 28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3" name="Text Box 28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4" name="Text Box 28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5" name="Text Box 28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6" name="Text Box 28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7" name="Text Box 28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8" name="Text Box 28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59" name="Text Box 28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0" name="Text Box 28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1" name="Text Box 28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2" name="Text Box 28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3" name="Text Box 28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4" name="Text Box 28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5" name="Text Box 28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6" name="Text Box 28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7" name="Text Box 28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8" name="Text Box 28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69" name="Text Box 28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0" name="Text Box 28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1" name="Text Box 28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2" name="Text Box 28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3" name="Text Box 28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4" name="Text Box 28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5" name="Text Box 28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6" name="Text Box 28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7" name="Text Box 28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8" name="Text Box 28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79" name="Text Box 28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0" name="Text Box 28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1" name="Text Box 28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2" name="Text Box 28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3" name="Text Box 28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4" name="Text Box 28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5" name="Text Box 28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6" name="Text Box 28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7" name="Text Box 28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8" name="Text Box 29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89" name="Text Box 29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0" name="Text Box 29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1" name="Text Box 29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2" name="Text Box 29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3" name="Text Box 29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4" name="Text Box 29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5" name="Text Box 29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6" name="Text Box 29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7" name="Text Box 29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8" name="Text Box 29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699" name="Text Box 29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0" name="Text Box 29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1" name="Text Box 29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2" name="Text Box 29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3" name="Text Box 29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4" name="Text Box 29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5" name="Text Box 29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6" name="Text Box 29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7" name="Text Box 29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8" name="Text Box 29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09" name="Text Box 29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0" name="Text Box 29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1" name="Text Box 29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2" name="Text Box 29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3" name="Text Box 29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4" name="Text Box 29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5" name="Text Box 29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6" name="Text Box 29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7" name="Text Box 29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8" name="Text Box 29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19" name="Text Box 29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0" name="Text Box 29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1" name="Text Box 29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2" name="Text Box 29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3" name="Text Box 29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4" name="Text Box 29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5" name="Text Box 29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6" name="Text Box 29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7" name="Text Box 29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8" name="Text Box 29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29" name="Text Box 29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0" name="Text Box 29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1" name="Text Box 29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2" name="Text Box 29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3" name="Text Box 29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4" name="Text Box 29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5" name="Text Box 29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6" name="Text Box 29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7" name="Text Box 29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8" name="Text Box 29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39" name="Text Box 29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0" name="Text Box 29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1" name="Text Box 29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2" name="Text Box 29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3" name="Text Box 29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4" name="Text Box 29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5" name="Text Box 29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6" name="Text Box 29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7" name="Text Box 29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8" name="Text Box 29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49" name="Text Box 29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0" name="Text Box 29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1" name="Text Box 29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2" name="Text Box 29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3" name="Text Box 29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4" name="Text Box 29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5" name="Text Box 29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6" name="Text Box 29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7" name="Text Box 29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8" name="Text Box 29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59" name="Text Box 29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0" name="Text Box 29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1" name="Text Box 29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2" name="Text Box 29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3" name="Text Box 29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4" name="Text Box 29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5" name="Text Box 29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6" name="Text Box 29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7" name="Text Box 29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8" name="Text Box 29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69" name="Text Box 29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0" name="Text Box 29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1" name="Text Box 29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2" name="Text Box 29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3" name="Text Box 29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4" name="Text Box 29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5" name="Text Box 29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6" name="Text Box 29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7" name="Text Box 29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8" name="Text Box 29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79" name="Text Box 29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0" name="Text Box 29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1" name="Text Box 29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2" name="Text Box 29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3" name="Text Box 29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4" name="Text Box 29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5" name="Text Box 29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6" name="Text Box 29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7" name="Text Box 29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8" name="Text Box 30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89" name="Text Box 30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0" name="Text Box 30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1" name="Text Box 30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2" name="Text Box 30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3" name="Text Box 30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4" name="Text Box 30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5" name="Text Box 30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6" name="Text Box 30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7" name="Text Box 30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8" name="Text Box 30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799" name="Text Box 30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0" name="Text Box 30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1" name="Text Box 30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2" name="Text Box 30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3" name="Text Box 30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4" name="Text Box 30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5" name="Text Box 30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6" name="Text Box 30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7" name="Text Box 30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8" name="Text Box 30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09" name="Text Box 30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0" name="Text Box 30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1" name="Text Box 30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2" name="Text Box 30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3" name="Text Box 30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4" name="Text Box 30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5" name="Text Box 30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6" name="Text Box 30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7" name="Text Box 30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8" name="Text Box 30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19" name="Text Box 30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0" name="Text Box 30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1" name="Text Box 30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2" name="Text Box 30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3" name="Text Box 30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4" name="Text Box 30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5" name="Text Box 30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6" name="Text Box 30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7" name="Text Box 30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8" name="Text Box 30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29" name="Text Box 30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0" name="Text Box 30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1" name="Text Box 30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2" name="Text Box 30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3" name="Text Box 30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4" name="Text Box 30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5" name="Text Box 30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6" name="Text Box 30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7" name="Text Box 30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8" name="Text Box 30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39" name="Text Box 30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0" name="Text Box 30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1" name="Text Box 30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2" name="Text Box 30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3" name="Text Box 30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4" name="Text Box 30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5" name="Text Box 30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6" name="Text Box 30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7" name="Text Box 30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8" name="Text Box 30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49" name="Text Box 30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0" name="Text Box 30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1" name="Text Box 30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2" name="Text Box 30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3" name="Text Box 30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4" name="Text Box 30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5" name="Text Box 30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6" name="Text Box 30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7" name="Text Box 30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8" name="Text Box 30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59" name="Text Box 30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0" name="Text Box 30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1" name="Text Box 30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2" name="Text Box 30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3" name="Text Box 30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4" name="Text Box 30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5" name="Text Box 30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6" name="Text Box 30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7" name="Text Box 30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8" name="Text Box 30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69" name="Text Box 30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0" name="Text Box 30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1" name="Text Box 30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2" name="Text Box 30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3" name="Text Box 30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4" name="Text Box 30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5" name="Text Box 30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6" name="Text Box 30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7" name="Text Box 30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8" name="Text Box 30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79" name="Text Box 30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0" name="Text Box 30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1" name="Text Box 30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2" name="Text Box 30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3" name="Text Box 30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4" name="Text Box 30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5" name="Text Box 30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6" name="Text Box 30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7" name="Text Box 30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8" name="Text Box 31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89" name="Text Box 31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0" name="Text Box 31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1" name="Text Box 31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2" name="Text Box 31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3" name="Text Box 31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4" name="Text Box 31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5" name="Text Box 31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6" name="Text Box 31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7" name="Text Box 31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8" name="Text Box 31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899" name="Text Box 31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0" name="Text Box 31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1" name="Text Box 31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2" name="Text Box 31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3" name="Text Box 31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4" name="Text Box 31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5" name="Text Box 31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6" name="Text Box 31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7" name="Text Box 31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8" name="Text Box 31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09" name="Text Box 31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0" name="Text Box 31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1" name="Text Box 31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2" name="Text Box 31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3" name="Text Box 31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4" name="Text Box 31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5" name="Text Box 31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6" name="Text Box 31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7" name="Text Box 31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8" name="Text Box 31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19" name="Text Box 31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0" name="Text Box 31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1" name="Text Box 31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2" name="Text Box 31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3" name="Text Box 31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4" name="Text Box 31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5" name="Text Box 31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6" name="Text Box 31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7" name="Text Box 31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8" name="Text Box 31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29" name="Text Box 31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0" name="Text Box 31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1" name="Text Box 31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2" name="Text Box 31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3" name="Text Box 31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4" name="Text Box 31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5" name="Text Box 31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6" name="Text Box 31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7" name="Text Box 31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8" name="Text Box 31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39" name="Text Box 31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0" name="Text Box 31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1" name="Text Box 31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2" name="Text Box 31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3" name="Text Box 31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4" name="Text Box 31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5" name="Text Box 31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6" name="Text Box 31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7" name="Text Box 31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8" name="Text Box 31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49" name="Text Box 31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0" name="Text Box 31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1" name="Text Box 31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2" name="Text Box 31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3" name="Text Box 31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4" name="Text Box 31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5" name="Text Box 31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6" name="Text Box 31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7" name="Text Box 31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8" name="Text Box 31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59" name="Text Box 31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0" name="Text Box 31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1" name="Text Box 31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2" name="Text Box 31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3" name="Text Box 31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4" name="Text Box 31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5" name="Text Box 31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6" name="Text Box 31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7" name="Text Box 31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8" name="Text Box 31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69" name="Text Box 31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0" name="Text Box 31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1" name="Text Box 31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2" name="Text Box 31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3" name="Text Box 31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4" name="Text Box 31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5" name="Text Box 31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6" name="Text Box 31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7" name="Text Box 31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8" name="Text Box 31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79" name="Text Box 31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0" name="Text Box 31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1" name="Text Box 31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2" name="Text Box 31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3" name="Text Box 31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4" name="Text Box 31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5" name="Text Box 31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6" name="Text Box 31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7" name="Text Box 31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8" name="Text Box 32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89" name="Text Box 32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0" name="Text Box 32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1" name="Text Box 32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2" name="Text Box 32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3" name="Text Box 32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4" name="Text Box 32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5" name="Text Box 32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6" name="Text Box 32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7" name="Text Box 32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8" name="Text Box 32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8999" name="Text Box 32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0" name="Text Box 32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1" name="Text Box 32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2" name="Text Box 32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3" name="Text Box 32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4" name="Text Box 32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5" name="Text Box 32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6" name="Text Box 32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7" name="Text Box 32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8" name="Text Box 32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09" name="Text Box 32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0" name="Text Box 32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1" name="Text Box 32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2" name="Text Box 32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3" name="Text Box 32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4" name="Text Box 32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5" name="Text Box 32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6" name="Text Box 32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7" name="Text Box 32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8" name="Text Box 32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19" name="Text Box 32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0" name="Text Box 32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1" name="Text Box 32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2" name="Text Box 32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3" name="Text Box 32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4" name="Text Box 32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5" name="Text Box 32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6" name="Text Box 32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7" name="Text Box 32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8" name="Text Box 32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29" name="Text Box 32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0" name="Text Box 32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1" name="Text Box 32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2" name="Text Box 32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3" name="Text Box 32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4" name="Text Box 32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5" name="Text Box 32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6" name="Text Box 32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7" name="Text Box 32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8" name="Text Box 32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39" name="Text Box 32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0" name="Text Box 32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1" name="Text Box 32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2" name="Text Box 32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3" name="Text Box 32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4" name="Text Box 32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5" name="Text Box 32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6" name="Text Box 32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7" name="Text Box 32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8" name="Text Box 32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49" name="Text Box 32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0" name="Text Box 32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1" name="Text Box 32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2" name="Text Box 32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3" name="Text Box 32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4" name="Text Box 32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5" name="Text Box 32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6" name="Text Box 32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7" name="Text Box 32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8" name="Text Box 32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59" name="Text Box 32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0" name="Text Box 32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1" name="Text Box 32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2" name="Text Box 32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3" name="Text Box 32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4" name="Text Box 32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5" name="Text Box 32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6" name="Text Box 32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7" name="Text Box 32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8" name="Text Box 32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69" name="Text Box 32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0" name="Text Box 32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1" name="Text Box 32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2" name="Text Box 32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3" name="Text Box 32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4" name="Text Box 32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5" name="Text Box 32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6" name="Text Box 32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7" name="Text Box 32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8" name="Text Box 32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79" name="Text Box 32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0" name="Text Box 32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1" name="Text Box 32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2" name="Text Box 32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3" name="Text Box 32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4" name="Text Box 32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5" name="Text Box 32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6" name="Text Box 32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7" name="Text Box 32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8" name="Text Box 33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89" name="Text Box 33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0" name="Text Box 33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1" name="Text Box 33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2" name="Text Box 33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3" name="Text Box 33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4" name="Text Box 33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5" name="Text Box 33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6" name="Text Box 33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7" name="Text Box 33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8" name="Text Box 33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099" name="Text Box 33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0" name="Text Box 33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1" name="Text Box 33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2" name="Text Box 33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3" name="Text Box 33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4" name="Text Box 33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5" name="Text Box 33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6" name="Text Box 33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7" name="Text Box 33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8" name="Text Box 33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09" name="Text Box 33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0" name="Text Box 33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1" name="Text Box 33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2" name="Text Box 33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3" name="Text Box 33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4" name="Text Box 33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5" name="Text Box 33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6" name="Text Box 33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7" name="Text Box 33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8" name="Text Box 33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19" name="Text Box 33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0" name="Text Box 33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1" name="Text Box 33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2" name="Text Box 33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3" name="Text Box 33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4" name="Text Box 33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5" name="Text Box 33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6" name="Text Box 33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7" name="Text Box 33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8" name="Text Box 33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29" name="Text Box 33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0" name="Text Box 33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1" name="Text Box 33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2" name="Text Box 33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3" name="Text Box 33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4" name="Text Box 33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5" name="Text Box 33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6" name="Text Box 33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7" name="Text Box 33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8" name="Text Box 33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39" name="Text Box 33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0" name="Text Box 33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1" name="Text Box 33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2" name="Text Box 33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3" name="Text Box 33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4" name="Text Box 33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5" name="Text Box 33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6" name="Text Box 33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7" name="Text Box 33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8" name="Text Box 33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49" name="Text Box 33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0" name="Text Box 33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1" name="Text Box 33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2" name="Text Box 33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3" name="Text Box 33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4" name="Text Box 33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5" name="Text Box 33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6" name="Text Box 33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7" name="Text Box 33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8" name="Text Box 33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59" name="Text Box 33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0" name="Text Box 33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1" name="Text Box 33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2" name="Text Box 33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3" name="Text Box 33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4" name="Text Box 33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5" name="Text Box 33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6" name="Text Box 33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7" name="Text Box 33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8" name="Text Box 33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69" name="Text Box 33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0" name="Text Box 33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1" name="Text Box 33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2" name="Text Box 33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3" name="Text Box 33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4" name="Text Box 33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5" name="Text Box 33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6" name="Text Box 33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7" name="Text Box 33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8" name="Text Box 33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79" name="Text Box 33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0" name="Text Box 33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1" name="Text Box 33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2" name="Text Box 33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3" name="Text Box 33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4" name="Text Box 33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5" name="Text Box 33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6" name="Text Box 33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7" name="Text Box 33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8" name="Text Box 34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89" name="Text Box 34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0" name="Text Box 34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1" name="Text Box 34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2" name="Text Box 34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3" name="Text Box 34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4" name="Text Box 34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5" name="Text Box 34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6" name="Text Box 34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7" name="Text Box 34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8" name="Text Box 34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199" name="Text Box 34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0" name="Text Box 34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1" name="Text Box 34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2" name="Text Box 34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3" name="Text Box 34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4" name="Text Box 34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5" name="Text Box 34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6" name="Text Box 34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7" name="Text Box 34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8" name="Text Box 34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09" name="Text Box 34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0" name="Text Box 34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1" name="Text Box 34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2" name="Text Box 34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3" name="Text Box 34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4" name="Text Box 34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5" name="Text Box 34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6" name="Text Box 34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7" name="Text Box 34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8" name="Text Box 34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19" name="Text Box 34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0" name="Text Box 34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1" name="Text Box 34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2" name="Text Box 34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3" name="Text Box 34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4" name="Text Box 34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5" name="Text Box 34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6" name="Text Box 34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7" name="Text Box 34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8" name="Text Box 34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29" name="Text Box 34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0" name="Text Box 34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1" name="Text Box 34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2" name="Text Box 34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3" name="Text Box 34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4" name="Text Box 34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5" name="Text Box 34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6" name="Text Box 34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7" name="Text Box 34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8" name="Text Box 34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39" name="Text Box 34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0" name="Text Box 34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1" name="Text Box 34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2" name="Text Box 34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3" name="Text Box 34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4" name="Text Box 34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5" name="Text Box 34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6" name="Text Box 34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7" name="Text Box 34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8" name="Text Box 34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49" name="Text Box 34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0" name="Text Box 34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1" name="Text Box 34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2" name="Text Box 34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3" name="Text Box 34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4" name="Text Box 34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5" name="Text Box 34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6" name="Text Box 34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7" name="Text Box 34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8" name="Text Box 34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59" name="Text Box 34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0" name="Text Box 34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1" name="Text Box 34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2" name="Text Box 34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3" name="Text Box 34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4" name="Text Box 34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5" name="Text Box 34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6" name="Text Box 34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7" name="Text Box 34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8" name="Text Box 34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69" name="Text Box 34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0" name="Text Box 34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1" name="Text Box 34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2" name="Text Box 34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3" name="Text Box 34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4" name="Text Box 34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5" name="Text Box 34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6" name="Text Box 34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7" name="Text Box 34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8" name="Text Box 34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79" name="Text Box 34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0" name="Text Box 34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1" name="Text Box 34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2" name="Text Box 34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3" name="Text Box 34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4" name="Text Box 34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5" name="Text Box 34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6" name="Text Box 34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7" name="Text Box 34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8" name="Text Box 35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89" name="Text Box 35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0" name="Text Box 35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1" name="Text Box 35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2" name="Text Box 35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3" name="Text Box 35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4" name="Text Box 35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5" name="Text Box 35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6" name="Text Box 35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7" name="Text Box 35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8" name="Text Box 35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299" name="Text Box 35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0" name="Text Box 35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1" name="Text Box 35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2" name="Text Box 35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3" name="Text Box 35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4" name="Text Box 35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5" name="Text Box 35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6" name="Text Box 35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7" name="Text Box 35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8" name="Text Box 35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09" name="Text Box 35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0" name="Text Box 35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1" name="Text Box 35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2" name="Text Box 35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3" name="Text Box 35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4" name="Text Box 35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5" name="Text Box 35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6" name="Text Box 35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7" name="Text Box 35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8" name="Text Box 35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19" name="Text Box 35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0" name="Text Box 35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1" name="Text Box 35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2" name="Text Box 35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3" name="Text Box 35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4" name="Text Box 35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5" name="Text Box 35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6" name="Text Box 35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7" name="Text Box 35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8" name="Text Box 35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29" name="Text Box 35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0" name="Text Box 35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1" name="Text Box 35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2" name="Text Box 35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3" name="Text Box 35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4" name="Text Box 35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5" name="Text Box 35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6" name="Text Box 35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7" name="Text Box 35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8" name="Text Box 35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39" name="Text Box 35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0" name="Text Box 35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1" name="Text Box 35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2" name="Text Box 35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3" name="Text Box 35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4" name="Text Box 35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5" name="Text Box 35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6" name="Text Box 35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7" name="Text Box 35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8" name="Text Box 35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49" name="Text Box 35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0" name="Text Box 35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1" name="Text Box 35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2" name="Text Box 35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3" name="Text Box 35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4" name="Text Box 35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5" name="Text Box 35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6" name="Text Box 35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7" name="Text Box 35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8" name="Text Box 35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59" name="Text Box 35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0" name="Text Box 35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1" name="Text Box 35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2" name="Text Box 35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3" name="Text Box 35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4" name="Text Box 35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5" name="Text Box 35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6" name="Text Box 35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7" name="Text Box 35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8" name="Text Box 35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69" name="Text Box 35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0" name="Text Box 35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1" name="Text Box 35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2" name="Text Box 35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3" name="Text Box 35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4" name="Text Box 35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5" name="Text Box 35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6" name="Text Box 35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7" name="Text Box 35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8" name="Text Box 35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79" name="Text Box 35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0" name="Text Box 35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1" name="Text Box 35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2" name="Text Box 35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3" name="Text Box 35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4" name="Text Box 35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5" name="Text Box 35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6" name="Text Box 35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7" name="Text Box 35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8" name="Text Box 36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89" name="Text Box 36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0" name="Text Box 36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1" name="Text Box 36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2" name="Text Box 36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3" name="Text Box 36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4" name="Text Box 36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5" name="Text Box 36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6" name="Text Box 36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7" name="Text Box 36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8" name="Text Box 36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399" name="Text Box 36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0" name="Text Box 36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1" name="Text Box 36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2" name="Text Box 36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3" name="Text Box 36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4" name="Text Box 36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5" name="Text Box 36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6" name="Text Box 36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7" name="Text Box 36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8" name="Text Box 36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09" name="Text Box 36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0" name="Text Box 36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1" name="Text Box 36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2" name="Text Box 36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3" name="Text Box 36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4" name="Text Box 36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5" name="Text Box 36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6" name="Text Box 36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7" name="Text Box 36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8" name="Text Box 36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19" name="Text Box 36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0" name="Text Box 36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1" name="Text Box 36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2" name="Text Box 36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3" name="Text Box 36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4" name="Text Box 36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5" name="Text Box 36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6" name="Text Box 36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7" name="Text Box 36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8" name="Text Box 36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29" name="Text Box 36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0" name="Text Box 36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1" name="Text Box 36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2" name="Text Box 36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3" name="Text Box 36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4" name="Text Box 36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5" name="Text Box 36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6" name="Text Box 36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7" name="Text Box 36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8" name="Text Box 36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39" name="Text Box 36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0" name="Text Box 36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1" name="Text Box 36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2" name="Text Box 36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3" name="Text Box 36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4" name="Text Box 36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5" name="Text Box 36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6" name="Text Box 36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7" name="Text Box 36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8" name="Text Box 36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49" name="Text Box 36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0" name="Text Box 36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1" name="Text Box 36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2" name="Text Box 36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3" name="Text Box 36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4" name="Text Box 36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5" name="Text Box 36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6" name="Text Box 36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7" name="Text Box 36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8" name="Text Box 36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59" name="Text Box 36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0" name="Text Box 36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1" name="Text Box 36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2" name="Text Box 36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3" name="Text Box 36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4" name="Text Box 36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5" name="Text Box 36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6" name="Text Box 36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7" name="Text Box 36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8" name="Text Box 36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69" name="Text Box 36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0" name="Text Box 36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1" name="Text Box 36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2" name="Text Box 36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3" name="Text Box 36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4" name="Text Box 36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5" name="Text Box 36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6" name="Text Box 36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7" name="Text Box 36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8" name="Text Box 36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79" name="Text Box 36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0" name="Text Box 36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1" name="Text Box 36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2" name="Text Box 36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3" name="Text Box 36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4" name="Text Box 36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5" name="Text Box 36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6" name="Text Box 36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7" name="Text Box 36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8" name="Text Box 37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89" name="Text Box 37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0" name="Text Box 37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1" name="Text Box 37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2" name="Text Box 37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3" name="Text Box 37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4" name="Text Box 37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5" name="Text Box 37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6" name="Text Box 37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7" name="Text Box 37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8" name="Text Box 37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499" name="Text Box 37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0" name="Text Box 37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1" name="Text Box 37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2" name="Text Box 37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3" name="Text Box 37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4" name="Text Box 37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5" name="Text Box 37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6" name="Text Box 37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7" name="Text Box 37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8" name="Text Box 37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09" name="Text Box 37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0" name="Text Box 37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1" name="Text Box 37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2" name="Text Box 37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3" name="Text Box 37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4" name="Text Box 37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5" name="Text Box 37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6" name="Text Box 37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7" name="Text Box 37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8" name="Text Box 37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19" name="Text Box 37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0" name="Text Box 37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1" name="Text Box 37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2" name="Text Box 37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3" name="Text Box 37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4" name="Text Box 37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5" name="Text Box 37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6" name="Text Box 37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7" name="Text Box 37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8" name="Text Box 37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29" name="Text Box 37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0" name="Text Box 37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1" name="Text Box 37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2" name="Text Box 37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3" name="Text Box 37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4" name="Text Box 37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5" name="Text Box 37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6" name="Text Box 37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7" name="Text Box 37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8" name="Text Box 37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39" name="Text Box 37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0" name="Text Box 37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1" name="Text Box 37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2" name="Text Box 37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3" name="Text Box 37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4" name="Text Box 37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5" name="Text Box 37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6" name="Text Box 37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7" name="Text Box 37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8" name="Text Box 37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49" name="Text Box 37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0" name="Text Box 37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1" name="Text Box 37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2" name="Text Box 37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3" name="Text Box 37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4" name="Text Box 37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5" name="Text Box 37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6" name="Text Box 37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7" name="Text Box 37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8" name="Text Box 37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59" name="Text Box 37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0" name="Text Box 37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1" name="Text Box 37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2" name="Text Box 37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3" name="Text Box 37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4" name="Text Box 37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5" name="Text Box 37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6" name="Text Box 37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7" name="Text Box 37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8" name="Text Box 37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69" name="Text Box 37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0" name="Text Box 37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1" name="Text Box 37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2" name="Text Box 37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3" name="Text Box 37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4" name="Text Box 37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5" name="Text Box 37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6" name="Text Box 37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7" name="Text Box 37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8" name="Text Box 37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79" name="Text Box 37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0" name="Text Box 37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1" name="Text Box 37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2" name="Text Box 37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3" name="Text Box 37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4" name="Text Box 37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5" name="Text Box 37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6" name="Text Box 37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7" name="Text Box 37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8" name="Text Box 38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89" name="Text Box 38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0" name="Text Box 38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1" name="Text Box 38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2" name="Text Box 38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3" name="Text Box 38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4" name="Text Box 38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5" name="Text Box 38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6" name="Text Box 38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7" name="Text Box 38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8" name="Text Box 38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599" name="Text Box 38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0" name="Text Box 38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1" name="Text Box 38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2" name="Text Box 38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3" name="Text Box 38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4" name="Text Box 38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5" name="Text Box 38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6" name="Text Box 38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7" name="Text Box 38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8" name="Text Box 38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09" name="Text Box 38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0" name="Text Box 38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1" name="Text Box 38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2" name="Text Box 38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3" name="Text Box 38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4" name="Text Box 38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5" name="Text Box 38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6" name="Text Box 38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7" name="Text Box 38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8" name="Text Box 38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19" name="Text Box 38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0" name="Text Box 38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1" name="Text Box 38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2" name="Text Box 38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3" name="Text Box 38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4" name="Text Box 38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5" name="Text Box 38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6" name="Text Box 38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7" name="Text Box 38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8" name="Text Box 38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29" name="Text Box 38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0" name="Text Box 38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1" name="Text Box 38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2" name="Text Box 38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3" name="Text Box 38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4" name="Text Box 38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5" name="Text Box 38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6" name="Text Box 38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7" name="Text Box 38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8" name="Text Box 38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39" name="Text Box 38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0" name="Text Box 38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1" name="Text Box 38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2" name="Text Box 38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3" name="Text Box 38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4" name="Text Box 38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5" name="Text Box 38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6" name="Text Box 38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7" name="Text Box 38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8" name="Text Box 38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49" name="Text Box 38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0" name="Text Box 38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1" name="Text Box 38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2" name="Text Box 38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3" name="Text Box 38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4" name="Text Box 38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5" name="Text Box 38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6" name="Text Box 38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7" name="Text Box 38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8" name="Text Box 38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59" name="Text Box 38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0" name="Text Box 38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1" name="Text Box 38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2" name="Text Box 38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3" name="Text Box 38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4" name="Text Box 38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5" name="Text Box 38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6" name="Text Box 38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7" name="Text Box 38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8" name="Text Box 38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69" name="Text Box 38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0" name="Text Box 38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1" name="Text Box 38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2" name="Text Box 38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3" name="Text Box 38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4" name="Text Box 38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5" name="Text Box 38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6" name="Text Box 38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7" name="Text Box 38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8" name="Text Box 38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79" name="Text Box 38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0" name="Text Box 38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1" name="Text Box 38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2" name="Text Box 38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3" name="Text Box 38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4" name="Text Box 38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5" name="Text Box 38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6" name="Text Box 38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7" name="Text Box 38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8" name="Text Box 39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89" name="Text Box 39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0" name="Text Box 39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1" name="Text Box 39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2" name="Text Box 39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3" name="Text Box 39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4" name="Text Box 39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5" name="Text Box 39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6" name="Text Box 39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7" name="Text Box 39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8" name="Text Box 39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699" name="Text Box 39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0" name="Text Box 39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1" name="Text Box 39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2" name="Text Box 39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3" name="Text Box 39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4" name="Text Box 39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5" name="Text Box 39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6" name="Text Box 39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7" name="Text Box 39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8" name="Text Box 39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09" name="Text Box 39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0" name="Text Box 39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1" name="Text Box 39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2" name="Text Box 39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3" name="Text Box 39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4" name="Text Box 39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5" name="Text Box 39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6" name="Text Box 39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7" name="Text Box 39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8" name="Text Box 39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19" name="Text Box 39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0" name="Text Box 39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1" name="Text Box 39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2" name="Text Box 39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3" name="Text Box 39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4" name="Text Box 39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5" name="Text Box 39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6" name="Text Box 39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7" name="Text Box 39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8" name="Text Box 39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29" name="Text Box 39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0" name="Text Box 39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1" name="Text Box 39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2" name="Text Box 39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3" name="Text Box 39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4" name="Text Box 39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5" name="Text Box 39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6" name="Text Box 39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7" name="Text Box 39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8" name="Text Box 39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39" name="Text Box 39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0" name="Text Box 39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1" name="Text Box 39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2" name="Text Box 39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3" name="Text Box 39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4" name="Text Box 39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5" name="Text Box 39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6" name="Text Box 39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7" name="Text Box 39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8" name="Text Box 39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49" name="Text Box 39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0" name="Text Box 39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1" name="Text Box 39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2" name="Text Box 39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3" name="Text Box 39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4" name="Text Box 39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5" name="Text Box 39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6" name="Text Box 39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7" name="Text Box 39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8" name="Text Box 39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59" name="Text Box 39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0" name="Text Box 39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1" name="Text Box 39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2" name="Text Box 39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3" name="Text Box 39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4" name="Text Box 39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5" name="Text Box 39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6" name="Text Box 39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7" name="Text Box 39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8" name="Text Box 39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69" name="Text Box 39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0" name="Text Box 39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1" name="Text Box 39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2" name="Text Box 39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3" name="Text Box 39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4" name="Text Box 39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5" name="Text Box 39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6" name="Text Box 39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7" name="Text Box 39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8" name="Text Box 39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79" name="Text Box 39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0" name="Text Box 39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1" name="Text Box 39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2" name="Text Box 39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3" name="Text Box 39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4" name="Text Box 39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5" name="Text Box 39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6" name="Text Box 39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7" name="Text Box 39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8" name="Text Box 40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89" name="Text Box 40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0" name="Text Box 40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1" name="Text Box 40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2" name="Text Box 40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3" name="Text Box 40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4" name="Text Box 40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5" name="Text Box 40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6" name="Text Box 40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7" name="Text Box 40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8" name="Text Box 40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799" name="Text Box 40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0" name="Text Box 40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1" name="Text Box 40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2" name="Text Box 40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3" name="Text Box 40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4" name="Text Box 40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5" name="Text Box 40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6" name="Text Box 40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7" name="Text Box 40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8" name="Text Box 40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09" name="Text Box 40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0" name="Text Box 40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1" name="Text Box 40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2" name="Text Box 40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3" name="Text Box 40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4" name="Text Box 40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5" name="Text Box 40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6" name="Text Box 40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7" name="Text Box 40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8" name="Text Box 40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19" name="Text Box 40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0" name="Text Box 40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1" name="Text Box 40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2" name="Text Box 40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3" name="Text Box 40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4" name="Text Box 40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5" name="Text Box 40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6" name="Text Box 40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7" name="Text Box 40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8" name="Text Box 40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29" name="Text Box 40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0" name="Text Box 40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1" name="Text Box 40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2" name="Text Box 40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3" name="Text Box 40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4" name="Text Box 40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5" name="Text Box 40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6" name="Text Box 40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7" name="Text Box 40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8" name="Text Box 40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39" name="Text Box 40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0" name="Text Box 40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1" name="Text Box 40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2" name="Text Box 40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3" name="Text Box 40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4" name="Text Box 40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5" name="Text Box 40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6" name="Text Box 40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7" name="Text Box 40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8" name="Text Box 40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49" name="Text Box 40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0" name="Text Box 40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1" name="Text Box 40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2" name="Text Box 40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3" name="Text Box 40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4" name="Text Box 40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5" name="Text Box 40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6" name="Text Box 40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7" name="Text Box 40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8" name="Text Box 40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59" name="Text Box 40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0" name="Text Box 40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1" name="Text Box 40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2" name="Text Box 40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3" name="Text Box 40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4" name="Text Box 40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5" name="Text Box 40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6" name="Text Box 40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7" name="Text Box 40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8" name="Text Box 40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69" name="Text Box 40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0" name="Text Box 40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1" name="Text Box 40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2" name="Text Box 40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3" name="Text Box 40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4" name="Text Box 40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5" name="Text Box 40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6" name="Text Box 40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7" name="Text Box 40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8" name="Text Box 40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79" name="Text Box 40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0" name="Text Box 40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1" name="Text Box 40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2" name="Text Box 40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3" name="Text Box 40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4" name="Text Box 40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5" name="Text Box 40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6" name="Text Box 40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7" name="Text Box 40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8" name="Text Box 41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89" name="Text Box 41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0" name="Text Box 41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1" name="Text Box 41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2" name="Text Box 41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3" name="Text Box 41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4" name="Text Box 41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5" name="Text Box 41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6" name="Text Box 41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7" name="Text Box 41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8" name="Text Box 41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899" name="Text Box 41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0" name="Text Box 41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1" name="Text Box 41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2" name="Text Box 41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3" name="Text Box 41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4" name="Text Box 41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5" name="Text Box 41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6" name="Text Box 41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7" name="Text Box 41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8" name="Text Box 41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09" name="Text Box 41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0" name="Text Box 41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1" name="Text Box 41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2" name="Text Box 41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3" name="Text Box 41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4" name="Text Box 41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5" name="Text Box 41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6" name="Text Box 41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7" name="Text Box 41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8" name="Text Box 41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19" name="Text Box 41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0" name="Text Box 41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1" name="Text Box 41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2" name="Text Box 41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3" name="Text Box 41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4" name="Text Box 41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5" name="Text Box 41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6" name="Text Box 41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7" name="Text Box 41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8" name="Text Box 41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29" name="Text Box 41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0" name="Text Box 41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1" name="Text Box 41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2" name="Text Box 41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3" name="Text Box 41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4" name="Text Box 41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5" name="Text Box 41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6" name="Text Box 41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7" name="Text Box 41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8" name="Text Box 41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39" name="Text Box 41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0" name="Text Box 41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1" name="Text Box 41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2" name="Text Box 41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3" name="Text Box 41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4" name="Text Box 41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5" name="Text Box 41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6" name="Text Box 41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7" name="Text Box 41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8" name="Text Box 41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49" name="Text Box 41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0" name="Text Box 41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1" name="Text Box 41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2" name="Text Box 41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3" name="Text Box 41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4" name="Text Box 41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5" name="Text Box 41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6" name="Text Box 41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7" name="Text Box 41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8" name="Text Box 41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59" name="Text Box 41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0" name="Text Box 41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1" name="Text Box 41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2" name="Text Box 41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3" name="Text Box 41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4" name="Text Box 41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5" name="Text Box 41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6" name="Text Box 41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7" name="Text Box 41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8" name="Text Box 41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69" name="Text Box 41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0" name="Text Box 41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1" name="Text Box 41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2" name="Text Box 41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3" name="Text Box 41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4" name="Text Box 41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5" name="Text Box 41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6" name="Text Box 41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7" name="Text Box 41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8" name="Text Box 41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79" name="Text Box 41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0" name="Text Box 41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1" name="Text Box 41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2" name="Text Box 41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3" name="Text Box 41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4" name="Text Box 41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5" name="Text Box 41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6" name="Text Box 41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7" name="Text Box 41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8" name="Text Box 42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89" name="Text Box 42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0" name="Text Box 42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1" name="Text Box 42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2" name="Text Box 42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3" name="Text Box 42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4" name="Text Box 42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5" name="Text Box 42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6" name="Text Box 42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7" name="Text Box 42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8" name="Text Box 42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9999" name="Text Box 42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0" name="Text Box 42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1" name="Text Box 42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2" name="Text Box 42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3" name="Text Box 42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4" name="Text Box 42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5" name="Text Box 42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6" name="Text Box 42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7" name="Text Box 42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8" name="Text Box 42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09" name="Text Box 42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0" name="Text Box 42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1" name="Text Box 42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2" name="Text Box 42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3" name="Text Box 42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4" name="Text Box 42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5" name="Text Box 42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6" name="Text Box 42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7" name="Text Box 42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8" name="Text Box 42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19" name="Text Box 42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0" name="Text Box 42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1" name="Text Box 42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2" name="Text Box 42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3" name="Text Box 42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4" name="Text Box 42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5" name="Text Box 42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6" name="Text Box 42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7" name="Text Box 42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8" name="Text Box 42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29" name="Text Box 42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0" name="Text Box 42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1" name="Text Box 42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2" name="Text Box 42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3" name="Text Box 42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4" name="Text Box 42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5" name="Text Box 42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6" name="Text Box 42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7" name="Text Box 42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8" name="Text Box 42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39" name="Text Box 42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0" name="Text Box 42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1" name="Text Box 42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2" name="Text Box 42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3" name="Text Box 42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4" name="Text Box 42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5" name="Text Box 42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6" name="Text Box 42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7" name="Text Box 42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8" name="Text Box 42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49" name="Text Box 42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0" name="Text Box 42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1" name="Text Box 42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2" name="Text Box 42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3" name="Text Box 42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4" name="Text Box 42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5" name="Text Box 42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6" name="Text Box 42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7" name="Text Box 42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8" name="Text Box 42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59" name="Text Box 42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0" name="Text Box 42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1" name="Text Box 42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2" name="Text Box 42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3" name="Text Box 42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4" name="Text Box 42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5" name="Text Box 42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6" name="Text Box 42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7" name="Text Box 42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8" name="Text Box 42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69" name="Text Box 42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0" name="Text Box 42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1" name="Text Box 42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2" name="Text Box 42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3" name="Text Box 42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4" name="Text Box 42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5" name="Text Box 42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6" name="Text Box 42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7" name="Text Box 42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8" name="Text Box 42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79" name="Text Box 42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0" name="Text Box 42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1" name="Text Box 42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2" name="Text Box 42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3" name="Text Box 42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4" name="Text Box 42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5" name="Text Box 42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6" name="Text Box 42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7" name="Text Box 42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8" name="Text Box 43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89" name="Text Box 43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0" name="Text Box 43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1" name="Text Box 43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2" name="Text Box 43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3" name="Text Box 43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4" name="Text Box 43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5" name="Text Box 43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6" name="Text Box 43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7" name="Text Box 43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8" name="Text Box 43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099" name="Text Box 43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0" name="Text Box 43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1" name="Text Box 43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2" name="Text Box 43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3" name="Text Box 43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4" name="Text Box 43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5" name="Text Box 43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6" name="Text Box 43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7" name="Text Box 43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8" name="Text Box 43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09" name="Text Box 43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0" name="Text Box 43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1" name="Text Box 43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2" name="Text Box 43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3" name="Text Box 43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4" name="Text Box 43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5" name="Text Box 43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6" name="Text Box 43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7" name="Text Box 43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8" name="Text Box 43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19" name="Text Box 43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0" name="Text Box 43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1" name="Text Box 43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2" name="Text Box 43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3" name="Text Box 43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4" name="Text Box 43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5" name="Text Box 43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6" name="Text Box 43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7" name="Text Box 43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8" name="Text Box 43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29" name="Text Box 43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0" name="Text Box 43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1" name="Text Box 43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2" name="Text Box 43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3" name="Text Box 43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4" name="Text Box 43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5" name="Text Box 43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6" name="Text Box 43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7" name="Text Box 43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8" name="Text Box 43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39" name="Text Box 43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0" name="Text Box 43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1" name="Text Box 43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2" name="Text Box 43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3" name="Text Box 43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4" name="Text Box 43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5" name="Text Box 43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6" name="Text Box 43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7" name="Text Box 43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8" name="Text Box 43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49" name="Text Box 43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0" name="Text Box 43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1" name="Text Box 43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2" name="Text Box 43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3" name="Text Box 43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4" name="Text Box 43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5" name="Text Box 43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6" name="Text Box 43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7" name="Text Box 43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8" name="Text Box 43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59" name="Text Box 43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0" name="Text Box 43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1" name="Text Box 43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2" name="Text Box 43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3" name="Text Box 43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4" name="Text Box 43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5" name="Text Box 43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6" name="Text Box 43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7" name="Text Box 43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8" name="Text Box 43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69" name="Text Box 43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0" name="Text Box 43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1" name="Text Box 43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2" name="Text Box 43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3" name="Text Box 43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4" name="Text Box 43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5" name="Text Box 43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6" name="Text Box 43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7" name="Text Box 43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8" name="Text Box 43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79" name="Text Box 43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0" name="Text Box 43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1" name="Text Box 43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2" name="Text Box 43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3" name="Text Box 43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4" name="Text Box 43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5" name="Text Box 43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6" name="Text Box 43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7" name="Text Box 43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8" name="Text Box 44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89" name="Text Box 44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0" name="Text Box 44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1" name="Text Box 44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2" name="Text Box 44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3" name="Text Box 44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4" name="Text Box 44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5" name="Text Box 44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6" name="Text Box 44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7" name="Text Box 44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8" name="Text Box 44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199" name="Text Box 44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0" name="Text Box 44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1" name="Text Box 44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2" name="Text Box 44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3" name="Text Box 44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4" name="Text Box 44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5" name="Text Box 44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6" name="Text Box 44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7" name="Text Box 44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8" name="Text Box 44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09" name="Text Box 44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0" name="Text Box 44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1" name="Text Box 44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2" name="Text Box 44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3" name="Text Box 44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4" name="Text Box 44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5" name="Text Box 44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6" name="Text Box 44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7" name="Text Box 44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8" name="Text Box 44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19" name="Text Box 44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0" name="Text Box 44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1" name="Text Box 44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2" name="Text Box 44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3" name="Text Box 44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4" name="Text Box 44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5" name="Text Box 44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6" name="Text Box 44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7" name="Text Box 44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8" name="Text Box 44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29" name="Text Box 44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0" name="Text Box 44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1" name="Text Box 44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2" name="Text Box 44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3" name="Text Box 44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4" name="Text Box 44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5" name="Text Box 44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6" name="Text Box 44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7" name="Text Box 44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8" name="Text Box 44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39" name="Text Box 44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0" name="Text Box 44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1" name="Text Box 44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2" name="Text Box 44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3" name="Text Box 44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4" name="Text Box 44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5" name="Text Box 44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6" name="Text Box 44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7" name="Text Box 44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8" name="Text Box 44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49" name="Text Box 44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0" name="Text Box 44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1" name="Text Box 44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2" name="Text Box 44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3" name="Text Box 44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4" name="Text Box 44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5" name="Text Box 44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6" name="Text Box 44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7" name="Text Box 44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8" name="Text Box 44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59" name="Text Box 44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0" name="Text Box 44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1" name="Text Box 44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2" name="Text Box 44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3" name="Text Box 44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4" name="Text Box 44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5" name="Text Box 44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6" name="Text Box 44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7" name="Text Box 44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8" name="Text Box 44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69" name="Text Box 44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0" name="Text Box 44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1" name="Text Box 44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2" name="Text Box 44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3" name="Text Box 44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4" name="Text Box 44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5" name="Text Box 44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6" name="Text Box 44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7" name="Text Box 44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8" name="Text Box 44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79" name="Text Box 44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0" name="Text Box 44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1" name="Text Box 44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2" name="Text Box 44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3" name="Text Box 44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4" name="Text Box 44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5" name="Text Box 44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6" name="Text Box 44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7" name="Text Box 44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8" name="Text Box 45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89" name="Text Box 45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0" name="Text Box 45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1" name="Text Box 45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2" name="Text Box 45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3" name="Text Box 45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4" name="Text Box 45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5" name="Text Box 45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6" name="Text Box 45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7" name="Text Box 45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8" name="Text Box 45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299" name="Text Box 45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0" name="Text Box 45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1" name="Text Box 45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2" name="Text Box 45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3" name="Text Box 45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4" name="Text Box 45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5" name="Text Box 45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6" name="Text Box 45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7" name="Text Box 45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8" name="Text Box 45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09" name="Text Box 45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0" name="Text Box 45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1" name="Text Box 45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2" name="Text Box 45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3" name="Text Box 45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4" name="Text Box 45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5" name="Text Box 45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6" name="Text Box 45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7" name="Text Box 45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8" name="Text Box 45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19" name="Text Box 45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0" name="Text Box 45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1" name="Text Box 45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2" name="Text Box 45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3" name="Text Box 45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4" name="Text Box 45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5" name="Text Box 45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6" name="Text Box 45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7" name="Text Box 45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8" name="Text Box 45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29" name="Text Box 45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0" name="Text Box 45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1" name="Text Box 45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2" name="Text Box 45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3" name="Text Box 45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4" name="Text Box 45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5" name="Text Box 45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6" name="Text Box 45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7" name="Text Box 45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8" name="Text Box 45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39" name="Text Box 45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0" name="Text Box 45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1" name="Text Box 45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2" name="Text Box 45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3" name="Text Box 45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4" name="Text Box 45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5" name="Text Box 45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6" name="Text Box 45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7" name="Text Box 45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8" name="Text Box 45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49" name="Text Box 45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0" name="Text Box 45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1" name="Text Box 45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2" name="Text Box 45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3" name="Text Box 45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4" name="Text Box 45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5" name="Text Box 45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6" name="Text Box 45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7" name="Text Box 45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8" name="Text Box 45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59" name="Text Box 45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0" name="Text Box 45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1" name="Text Box 45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2" name="Text Box 45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3" name="Text Box 45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4" name="Text Box 45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5" name="Text Box 45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6" name="Text Box 45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7" name="Text Box 45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8" name="Text Box 45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69" name="Text Box 45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0" name="Text Box 45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1" name="Text Box 45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2" name="Text Box 45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3" name="Text Box 45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4" name="Text Box 45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5" name="Text Box 45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6" name="Text Box 45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7" name="Text Box 45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8" name="Text Box 45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79" name="Text Box 45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0" name="Text Box 45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1" name="Text Box 45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2" name="Text Box 45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3" name="Text Box 45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4" name="Text Box 45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5" name="Text Box 45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6" name="Text Box 45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7" name="Text Box 45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8" name="Text Box 46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89" name="Text Box 46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0" name="Text Box 46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1" name="Text Box 46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2" name="Text Box 46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3" name="Text Box 46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4" name="Text Box 46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5" name="Text Box 46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6" name="Text Box 46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7" name="Text Box 46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8" name="Text Box 46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399" name="Text Box 46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0" name="Text Box 46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1" name="Text Box 46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2" name="Text Box 46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3" name="Text Box 46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4" name="Text Box 46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5" name="Text Box 46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6" name="Text Box 46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7" name="Text Box 46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8" name="Text Box 46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09" name="Text Box 46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0" name="Text Box 46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1" name="Text Box 46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2" name="Text Box 46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3" name="Text Box 46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4" name="Text Box 46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5" name="Text Box 46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6" name="Text Box 46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7" name="Text Box 46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8" name="Text Box 46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19" name="Text Box 46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0" name="Text Box 46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1" name="Text Box 46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2" name="Text Box 46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3" name="Text Box 46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4" name="Text Box 46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5" name="Text Box 46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6" name="Text Box 46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7" name="Text Box 46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8" name="Text Box 46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29" name="Text Box 46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0" name="Text Box 46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1" name="Text Box 46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2" name="Text Box 46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3" name="Text Box 46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4" name="Text Box 46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5" name="Text Box 46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6" name="Text Box 46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7" name="Text Box 46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8" name="Text Box 46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39" name="Text Box 46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0" name="Text Box 46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1" name="Text Box 46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2" name="Text Box 46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3" name="Text Box 46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4" name="Text Box 46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5" name="Text Box 46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6" name="Text Box 46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7" name="Text Box 46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8" name="Text Box 46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49" name="Text Box 46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0" name="Text Box 46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1" name="Text Box 46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2" name="Text Box 46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3" name="Text Box 46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4" name="Text Box 46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5" name="Text Box 46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6" name="Text Box 46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7" name="Text Box 46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8" name="Text Box 46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59" name="Text Box 46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0" name="Text Box 46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1" name="Text Box 46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2" name="Text Box 46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3" name="Text Box 46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4" name="Text Box 46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5" name="Text Box 46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6" name="Text Box 46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7" name="Text Box 46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8" name="Text Box 46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69" name="Text Box 46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0" name="Text Box 46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1" name="Text Box 46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2" name="Text Box 46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3" name="Text Box 46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4" name="Text Box 46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5" name="Text Box 46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6" name="Text Box 46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7" name="Text Box 46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8" name="Text Box 46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79" name="Text Box 46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0" name="Text Box 46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1" name="Text Box 46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2" name="Text Box 46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3" name="Text Box 46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4" name="Text Box 46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5" name="Text Box 46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6" name="Text Box 46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7" name="Text Box 46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8" name="Text Box 47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89" name="Text Box 47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0" name="Text Box 47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1" name="Text Box 47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2" name="Text Box 47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3" name="Text Box 47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4" name="Text Box 47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5" name="Text Box 47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6" name="Text Box 47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7" name="Text Box 47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8" name="Text Box 47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499" name="Text Box 47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0" name="Text Box 47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1" name="Text Box 47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2" name="Text Box 47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3" name="Text Box 47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4" name="Text Box 47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5" name="Text Box 47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6" name="Text Box 47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7" name="Text Box 47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8" name="Text Box 47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09" name="Text Box 47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0" name="Text Box 47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1" name="Text Box 47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2" name="Text Box 47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3" name="Text Box 47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4" name="Text Box 47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5" name="Text Box 47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6" name="Text Box 47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7" name="Text Box 47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8" name="Text Box 47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19" name="Text Box 47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0" name="Text Box 47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1" name="Text Box 47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2" name="Text Box 47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3" name="Text Box 47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4" name="Text Box 47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5" name="Text Box 47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6" name="Text Box 47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7" name="Text Box 47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8" name="Text Box 47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29" name="Text Box 47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0" name="Text Box 47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1" name="Text Box 47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2" name="Text Box 47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3" name="Text Box 47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4" name="Text Box 47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5" name="Text Box 47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6" name="Text Box 47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7" name="Text Box 47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8" name="Text Box 47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39" name="Text Box 47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0" name="Text Box 47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1" name="Text Box 47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2" name="Text Box 47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3" name="Text Box 47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4" name="Text Box 47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5" name="Text Box 47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6" name="Text Box 47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7" name="Text Box 47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8" name="Text Box 47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49" name="Text Box 47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0" name="Text Box 47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1" name="Text Box 47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2" name="Text Box 47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3" name="Text Box 47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4" name="Text Box 47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5" name="Text Box 47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6" name="Text Box 47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7" name="Text Box 47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8" name="Text Box 47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59" name="Text Box 47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0" name="Text Box 47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1" name="Text Box 47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2" name="Text Box 47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3" name="Text Box 47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4" name="Text Box 47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5" name="Text Box 47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6" name="Text Box 47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7" name="Text Box 47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8" name="Text Box 47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69" name="Text Box 47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0" name="Text Box 47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1" name="Text Box 47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2" name="Text Box 47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3" name="Text Box 47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4" name="Text Box 47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5" name="Text Box 47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6" name="Text Box 47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7" name="Text Box 47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8" name="Text Box 47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79" name="Text Box 47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0" name="Text Box 47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1" name="Text Box 47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2" name="Text Box 47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3" name="Text Box 47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4" name="Text Box 47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5" name="Text Box 47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6" name="Text Box 47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7" name="Text Box 47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8" name="Text Box 48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89" name="Text Box 48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0" name="Text Box 48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1" name="Text Box 48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2" name="Text Box 48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3" name="Text Box 48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4" name="Text Box 48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5" name="Text Box 48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6" name="Text Box 48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7" name="Text Box 48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8" name="Text Box 48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599" name="Text Box 48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0" name="Text Box 48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1" name="Text Box 48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2" name="Text Box 48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3" name="Text Box 48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4" name="Text Box 48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5" name="Text Box 48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6" name="Text Box 48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7" name="Text Box 48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8" name="Text Box 48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09" name="Text Box 48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0" name="Text Box 48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1" name="Text Box 48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2" name="Text Box 48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3" name="Text Box 48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4" name="Text Box 48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5" name="Text Box 48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6" name="Text Box 48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7" name="Text Box 48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8" name="Text Box 48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19" name="Text Box 48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0" name="Text Box 48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1" name="Text Box 48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2" name="Text Box 48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3" name="Text Box 48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4" name="Text Box 48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5" name="Text Box 48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6" name="Text Box 48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7" name="Text Box 48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8" name="Text Box 48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29" name="Text Box 48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0" name="Text Box 48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1" name="Text Box 48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2" name="Text Box 48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3" name="Text Box 48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4" name="Text Box 48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5" name="Text Box 48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6" name="Text Box 48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7" name="Text Box 48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8" name="Text Box 48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39" name="Text Box 48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0" name="Text Box 48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1" name="Text Box 48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2" name="Text Box 48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3" name="Text Box 48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4" name="Text Box 48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5" name="Text Box 48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6" name="Text Box 48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7" name="Text Box 48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8" name="Text Box 48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49" name="Text Box 48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0" name="Text Box 48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1" name="Text Box 48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2" name="Text Box 48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3" name="Text Box 48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4" name="Text Box 48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5" name="Text Box 48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6" name="Text Box 48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7" name="Text Box 48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8" name="Text Box 48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59" name="Text Box 48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0" name="Text Box 48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1" name="Text Box 48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2" name="Text Box 48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3" name="Text Box 48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4" name="Text Box 48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5" name="Text Box 48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6" name="Text Box 48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7" name="Text Box 48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8" name="Text Box 48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69" name="Text Box 48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0" name="Text Box 48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1" name="Text Box 48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2" name="Text Box 48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3" name="Text Box 48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4" name="Text Box 48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5" name="Text Box 48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6" name="Text Box 48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7" name="Text Box 48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8" name="Text Box 48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79" name="Text Box 48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0" name="Text Box 48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1" name="Text Box 48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2" name="Text Box 48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3" name="Text Box 48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4" name="Text Box 48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5" name="Text Box 48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6" name="Text Box 48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7" name="Text Box 48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8" name="Text Box 49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89" name="Text Box 49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0" name="Text Box 49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1" name="Text Box 49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2" name="Text Box 49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3" name="Text Box 49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4" name="Text Box 49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5" name="Text Box 49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6" name="Text Box 49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7" name="Text Box 49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8" name="Text Box 49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699" name="Text Box 49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0" name="Text Box 49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1" name="Text Box 49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2" name="Text Box 49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3" name="Text Box 49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4" name="Text Box 49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5" name="Text Box 49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6" name="Text Box 49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7" name="Text Box 49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8" name="Text Box 49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09" name="Text Box 49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0" name="Text Box 49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1" name="Text Box 49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2" name="Text Box 49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3" name="Text Box 49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4" name="Text Box 49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5" name="Text Box 49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6" name="Text Box 49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7" name="Text Box 49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8" name="Text Box 49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19" name="Text Box 49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0" name="Text Box 49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1" name="Text Box 49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2" name="Text Box 49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3" name="Text Box 49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4" name="Text Box 49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5" name="Text Box 49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6" name="Text Box 49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7" name="Text Box 49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8" name="Text Box 49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29" name="Text Box 49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0" name="Text Box 49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1" name="Text Box 49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2" name="Text Box 49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3" name="Text Box 49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4" name="Text Box 49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5" name="Text Box 49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6" name="Text Box 49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7" name="Text Box 49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8" name="Text Box 49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39" name="Text Box 49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0" name="Text Box 49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1" name="Text Box 49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2" name="Text Box 49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3" name="Text Box 49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4" name="Text Box 49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5" name="Text Box 49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6" name="Text Box 49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7" name="Text Box 49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8" name="Text Box 49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49" name="Text Box 49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0" name="Text Box 49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1" name="Text Box 49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2" name="Text Box 49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3" name="Text Box 49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4" name="Text Box 49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5" name="Text Box 49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6" name="Text Box 49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7" name="Text Box 49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8" name="Text Box 49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59" name="Text Box 49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0" name="Text Box 49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1" name="Text Box 49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2" name="Text Box 49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3" name="Text Box 49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4" name="Text Box 49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5" name="Text Box 49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6" name="Text Box 49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7" name="Text Box 49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8" name="Text Box 49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69" name="Text Box 49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0" name="Text Box 49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1" name="Text Box 49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2" name="Text Box 49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3" name="Text Box 49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4" name="Text Box 49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5" name="Text Box 49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6" name="Text Box 49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7" name="Text Box 49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8" name="Text Box 49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79" name="Text Box 49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0" name="Text Box 49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1" name="Text Box 49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2" name="Text Box 49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3" name="Text Box 49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4" name="Text Box 49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5" name="Text Box 49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6" name="Text Box 49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7" name="Text Box 49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8" name="Text Box 50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89" name="Text Box 50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0" name="Text Box 50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1" name="Text Box 50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2" name="Text Box 50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3" name="Text Box 50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4" name="Text Box 50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5" name="Text Box 50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6" name="Text Box 50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7" name="Text Box 50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8" name="Text Box 50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799" name="Text Box 50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0" name="Text Box 50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1" name="Text Box 50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2" name="Text Box 50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3" name="Text Box 50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4" name="Text Box 50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5" name="Text Box 50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6" name="Text Box 50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7" name="Text Box 50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8" name="Text Box 50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09" name="Text Box 50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0" name="Text Box 50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1" name="Text Box 50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2" name="Text Box 50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3" name="Text Box 50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4" name="Text Box 50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5" name="Text Box 50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6" name="Text Box 50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7" name="Text Box 50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8" name="Text Box 50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19" name="Text Box 50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0" name="Text Box 50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1" name="Text Box 50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2" name="Text Box 50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3" name="Text Box 50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4" name="Text Box 50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5" name="Text Box 50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6" name="Text Box 50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7" name="Text Box 50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8" name="Text Box 50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29" name="Text Box 50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0" name="Text Box 50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1" name="Text Box 50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2" name="Text Box 50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3" name="Text Box 50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4" name="Text Box 50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5" name="Text Box 50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6" name="Text Box 50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7" name="Text Box 50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8" name="Text Box 50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39" name="Text Box 50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0" name="Text Box 50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1" name="Text Box 50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2" name="Text Box 50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3" name="Text Box 50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4" name="Text Box 50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5" name="Text Box 50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6" name="Text Box 50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7" name="Text Box 50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8" name="Text Box 50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49" name="Text Box 50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0" name="Text Box 50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1" name="Text Box 50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2" name="Text Box 50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3" name="Text Box 50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4" name="Text Box 50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5" name="Text Box 50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6" name="Text Box 50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7" name="Text Box 50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8" name="Text Box 50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59" name="Text Box 50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0" name="Text Box 50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1" name="Text Box 50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2" name="Text Box 50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3" name="Text Box 50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4" name="Text Box 50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5" name="Text Box 50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6" name="Text Box 50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7" name="Text Box 50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8" name="Text Box 50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69" name="Text Box 50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0" name="Text Box 50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1" name="Text Box 50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2" name="Text Box 50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3" name="Text Box 50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4" name="Text Box 50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5" name="Text Box 50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6" name="Text Box 50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7" name="Text Box 50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8" name="Text Box 50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79" name="Text Box 50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0" name="Text Box 50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1" name="Text Box 50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2" name="Text Box 50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3" name="Text Box 50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4" name="Text Box 50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5" name="Text Box 50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6" name="Text Box 50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7" name="Text Box 50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8" name="Text Box 51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89" name="Text Box 51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0" name="Text Box 51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1" name="Text Box 51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2" name="Text Box 51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3" name="Text Box 51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4" name="Text Box 51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5" name="Text Box 51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6" name="Text Box 51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7" name="Text Box 51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8" name="Text Box 51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899" name="Text Box 51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0" name="Text Box 51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1" name="Text Box 51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2" name="Text Box 51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3" name="Text Box 51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4" name="Text Box 51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5" name="Text Box 51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6" name="Text Box 51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7" name="Text Box 51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8" name="Text Box 51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09" name="Text Box 51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0" name="Text Box 51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1" name="Text Box 51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2" name="Text Box 51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3" name="Text Box 51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4" name="Text Box 51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5" name="Text Box 51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6" name="Text Box 51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7" name="Text Box 51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8" name="Text Box 51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19" name="Text Box 51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0" name="Text Box 51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1" name="Text Box 51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2" name="Text Box 51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3" name="Text Box 51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4" name="Text Box 51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5" name="Text Box 51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6" name="Text Box 51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7" name="Text Box 51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8" name="Text Box 51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29" name="Text Box 51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0" name="Text Box 51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1" name="Text Box 51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2" name="Text Box 51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3" name="Text Box 51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4" name="Text Box 51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5" name="Text Box 51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6" name="Text Box 51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7" name="Text Box 51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8" name="Text Box 51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39" name="Text Box 51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0" name="Text Box 51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1" name="Text Box 51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2" name="Text Box 51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3" name="Text Box 51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4" name="Text Box 51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5" name="Text Box 51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6" name="Text Box 51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7" name="Text Box 51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8" name="Text Box 51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49" name="Text Box 51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0" name="Text Box 51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1" name="Text Box 51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2" name="Text Box 51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3" name="Text Box 51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4" name="Text Box 51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5" name="Text Box 51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6" name="Text Box 51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7" name="Text Box 51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8" name="Text Box 51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59" name="Text Box 51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0" name="Text Box 51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1" name="Text Box 51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2" name="Text Box 51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3" name="Text Box 51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4" name="Text Box 51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5" name="Text Box 51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6" name="Text Box 51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7" name="Text Box 51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8" name="Text Box 51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69" name="Text Box 51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0" name="Text Box 51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1" name="Text Box 51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2" name="Text Box 51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3" name="Text Box 51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4" name="Text Box 51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5" name="Text Box 51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6" name="Text Box 51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7" name="Text Box 51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8" name="Text Box 51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79" name="Text Box 51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0" name="Text Box 51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1" name="Text Box 51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2" name="Text Box 51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3" name="Text Box 51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4" name="Text Box 51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5" name="Text Box 51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6" name="Text Box 51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7" name="Text Box 51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8" name="Text Box 52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89" name="Text Box 52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0" name="Text Box 52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1" name="Text Box 52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2" name="Text Box 52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3" name="Text Box 52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4" name="Text Box 52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5" name="Text Box 52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6" name="Text Box 52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7" name="Text Box 52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8" name="Text Box 52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0999" name="Text Box 52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0" name="Text Box 52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1" name="Text Box 52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2" name="Text Box 52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3" name="Text Box 52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4" name="Text Box 52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5" name="Text Box 52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6" name="Text Box 52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7" name="Text Box 52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8" name="Text Box 52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09" name="Text Box 52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0" name="Text Box 52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1" name="Text Box 52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2" name="Text Box 52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3" name="Text Box 52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4" name="Text Box 52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5" name="Text Box 52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6" name="Text Box 52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7" name="Text Box 52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8" name="Text Box 52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19" name="Text Box 52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0" name="Text Box 52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1" name="Text Box 52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2" name="Text Box 52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3" name="Text Box 52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4" name="Text Box 52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5" name="Text Box 52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6" name="Text Box 52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7" name="Text Box 52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8" name="Text Box 52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29" name="Text Box 52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0" name="Text Box 52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1" name="Text Box 52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2" name="Text Box 52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3" name="Text Box 52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4" name="Text Box 52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5" name="Text Box 52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6" name="Text Box 52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7" name="Text Box 52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8" name="Text Box 52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39" name="Text Box 52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0" name="Text Box 52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1" name="Text Box 52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2" name="Text Box 52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3" name="Text Box 52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4" name="Text Box 52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5" name="Text Box 52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6" name="Text Box 52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7" name="Text Box 52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8" name="Text Box 52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49" name="Text Box 52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0" name="Text Box 52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1" name="Text Box 52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2" name="Text Box 52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3" name="Text Box 52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4" name="Text Box 52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5" name="Text Box 52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6" name="Text Box 52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7" name="Text Box 52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8" name="Text Box 52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59" name="Text Box 52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0" name="Text Box 52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1" name="Text Box 52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2" name="Text Box 52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3" name="Text Box 52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4" name="Text Box 52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5" name="Text Box 52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6" name="Text Box 52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7" name="Text Box 52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8" name="Text Box 52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69" name="Text Box 52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0" name="Text Box 52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1" name="Text Box 52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2" name="Text Box 52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3" name="Text Box 52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4" name="Text Box 52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5" name="Text Box 52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6" name="Text Box 52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7" name="Text Box 52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8" name="Text Box 52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79" name="Text Box 52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0" name="Text Box 52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1" name="Text Box 52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2" name="Text Box 52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3" name="Text Box 52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4" name="Text Box 52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5" name="Text Box 52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6" name="Text Box 52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7" name="Text Box 52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8" name="Text Box 53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89" name="Text Box 53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0" name="Text Box 53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1" name="Text Box 53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2" name="Text Box 53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3" name="Text Box 53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4" name="Text Box 53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5" name="Text Box 53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6" name="Text Box 530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7" name="Text Box 530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8" name="Text Box 531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099" name="Text Box 531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0" name="Text Box 531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1" name="Text Box 531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2" name="Text Box 531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3" name="Text Box 531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4" name="Text Box 531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5" name="Text Box 531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6" name="Text Box 531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7" name="Text Box 531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8" name="Text Box 532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09" name="Text Box 532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0" name="Text Box 532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1" name="Text Box 532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2" name="Text Box 532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3" name="Text Box 532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4" name="Text Box 532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5" name="Text Box 532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6" name="Text Box 532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7" name="Text Box 532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8" name="Text Box 533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19" name="Text Box 533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0" name="Text Box 533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1" name="Text Box 533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2" name="Text Box 533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3" name="Text Box 533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4" name="Text Box 533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5" name="Text Box 533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6" name="Text Box 533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7" name="Text Box 533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8" name="Text Box 534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29" name="Text Box 534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0" name="Text Box 534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1" name="Text Box 534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2" name="Text Box 534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3" name="Text Box 534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4" name="Text Box 534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5" name="Text Box 534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6" name="Text Box 534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7" name="Text Box 534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8" name="Text Box 535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39" name="Text Box 535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0" name="Text Box 535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1" name="Text Box 535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2" name="Text Box 535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3" name="Text Box 535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4" name="Text Box 535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5" name="Text Box 535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6" name="Text Box 535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7" name="Text Box 535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8" name="Text Box 536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49" name="Text Box 536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0" name="Text Box 536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1" name="Text Box 536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2" name="Text Box 536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3" name="Text Box 536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4" name="Text Box 536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5" name="Text Box 536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6" name="Text Box 536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7" name="Text Box 536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8" name="Text Box 537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59" name="Text Box 537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0" name="Text Box 537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1" name="Text Box 537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2" name="Text Box 537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3" name="Text Box 537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4" name="Text Box 537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5" name="Text Box 537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6" name="Text Box 537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7" name="Text Box 537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8" name="Text Box 538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69" name="Text Box 538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0" name="Text Box 538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1" name="Text Box 538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2" name="Text Box 538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3" name="Text Box 538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4" name="Text Box 538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5" name="Text Box 538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6" name="Text Box 538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7" name="Text Box 538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8" name="Text Box 539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79" name="Text Box 539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0" name="Text Box 539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1" name="Text Box 539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2" name="Text Box 539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3" name="Text Box 539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4" name="Text Box 539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5" name="Text Box 539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6" name="Text Box 5398"/>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7" name="Text Box 5399"/>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8" name="Text Box 5400"/>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89" name="Text Box 5401"/>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90" name="Text Box 5402"/>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91" name="Text Box 5403"/>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92" name="Text Box 5404"/>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93" name="Text Box 5405"/>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94" name="Text Box 5406"/>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19045</xdr:rowOff>
    </xdr:to>
    <xdr:sp macro="" textlink="">
      <xdr:nvSpPr>
        <xdr:cNvPr id="11195" name="Text Box 5407"/>
        <xdr:cNvSpPr txBox="1">
          <a:spLocks noChangeArrowheads="1"/>
        </xdr:cNvSpPr>
      </xdr:nvSpPr>
      <xdr:spPr bwMode="auto">
        <a:xfrm>
          <a:off x="4686300" y="170116500"/>
          <a:ext cx="85725" cy="2095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196" name="Text Box 5427"/>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197" name="Text Box 5428"/>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198" name="Text Box 5429"/>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199" name="Text Box 5430"/>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0" name="Text Box 5431"/>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1" name="Text Box 5432"/>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2" name="Text Box 5433"/>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3" name="Text Box 5434"/>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4" name="Text Box 5435"/>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5" name="Text Box 5436"/>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6" name="Text Box 5437"/>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7" name="Text Box 5438"/>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8" name="Text Box 5439"/>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09" name="Text Box 5440"/>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0" name="Text Box 5441"/>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1" name="Text Box 5442"/>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2" name="Text Box 5443"/>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3" name="Text Box 5444"/>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4" name="Text Box 5445"/>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5" name="Text Box 5446"/>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6" name="Text Box 5447"/>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7" name="Text Box 5448"/>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8" name="Text Box 5449"/>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19" name="Text Box 5450"/>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0" name="Text Box 5451"/>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1" name="Text Box 5452"/>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2" name="Text Box 5453"/>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3" name="Text Box 5454"/>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4" name="Text Box 5455"/>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5" name="Text Box 5456"/>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6" name="Text Box 5457"/>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7" name="Text Box 5458"/>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8" name="Text Box 5459"/>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29" name="Text Box 5460"/>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0" name="Text Box 5461"/>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1" name="Text Box 5462"/>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2" name="Text Box 5463"/>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3" name="Text Box 5464"/>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4" name="Text Box 5465"/>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5" name="Text Box 5466"/>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6" name="Text Box 5467"/>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893</xdr:row>
      <xdr:rowOff>0</xdr:rowOff>
    </xdr:from>
    <xdr:to>
      <xdr:col>4</xdr:col>
      <xdr:colOff>85725</xdr:colOff>
      <xdr:row>894</xdr:row>
      <xdr:rowOff>19048</xdr:rowOff>
    </xdr:to>
    <xdr:sp macro="" textlink="">
      <xdr:nvSpPr>
        <xdr:cNvPr id="11237" name="Text Box 5468"/>
        <xdr:cNvSpPr txBox="1">
          <a:spLocks noChangeArrowheads="1"/>
        </xdr:cNvSpPr>
      </xdr:nvSpPr>
      <xdr:spPr bwMode="auto">
        <a:xfrm>
          <a:off x="4686300" y="17011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38" name="Text Box 25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39" name="Text Box 25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0" name="Text Box 25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1" name="Text Box 25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2" name="Text Box 25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3" name="Text Box 25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4" name="Text Box 25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5" name="Text Box 25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6" name="Text Box 25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7" name="Text Box 25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8" name="Text Box 25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49" name="Text Box 25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0" name="Text Box 25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1" name="Text Box 25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2" name="Text Box 26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3" name="Text Box 26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4" name="Text Box 26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5" name="Text Box 26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6" name="Text Box 26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7" name="Text Box 26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8" name="Text Box 26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59" name="Text Box 26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0" name="Text Box 26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1" name="Text Box 26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2" name="Text Box 26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3" name="Text Box 26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4" name="Text Box 26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5" name="Text Box 26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6" name="Text Box 26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7" name="Text Box 26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8" name="Text Box 26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69" name="Text Box 26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0" name="Text Box 26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1" name="Text Box 26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2" name="Text Box 26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3" name="Text Box 26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4" name="Text Box 26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5" name="Text Box 26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6" name="Text Box 26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7" name="Text Box 26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8" name="Text Box 26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79" name="Text Box 26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0" name="Text Box 26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1" name="Text Box 26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2" name="Text Box 26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3" name="Text Box 26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4" name="Text Box 26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5" name="Text Box 26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6" name="Text Box 26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7" name="Text Box 26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8" name="Text Box 26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89" name="Text Box 26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0" name="Text Box 26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1" name="Text Box 26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2" name="Text Box 26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3" name="Text Box 26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4" name="Text Box 26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5" name="Text Box 26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6" name="Text Box 26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7" name="Text Box 26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8" name="Text Box 26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299" name="Text Box 26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0" name="Text Box 26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1" name="Text Box 26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2" name="Text Box 26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3" name="Text Box 26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4" name="Text Box 26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5" name="Text Box 26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6" name="Text Box 26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7" name="Text Box 26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8" name="Text Box 26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09" name="Text Box 26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0" name="Text Box 27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1" name="Text Box 27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2" name="Text Box 27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3" name="Text Box 27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4" name="Text Box 27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5" name="Text Box 27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6" name="Text Box 27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7" name="Text Box 27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8" name="Text Box 27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19" name="Text Box 27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0" name="Text Box 27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1" name="Text Box 27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2" name="Text Box 27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3" name="Text Box 27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4" name="Text Box 27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5" name="Text Box 27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6" name="Text Box 27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7" name="Text Box 27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8" name="Text Box 27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29" name="Text Box 27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0" name="Text Box 27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1" name="Text Box 27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2" name="Text Box 27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3" name="Text Box 27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4" name="Text Box 27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5" name="Text Box 27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6" name="Text Box 27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7" name="Text Box 27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8" name="Text Box 27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39" name="Text Box 27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0" name="Text Box 27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1" name="Text Box 27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2" name="Text Box 27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3" name="Text Box 27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4" name="Text Box 27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5" name="Text Box 27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6" name="Text Box 27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7" name="Text Box 27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8" name="Text Box 27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49" name="Text Box 27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0" name="Text Box 27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1" name="Text Box 27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2" name="Text Box 27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3" name="Text Box 27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4" name="Text Box 27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5" name="Text Box 27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6" name="Text Box 27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7" name="Text Box 27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8" name="Text Box 27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59" name="Text Box 27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0" name="Text Box 27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1" name="Text Box 27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2" name="Text Box 27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3" name="Text Box 27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4" name="Text Box 27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5" name="Text Box 27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6" name="Text Box 27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7" name="Text Box 27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8" name="Text Box 27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69" name="Text Box 27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0" name="Text Box 27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1" name="Text Box 27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2" name="Text Box 27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3" name="Text Box 27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4" name="Text Box 27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5" name="Text Box 27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6" name="Text Box 27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7" name="Text Box 27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8" name="Text Box 27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79" name="Text Box 27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0" name="Text Box 27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1" name="Text Box 27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2" name="Text Box 27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3" name="Text Box 27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4" name="Text Box 27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5" name="Text Box 27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6" name="Text Box 27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7" name="Text Box 27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8" name="Text Box 27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89" name="Text Box 27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0" name="Text Box 27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1" name="Text Box 27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2" name="Text Box 27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3" name="Text Box 27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4" name="Text Box 27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5" name="Text Box 27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6" name="Text Box 27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7" name="Text Box 27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8" name="Text Box 27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399" name="Text Box 27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0" name="Text Box 27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1" name="Text Box 27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2" name="Text Box 27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3" name="Text Box 27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4" name="Text Box 27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5" name="Text Box 27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6" name="Text Box 27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7" name="Text Box 27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8" name="Text Box 27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09" name="Text Box 27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0" name="Text Box 28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1" name="Text Box 28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2" name="Text Box 28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3" name="Text Box 28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4" name="Text Box 28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5" name="Text Box 28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6" name="Text Box 28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7" name="Text Box 28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8" name="Text Box 28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19" name="Text Box 28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0" name="Text Box 28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1" name="Text Box 28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2" name="Text Box 28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3" name="Text Box 28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4" name="Text Box 28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5" name="Text Box 28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6" name="Text Box 28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7" name="Text Box 28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8" name="Text Box 28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29" name="Text Box 28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0" name="Text Box 28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1" name="Text Box 28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2" name="Text Box 28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3" name="Text Box 28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4" name="Text Box 28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5" name="Text Box 28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6" name="Text Box 28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7" name="Text Box 28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8" name="Text Box 28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39" name="Text Box 28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0" name="Text Box 28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1" name="Text Box 28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2" name="Text Box 28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3" name="Text Box 28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4" name="Text Box 28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5" name="Text Box 28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6" name="Text Box 28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7" name="Text Box 28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8" name="Text Box 28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49" name="Text Box 28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0" name="Text Box 28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1" name="Text Box 28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2" name="Text Box 28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3" name="Text Box 28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4" name="Text Box 28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5" name="Text Box 28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6" name="Text Box 28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7" name="Text Box 28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8" name="Text Box 28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59" name="Text Box 28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0" name="Text Box 28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1" name="Text Box 28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2" name="Text Box 28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3" name="Text Box 28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4" name="Text Box 28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5" name="Text Box 28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6" name="Text Box 28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7" name="Text Box 28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8" name="Text Box 28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69" name="Text Box 28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0" name="Text Box 28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1" name="Text Box 28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2" name="Text Box 28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3" name="Text Box 28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4" name="Text Box 28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5" name="Text Box 28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6" name="Text Box 28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7" name="Text Box 28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8" name="Text Box 28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79" name="Text Box 28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0" name="Text Box 28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1" name="Text Box 28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2" name="Text Box 28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3" name="Text Box 28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4" name="Text Box 28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5" name="Text Box 28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6" name="Text Box 28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7" name="Text Box 28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8" name="Text Box 28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89" name="Text Box 28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0" name="Text Box 28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1" name="Text Box 28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2" name="Text Box 28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3" name="Text Box 28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4" name="Text Box 28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5" name="Text Box 28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6" name="Text Box 28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7" name="Text Box 28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8" name="Text Box 28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499" name="Text Box 28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0" name="Text Box 28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1" name="Text Box 28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2" name="Text Box 28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3" name="Text Box 28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4" name="Text Box 28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5" name="Text Box 28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6" name="Text Box 28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7" name="Text Box 28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8" name="Text Box 28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09" name="Text Box 28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0" name="Text Box 29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1" name="Text Box 29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2" name="Text Box 29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3" name="Text Box 29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4" name="Text Box 29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5" name="Text Box 29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6" name="Text Box 29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7" name="Text Box 29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8" name="Text Box 29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19" name="Text Box 29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0" name="Text Box 29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1" name="Text Box 29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2" name="Text Box 29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3" name="Text Box 29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4" name="Text Box 29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5" name="Text Box 29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6" name="Text Box 29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7" name="Text Box 29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8" name="Text Box 29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29" name="Text Box 29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0" name="Text Box 29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1" name="Text Box 29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2" name="Text Box 29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3" name="Text Box 29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4" name="Text Box 29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5" name="Text Box 29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6" name="Text Box 29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7" name="Text Box 29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8" name="Text Box 29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39" name="Text Box 29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0" name="Text Box 29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1" name="Text Box 29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2" name="Text Box 29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3" name="Text Box 29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4" name="Text Box 29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5" name="Text Box 29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6" name="Text Box 29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7" name="Text Box 29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8" name="Text Box 29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49" name="Text Box 29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0" name="Text Box 29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1" name="Text Box 29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2" name="Text Box 29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3" name="Text Box 29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4" name="Text Box 29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5" name="Text Box 29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6" name="Text Box 29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7" name="Text Box 29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8" name="Text Box 29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59" name="Text Box 29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0" name="Text Box 29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1" name="Text Box 29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2" name="Text Box 29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3" name="Text Box 29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4" name="Text Box 29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5" name="Text Box 29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6" name="Text Box 29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7" name="Text Box 29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8" name="Text Box 29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69" name="Text Box 29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0" name="Text Box 29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1" name="Text Box 29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2" name="Text Box 29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3" name="Text Box 29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4" name="Text Box 29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5" name="Text Box 29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6" name="Text Box 29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7" name="Text Box 29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8" name="Text Box 29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79" name="Text Box 29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0" name="Text Box 29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1" name="Text Box 29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2" name="Text Box 29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3" name="Text Box 29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4" name="Text Box 29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5" name="Text Box 29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6" name="Text Box 29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7" name="Text Box 29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8" name="Text Box 29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89" name="Text Box 29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0" name="Text Box 29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1" name="Text Box 29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2" name="Text Box 29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3" name="Text Box 29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4" name="Text Box 29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5" name="Text Box 29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6" name="Text Box 29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7" name="Text Box 29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8" name="Text Box 29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599" name="Text Box 29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0" name="Text Box 29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1" name="Text Box 29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2" name="Text Box 29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3" name="Text Box 29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4" name="Text Box 29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5" name="Text Box 29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6" name="Text Box 29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7" name="Text Box 29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8" name="Text Box 29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09" name="Text Box 29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0" name="Text Box 30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1" name="Text Box 30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2" name="Text Box 30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3" name="Text Box 30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4" name="Text Box 30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5" name="Text Box 30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6" name="Text Box 30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7" name="Text Box 30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8" name="Text Box 30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19" name="Text Box 30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0" name="Text Box 30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1" name="Text Box 30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2" name="Text Box 30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3" name="Text Box 30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4" name="Text Box 30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5" name="Text Box 30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6" name="Text Box 30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7" name="Text Box 30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8" name="Text Box 30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29" name="Text Box 30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0" name="Text Box 30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1" name="Text Box 30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2" name="Text Box 30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3" name="Text Box 30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4" name="Text Box 30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5" name="Text Box 30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6" name="Text Box 30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7" name="Text Box 30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8" name="Text Box 30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39" name="Text Box 30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0" name="Text Box 30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1" name="Text Box 30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2" name="Text Box 30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3" name="Text Box 30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4" name="Text Box 30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5" name="Text Box 30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6" name="Text Box 30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7" name="Text Box 30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8" name="Text Box 30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49" name="Text Box 30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0" name="Text Box 30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1" name="Text Box 30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2" name="Text Box 30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3" name="Text Box 30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4" name="Text Box 30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5" name="Text Box 30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6" name="Text Box 30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7" name="Text Box 30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8" name="Text Box 30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59" name="Text Box 30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0" name="Text Box 30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1" name="Text Box 30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2" name="Text Box 30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3" name="Text Box 30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4" name="Text Box 30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5" name="Text Box 30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6" name="Text Box 30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7" name="Text Box 30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8" name="Text Box 30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69" name="Text Box 30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0" name="Text Box 30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1" name="Text Box 30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2" name="Text Box 30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3" name="Text Box 30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4" name="Text Box 30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5" name="Text Box 30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6" name="Text Box 30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7" name="Text Box 30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8" name="Text Box 30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79" name="Text Box 30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0" name="Text Box 30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1" name="Text Box 30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2" name="Text Box 30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3" name="Text Box 30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4" name="Text Box 30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5" name="Text Box 30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6" name="Text Box 30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7" name="Text Box 30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8" name="Text Box 30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89" name="Text Box 30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0" name="Text Box 30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1" name="Text Box 30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2" name="Text Box 30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3" name="Text Box 30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4" name="Text Box 30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5" name="Text Box 30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6" name="Text Box 30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7" name="Text Box 30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8" name="Text Box 30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699" name="Text Box 30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0" name="Text Box 30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1" name="Text Box 30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2" name="Text Box 30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3" name="Text Box 30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4" name="Text Box 30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5" name="Text Box 30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6" name="Text Box 30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7" name="Text Box 30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8" name="Text Box 30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09" name="Text Box 30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0" name="Text Box 31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1" name="Text Box 31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2" name="Text Box 31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3" name="Text Box 31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4" name="Text Box 31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5" name="Text Box 31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6" name="Text Box 31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7" name="Text Box 31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8" name="Text Box 31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19" name="Text Box 31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0" name="Text Box 31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1" name="Text Box 31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2" name="Text Box 31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3" name="Text Box 31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4" name="Text Box 31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5" name="Text Box 31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6" name="Text Box 31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7" name="Text Box 31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8" name="Text Box 31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29" name="Text Box 31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0" name="Text Box 31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1" name="Text Box 31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2" name="Text Box 31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3" name="Text Box 31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4" name="Text Box 31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5" name="Text Box 31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6" name="Text Box 31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7" name="Text Box 31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8" name="Text Box 31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39" name="Text Box 31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0" name="Text Box 31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1" name="Text Box 31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2" name="Text Box 31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3" name="Text Box 31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4" name="Text Box 31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5" name="Text Box 31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6" name="Text Box 31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7" name="Text Box 31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8" name="Text Box 31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49" name="Text Box 31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0" name="Text Box 31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1" name="Text Box 31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2" name="Text Box 31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3" name="Text Box 31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4" name="Text Box 31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5" name="Text Box 31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6" name="Text Box 31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7" name="Text Box 31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8" name="Text Box 31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59" name="Text Box 31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0" name="Text Box 31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1" name="Text Box 31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2" name="Text Box 31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3" name="Text Box 31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4" name="Text Box 31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5" name="Text Box 31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6" name="Text Box 31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7" name="Text Box 31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8" name="Text Box 31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69" name="Text Box 31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0" name="Text Box 31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1" name="Text Box 31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2" name="Text Box 31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3" name="Text Box 31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4" name="Text Box 31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5" name="Text Box 31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6" name="Text Box 31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7" name="Text Box 31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8" name="Text Box 31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79" name="Text Box 31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0" name="Text Box 31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1" name="Text Box 31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2" name="Text Box 31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3" name="Text Box 31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4" name="Text Box 31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5" name="Text Box 31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6" name="Text Box 31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7" name="Text Box 31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8" name="Text Box 31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89" name="Text Box 31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0" name="Text Box 31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1" name="Text Box 31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2" name="Text Box 31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3" name="Text Box 31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4" name="Text Box 31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5" name="Text Box 31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6" name="Text Box 31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7" name="Text Box 31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8" name="Text Box 31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799" name="Text Box 31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0" name="Text Box 31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1" name="Text Box 31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2" name="Text Box 31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3" name="Text Box 31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4" name="Text Box 31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5" name="Text Box 31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6" name="Text Box 31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7" name="Text Box 31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8" name="Text Box 31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09" name="Text Box 31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0" name="Text Box 32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1" name="Text Box 32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2" name="Text Box 32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3" name="Text Box 32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4" name="Text Box 32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5" name="Text Box 32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6" name="Text Box 32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7" name="Text Box 32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8" name="Text Box 32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19" name="Text Box 32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0" name="Text Box 32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1" name="Text Box 32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2" name="Text Box 32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3" name="Text Box 32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4" name="Text Box 32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5" name="Text Box 32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6" name="Text Box 32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7" name="Text Box 32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8" name="Text Box 32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29" name="Text Box 32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0" name="Text Box 32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1" name="Text Box 32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2" name="Text Box 32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3" name="Text Box 32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4" name="Text Box 32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5" name="Text Box 32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6" name="Text Box 32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7" name="Text Box 32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8" name="Text Box 32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39" name="Text Box 32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0" name="Text Box 32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1" name="Text Box 32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2" name="Text Box 32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3" name="Text Box 32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4" name="Text Box 32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5" name="Text Box 32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6" name="Text Box 32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7" name="Text Box 32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8" name="Text Box 32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49" name="Text Box 32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0" name="Text Box 32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1" name="Text Box 32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2" name="Text Box 32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3" name="Text Box 32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4" name="Text Box 32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5" name="Text Box 32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6" name="Text Box 32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7" name="Text Box 32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8" name="Text Box 32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59" name="Text Box 32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0" name="Text Box 32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1" name="Text Box 32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2" name="Text Box 32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3" name="Text Box 32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4" name="Text Box 32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5" name="Text Box 32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6" name="Text Box 32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7" name="Text Box 32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8" name="Text Box 32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69" name="Text Box 32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0" name="Text Box 32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1" name="Text Box 32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2" name="Text Box 32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3" name="Text Box 32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4" name="Text Box 32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5" name="Text Box 32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6" name="Text Box 32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7" name="Text Box 32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8" name="Text Box 32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79" name="Text Box 32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0" name="Text Box 32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1" name="Text Box 32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2" name="Text Box 32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3" name="Text Box 32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4" name="Text Box 32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5" name="Text Box 32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6" name="Text Box 32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7" name="Text Box 32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8" name="Text Box 32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89" name="Text Box 32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0" name="Text Box 32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1" name="Text Box 32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2" name="Text Box 32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3" name="Text Box 32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4" name="Text Box 32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5" name="Text Box 32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6" name="Text Box 32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7" name="Text Box 32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8" name="Text Box 32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899" name="Text Box 32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0" name="Text Box 32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1" name="Text Box 32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2" name="Text Box 32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3" name="Text Box 32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4" name="Text Box 32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5" name="Text Box 32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6" name="Text Box 32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7" name="Text Box 32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8" name="Text Box 32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09" name="Text Box 32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0" name="Text Box 33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1" name="Text Box 33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2" name="Text Box 33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3" name="Text Box 33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4" name="Text Box 33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5" name="Text Box 33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6" name="Text Box 33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7" name="Text Box 33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8" name="Text Box 33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19" name="Text Box 33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0" name="Text Box 33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1" name="Text Box 33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2" name="Text Box 33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3" name="Text Box 33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4" name="Text Box 33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5" name="Text Box 33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6" name="Text Box 33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7" name="Text Box 33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8" name="Text Box 33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29" name="Text Box 33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0" name="Text Box 33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1" name="Text Box 33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2" name="Text Box 33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3" name="Text Box 33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4" name="Text Box 33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5" name="Text Box 33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6" name="Text Box 33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7" name="Text Box 33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8" name="Text Box 33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39" name="Text Box 33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0" name="Text Box 33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1" name="Text Box 33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2" name="Text Box 33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3" name="Text Box 33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4" name="Text Box 33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5" name="Text Box 33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6" name="Text Box 33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7" name="Text Box 33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8" name="Text Box 33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49" name="Text Box 33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0" name="Text Box 33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1" name="Text Box 33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2" name="Text Box 33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3" name="Text Box 33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4" name="Text Box 33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5" name="Text Box 33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6" name="Text Box 33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7" name="Text Box 33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8" name="Text Box 33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59" name="Text Box 33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0" name="Text Box 33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1" name="Text Box 33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2" name="Text Box 33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3" name="Text Box 33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4" name="Text Box 33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5" name="Text Box 33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6" name="Text Box 33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7" name="Text Box 33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8" name="Text Box 33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69" name="Text Box 33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0" name="Text Box 33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1" name="Text Box 33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2" name="Text Box 33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3" name="Text Box 33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4" name="Text Box 33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5" name="Text Box 33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6" name="Text Box 33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7" name="Text Box 33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8" name="Text Box 33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79" name="Text Box 33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0" name="Text Box 33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1" name="Text Box 33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2" name="Text Box 33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3" name="Text Box 33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4" name="Text Box 33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5" name="Text Box 33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6" name="Text Box 33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7" name="Text Box 33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8" name="Text Box 33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89" name="Text Box 33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0" name="Text Box 33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1" name="Text Box 33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2" name="Text Box 33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3" name="Text Box 33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4" name="Text Box 33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5" name="Text Box 33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6" name="Text Box 33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7" name="Text Box 33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8" name="Text Box 33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1999" name="Text Box 33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0" name="Text Box 33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1" name="Text Box 33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2" name="Text Box 33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3" name="Text Box 33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4" name="Text Box 33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5" name="Text Box 33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6" name="Text Box 33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7" name="Text Box 33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8" name="Text Box 33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09" name="Text Box 33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0" name="Text Box 34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1" name="Text Box 34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2" name="Text Box 34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3" name="Text Box 34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4" name="Text Box 34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5" name="Text Box 34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6" name="Text Box 34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7" name="Text Box 34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8" name="Text Box 34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19" name="Text Box 34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0" name="Text Box 34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1" name="Text Box 34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2" name="Text Box 34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3" name="Text Box 34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4" name="Text Box 34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5" name="Text Box 34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6" name="Text Box 34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7" name="Text Box 34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8" name="Text Box 34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29" name="Text Box 34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0" name="Text Box 34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1" name="Text Box 34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2" name="Text Box 34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3" name="Text Box 34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4" name="Text Box 34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5" name="Text Box 34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6" name="Text Box 34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7" name="Text Box 34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8" name="Text Box 34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39" name="Text Box 34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0" name="Text Box 34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1" name="Text Box 34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2" name="Text Box 34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3" name="Text Box 34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4" name="Text Box 34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5" name="Text Box 34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6" name="Text Box 34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7" name="Text Box 34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8" name="Text Box 34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49" name="Text Box 34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0" name="Text Box 34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1" name="Text Box 34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2" name="Text Box 34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3" name="Text Box 34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4" name="Text Box 34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5" name="Text Box 34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6" name="Text Box 34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7" name="Text Box 34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8" name="Text Box 34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59" name="Text Box 34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0" name="Text Box 34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1" name="Text Box 34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2" name="Text Box 34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3" name="Text Box 34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4" name="Text Box 34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5" name="Text Box 34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6" name="Text Box 34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7" name="Text Box 34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8" name="Text Box 34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69" name="Text Box 34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0" name="Text Box 34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1" name="Text Box 34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2" name="Text Box 34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3" name="Text Box 34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4" name="Text Box 34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5" name="Text Box 34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6" name="Text Box 34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7" name="Text Box 34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8" name="Text Box 34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79" name="Text Box 34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0" name="Text Box 34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1" name="Text Box 34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2" name="Text Box 34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3" name="Text Box 34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4" name="Text Box 34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5" name="Text Box 34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6" name="Text Box 34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7" name="Text Box 34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8" name="Text Box 34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89" name="Text Box 34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0" name="Text Box 34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1" name="Text Box 34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2" name="Text Box 34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3" name="Text Box 34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4" name="Text Box 34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5" name="Text Box 34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6" name="Text Box 34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7" name="Text Box 34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8" name="Text Box 34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099" name="Text Box 34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0" name="Text Box 34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1" name="Text Box 34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2" name="Text Box 34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3" name="Text Box 34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4" name="Text Box 34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5" name="Text Box 34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6" name="Text Box 34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7" name="Text Box 34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8" name="Text Box 34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09" name="Text Box 34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0" name="Text Box 35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1" name="Text Box 35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2" name="Text Box 35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3" name="Text Box 35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4" name="Text Box 35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5" name="Text Box 35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6" name="Text Box 35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7" name="Text Box 35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8" name="Text Box 35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19" name="Text Box 35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0" name="Text Box 35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1" name="Text Box 35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2" name="Text Box 35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3" name="Text Box 35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4" name="Text Box 35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5" name="Text Box 35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6" name="Text Box 35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7" name="Text Box 35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8" name="Text Box 35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29" name="Text Box 35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0" name="Text Box 35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1" name="Text Box 35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2" name="Text Box 35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3" name="Text Box 35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4" name="Text Box 35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5" name="Text Box 35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6" name="Text Box 35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7" name="Text Box 35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8" name="Text Box 35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39" name="Text Box 35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0" name="Text Box 35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1" name="Text Box 35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2" name="Text Box 35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3" name="Text Box 35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4" name="Text Box 35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5" name="Text Box 35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6" name="Text Box 35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7" name="Text Box 35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8" name="Text Box 35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49" name="Text Box 35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0" name="Text Box 35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1" name="Text Box 35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2" name="Text Box 35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3" name="Text Box 35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4" name="Text Box 35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5" name="Text Box 35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6" name="Text Box 35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7" name="Text Box 35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8" name="Text Box 35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59" name="Text Box 35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0" name="Text Box 35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1" name="Text Box 35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2" name="Text Box 35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3" name="Text Box 35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4" name="Text Box 35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5" name="Text Box 35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6" name="Text Box 35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7" name="Text Box 35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8" name="Text Box 35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69" name="Text Box 35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0" name="Text Box 35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1" name="Text Box 35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2" name="Text Box 35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3" name="Text Box 35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4" name="Text Box 35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5" name="Text Box 35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6" name="Text Box 35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7" name="Text Box 35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8" name="Text Box 35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79" name="Text Box 35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0" name="Text Box 35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1" name="Text Box 35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2" name="Text Box 35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3" name="Text Box 35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4" name="Text Box 35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5" name="Text Box 35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6" name="Text Box 35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7" name="Text Box 35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8" name="Text Box 35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89" name="Text Box 35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0" name="Text Box 35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1" name="Text Box 35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2" name="Text Box 35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3" name="Text Box 35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4" name="Text Box 35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5" name="Text Box 35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6" name="Text Box 35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7" name="Text Box 35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8" name="Text Box 35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199" name="Text Box 35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0" name="Text Box 35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1" name="Text Box 35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2" name="Text Box 35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3" name="Text Box 35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4" name="Text Box 35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5" name="Text Box 35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6" name="Text Box 35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7" name="Text Box 35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8" name="Text Box 35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09" name="Text Box 35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0" name="Text Box 36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1" name="Text Box 36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2" name="Text Box 36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3" name="Text Box 36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4" name="Text Box 36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5" name="Text Box 36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6" name="Text Box 36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7" name="Text Box 36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8" name="Text Box 36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19" name="Text Box 36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0" name="Text Box 36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1" name="Text Box 36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2" name="Text Box 36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3" name="Text Box 36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4" name="Text Box 36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5" name="Text Box 36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6" name="Text Box 36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7" name="Text Box 36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8" name="Text Box 36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29" name="Text Box 36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0" name="Text Box 36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1" name="Text Box 36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2" name="Text Box 36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3" name="Text Box 36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4" name="Text Box 36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5" name="Text Box 36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6" name="Text Box 36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7" name="Text Box 36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8" name="Text Box 36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39" name="Text Box 36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0" name="Text Box 36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1" name="Text Box 36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2" name="Text Box 36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3" name="Text Box 36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4" name="Text Box 36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5" name="Text Box 36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6" name="Text Box 36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7" name="Text Box 36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8" name="Text Box 36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49" name="Text Box 36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0" name="Text Box 36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1" name="Text Box 36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2" name="Text Box 36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3" name="Text Box 36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4" name="Text Box 36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5" name="Text Box 36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6" name="Text Box 36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7" name="Text Box 36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8" name="Text Box 36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59" name="Text Box 36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0" name="Text Box 36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1" name="Text Box 36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2" name="Text Box 36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3" name="Text Box 36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4" name="Text Box 36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5" name="Text Box 36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6" name="Text Box 36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7" name="Text Box 36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8" name="Text Box 36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69" name="Text Box 36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0" name="Text Box 36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1" name="Text Box 36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2" name="Text Box 36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3" name="Text Box 36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4" name="Text Box 36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5" name="Text Box 36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6" name="Text Box 36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7" name="Text Box 36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8" name="Text Box 36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79" name="Text Box 36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0" name="Text Box 36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1" name="Text Box 36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2" name="Text Box 36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3" name="Text Box 36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4" name="Text Box 36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5" name="Text Box 36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6" name="Text Box 36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7" name="Text Box 36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8" name="Text Box 36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89" name="Text Box 36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0" name="Text Box 36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1" name="Text Box 36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2" name="Text Box 36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3" name="Text Box 36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4" name="Text Box 36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5" name="Text Box 36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6" name="Text Box 36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7" name="Text Box 36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8" name="Text Box 36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299" name="Text Box 36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0" name="Text Box 36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1" name="Text Box 36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2" name="Text Box 36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3" name="Text Box 36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4" name="Text Box 36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5" name="Text Box 36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6" name="Text Box 36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7" name="Text Box 36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8" name="Text Box 36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09" name="Text Box 36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0" name="Text Box 37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1" name="Text Box 37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2" name="Text Box 37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3" name="Text Box 37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4" name="Text Box 37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5" name="Text Box 37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6" name="Text Box 37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7" name="Text Box 37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8" name="Text Box 37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19" name="Text Box 37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0" name="Text Box 37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1" name="Text Box 37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2" name="Text Box 37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3" name="Text Box 37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4" name="Text Box 37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5" name="Text Box 37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6" name="Text Box 37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7" name="Text Box 37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8" name="Text Box 37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29" name="Text Box 37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0" name="Text Box 37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1" name="Text Box 37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2" name="Text Box 37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3" name="Text Box 37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4" name="Text Box 37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5" name="Text Box 37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6" name="Text Box 37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7" name="Text Box 37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8" name="Text Box 37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39" name="Text Box 37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0" name="Text Box 37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1" name="Text Box 37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2" name="Text Box 37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3" name="Text Box 37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4" name="Text Box 37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5" name="Text Box 37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6" name="Text Box 37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7" name="Text Box 37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8" name="Text Box 37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49" name="Text Box 37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0" name="Text Box 37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1" name="Text Box 37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2" name="Text Box 37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3" name="Text Box 37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4" name="Text Box 37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5" name="Text Box 37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6" name="Text Box 37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7" name="Text Box 37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8" name="Text Box 37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59" name="Text Box 37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0" name="Text Box 37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1" name="Text Box 37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2" name="Text Box 37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3" name="Text Box 37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4" name="Text Box 37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5" name="Text Box 37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6" name="Text Box 37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7" name="Text Box 37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8" name="Text Box 37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69" name="Text Box 37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0" name="Text Box 37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1" name="Text Box 37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2" name="Text Box 37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3" name="Text Box 37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4" name="Text Box 37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5" name="Text Box 37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6" name="Text Box 37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7" name="Text Box 37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8" name="Text Box 37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79" name="Text Box 37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0" name="Text Box 37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1" name="Text Box 37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2" name="Text Box 37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3" name="Text Box 37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4" name="Text Box 37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5" name="Text Box 37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6" name="Text Box 37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7" name="Text Box 37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8" name="Text Box 37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89" name="Text Box 37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0" name="Text Box 37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1" name="Text Box 37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2" name="Text Box 37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3" name="Text Box 37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4" name="Text Box 37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5" name="Text Box 37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6" name="Text Box 37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7" name="Text Box 37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8" name="Text Box 37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399" name="Text Box 37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0" name="Text Box 37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1" name="Text Box 37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2" name="Text Box 37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3" name="Text Box 37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4" name="Text Box 37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5" name="Text Box 37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6" name="Text Box 37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7" name="Text Box 37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8" name="Text Box 37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09" name="Text Box 37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0" name="Text Box 38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1" name="Text Box 38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2" name="Text Box 38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3" name="Text Box 38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4" name="Text Box 38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5" name="Text Box 38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6" name="Text Box 38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7" name="Text Box 38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8" name="Text Box 38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19" name="Text Box 38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0" name="Text Box 38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1" name="Text Box 38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2" name="Text Box 38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3" name="Text Box 38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4" name="Text Box 38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5" name="Text Box 38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6" name="Text Box 38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7" name="Text Box 38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8" name="Text Box 38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29" name="Text Box 38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0" name="Text Box 38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1" name="Text Box 38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2" name="Text Box 38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3" name="Text Box 38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4" name="Text Box 38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5" name="Text Box 38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6" name="Text Box 38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7" name="Text Box 38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8" name="Text Box 38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39" name="Text Box 38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0" name="Text Box 38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1" name="Text Box 38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2" name="Text Box 38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3" name="Text Box 38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4" name="Text Box 38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5" name="Text Box 38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6" name="Text Box 38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7" name="Text Box 38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8" name="Text Box 38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49" name="Text Box 38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0" name="Text Box 38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1" name="Text Box 38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2" name="Text Box 38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3" name="Text Box 38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4" name="Text Box 38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5" name="Text Box 38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6" name="Text Box 38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7" name="Text Box 38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8" name="Text Box 38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59" name="Text Box 38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0" name="Text Box 38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1" name="Text Box 38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2" name="Text Box 38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3" name="Text Box 38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4" name="Text Box 38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5" name="Text Box 38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6" name="Text Box 38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7" name="Text Box 38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8" name="Text Box 38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69" name="Text Box 38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0" name="Text Box 38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1" name="Text Box 38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2" name="Text Box 38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3" name="Text Box 38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4" name="Text Box 38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5" name="Text Box 38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6" name="Text Box 38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7" name="Text Box 38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8" name="Text Box 38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79" name="Text Box 38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0" name="Text Box 38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1" name="Text Box 38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2" name="Text Box 38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3" name="Text Box 38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4" name="Text Box 38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5" name="Text Box 38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6" name="Text Box 38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7" name="Text Box 38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8" name="Text Box 38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89" name="Text Box 38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0" name="Text Box 38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1" name="Text Box 38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2" name="Text Box 38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3" name="Text Box 38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4" name="Text Box 38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5" name="Text Box 38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6" name="Text Box 38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7" name="Text Box 38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8" name="Text Box 38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499" name="Text Box 38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0" name="Text Box 38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1" name="Text Box 38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2" name="Text Box 38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3" name="Text Box 38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4" name="Text Box 38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5" name="Text Box 38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6" name="Text Box 38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7" name="Text Box 38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8" name="Text Box 38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09" name="Text Box 38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0" name="Text Box 39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1" name="Text Box 39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2" name="Text Box 39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3" name="Text Box 39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4" name="Text Box 39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5" name="Text Box 39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6" name="Text Box 39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7" name="Text Box 39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8" name="Text Box 39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19" name="Text Box 39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0" name="Text Box 39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1" name="Text Box 39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2" name="Text Box 39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3" name="Text Box 39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4" name="Text Box 39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5" name="Text Box 39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6" name="Text Box 39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7" name="Text Box 39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8" name="Text Box 39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29" name="Text Box 39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0" name="Text Box 39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1" name="Text Box 39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2" name="Text Box 39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3" name="Text Box 39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4" name="Text Box 39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5" name="Text Box 39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6" name="Text Box 39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7" name="Text Box 39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8" name="Text Box 39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39" name="Text Box 39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0" name="Text Box 39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1" name="Text Box 39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2" name="Text Box 39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3" name="Text Box 39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4" name="Text Box 39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5" name="Text Box 39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6" name="Text Box 39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7" name="Text Box 39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8" name="Text Box 39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49" name="Text Box 39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0" name="Text Box 39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1" name="Text Box 39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2" name="Text Box 39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3" name="Text Box 39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4" name="Text Box 39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5" name="Text Box 39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6" name="Text Box 39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7" name="Text Box 39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8" name="Text Box 39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59" name="Text Box 39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0" name="Text Box 39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1" name="Text Box 39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2" name="Text Box 39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3" name="Text Box 39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4" name="Text Box 39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5" name="Text Box 39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6" name="Text Box 39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7" name="Text Box 39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8" name="Text Box 39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69" name="Text Box 39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0" name="Text Box 39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1" name="Text Box 39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2" name="Text Box 39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3" name="Text Box 39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4" name="Text Box 39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5" name="Text Box 39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6" name="Text Box 39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7" name="Text Box 39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8" name="Text Box 39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79" name="Text Box 39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0" name="Text Box 39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1" name="Text Box 39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2" name="Text Box 39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3" name="Text Box 39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4" name="Text Box 39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5" name="Text Box 39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6" name="Text Box 39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7" name="Text Box 39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8" name="Text Box 39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89" name="Text Box 39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0" name="Text Box 39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1" name="Text Box 39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2" name="Text Box 39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3" name="Text Box 39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4" name="Text Box 39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5" name="Text Box 39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6" name="Text Box 39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7" name="Text Box 39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8" name="Text Box 39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599" name="Text Box 39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0" name="Text Box 39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1" name="Text Box 39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2" name="Text Box 39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3" name="Text Box 39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4" name="Text Box 39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5" name="Text Box 39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6" name="Text Box 39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7" name="Text Box 39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8" name="Text Box 39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09" name="Text Box 39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0" name="Text Box 40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1" name="Text Box 40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2" name="Text Box 40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3" name="Text Box 40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4" name="Text Box 40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5" name="Text Box 40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6" name="Text Box 40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7" name="Text Box 40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8" name="Text Box 40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19" name="Text Box 40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0" name="Text Box 40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1" name="Text Box 40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2" name="Text Box 40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3" name="Text Box 40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4" name="Text Box 40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5" name="Text Box 40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6" name="Text Box 40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7" name="Text Box 40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8" name="Text Box 40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29" name="Text Box 40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0" name="Text Box 40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1" name="Text Box 40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2" name="Text Box 40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3" name="Text Box 40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4" name="Text Box 40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5" name="Text Box 40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6" name="Text Box 40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7" name="Text Box 40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8" name="Text Box 40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39" name="Text Box 40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0" name="Text Box 40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1" name="Text Box 40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2" name="Text Box 40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3" name="Text Box 40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4" name="Text Box 40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5" name="Text Box 40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6" name="Text Box 40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7" name="Text Box 40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8" name="Text Box 40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49" name="Text Box 40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0" name="Text Box 40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1" name="Text Box 40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2" name="Text Box 40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3" name="Text Box 40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4" name="Text Box 40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5" name="Text Box 40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6" name="Text Box 40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7" name="Text Box 40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8" name="Text Box 40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59" name="Text Box 40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0" name="Text Box 40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1" name="Text Box 40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2" name="Text Box 40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3" name="Text Box 40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4" name="Text Box 40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5" name="Text Box 40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6" name="Text Box 40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7" name="Text Box 40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8" name="Text Box 40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69" name="Text Box 40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0" name="Text Box 40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1" name="Text Box 40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2" name="Text Box 40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3" name="Text Box 40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4" name="Text Box 40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5" name="Text Box 40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6" name="Text Box 40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7" name="Text Box 40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8" name="Text Box 40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79" name="Text Box 40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0" name="Text Box 40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1" name="Text Box 40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2" name="Text Box 40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3" name="Text Box 40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4" name="Text Box 40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5" name="Text Box 40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6" name="Text Box 40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7" name="Text Box 40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8" name="Text Box 40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89" name="Text Box 40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0" name="Text Box 40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1" name="Text Box 40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2" name="Text Box 40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3" name="Text Box 40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4" name="Text Box 40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5" name="Text Box 40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6" name="Text Box 40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7" name="Text Box 40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8" name="Text Box 40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699" name="Text Box 40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0" name="Text Box 40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1" name="Text Box 40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2" name="Text Box 40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3" name="Text Box 40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4" name="Text Box 40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5" name="Text Box 40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6" name="Text Box 40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7" name="Text Box 40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8" name="Text Box 40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09" name="Text Box 40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0" name="Text Box 41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1" name="Text Box 41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2" name="Text Box 41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3" name="Text Box 41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4" name="Text Box 41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5" name="Text Box 41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6" name="Text Box 41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7" name="Text Box 41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8" name="Text Box 41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19" name="Text Box 41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0" name="Text Box 41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1" name="Text Box 41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2" name="Text Box 41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3" name="Text Box 41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4" name="Text Box 41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5" name="Text Box 41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6" name="Text Box 41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7" name="Text Box 41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8" name="Text Box 41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29" name="Text Box 41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0" name="Text Box 41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1" name="Text Box 41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2" name="Text Box 41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3" name="Text Box 41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4" name="Text Box 41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5" name="Text Box 41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6" name="Text Box 41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7" name="Text Box 41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8" name="Text Box 41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39" name="Text Box 41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0" name="Text Box 41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1" name="Text Box 41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2" name="Text Box 41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3" name="Text Box 41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4" name="Text Box 41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5" name="Text Box 41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6" name="Text Box 41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7" name="Text Box 41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8" name="Text Box 41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49" name="Text Box 41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0" name="Text Box 41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1" name="Text Box 41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2" name="Text Box 41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3" name="Text Box 41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4" name="Text Box 41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5" name="Text Box 41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6" name="Text Box 41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7" name="Text Box 41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8" name="Text Box 41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59" name="Text Box 41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0" name="Text Box 41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1" name="Text Box 41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2" name="Text Box 41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3" name="Text Box 41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4" name="Text Box 41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5" name="Text Box 41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6" name="Text Box 41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7" name="Text Box 41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8" name="Text Box 41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69" name="Text Box 41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0" name="Text Box 41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1" name="Text Box 41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2" name="Text Box 41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3" name="Text Box 41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4" name="Text Box 41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5" name="Text Box 41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6" name="Text Box 41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7" name="Text Box 41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8" name="Text Box 41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79" name="Text Box 41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0" name="Text Box 41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1" name="Text Box 41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2" name="Text Box 41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3" name="Text Box 41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4" name="Text Box 41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5" name="Text Box 41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6" name="Text Box 41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7" name="Text Box 41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8" name="Text Box 41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89" name="Text Box 41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0" name="Text Box 41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1" name="Text Box 41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2" name="Text Box 41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3" name="Text Box 41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4" name="Text Box 41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5" name="Text Box 41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6" name="Text Box 41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7" name="Text Box 41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8" name="Text Box 41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799" name="Text Box 41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0" name="Text Box 41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1" name="Text Box 41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2" name="Text Box 41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3" name="Text Box 41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4" name="Text Box 41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5" name="Text Box 41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6" name="Text Box 41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7" name="Text Box 41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8" name="Text Box 41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09" name="Text Box 41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0" name="Text Box 42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1" name="Text Box 42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2" name="Text Box 42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3" name="Text Box 42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4" name="Text Box 42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5" name="Text Box 42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6" name="Text Box 42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7" name="Text Box 42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8" name="Text Box 42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19" name="Text Box 42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0" name="Text Box 42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1" name="Text Box 42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2" name="Text Box 42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3" name="Text Box 42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4" name="Text Box 42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5" name="Text Box 42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6" name="Text Box 42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7" name="Text Box 42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8" name="Text Box 42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29" name="Text Box 42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0" name="Text Box 42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1" name="Text Box 42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2" name="Text Box 42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3" name="Text Box 42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4" name="Text Box 42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5" name="Text Box 42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6" name="Text Box 42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7" name="Text Box 42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8" name="Text Box 42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39" name="Text Box 42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0" name="Text Box 42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1" name="Text Box 42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2" name="Text Box 42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3" name="Text Box 42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4" name="Text Box 42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5" name="Text Box 42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6" name="Text Box 42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7" name="Text Box 42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8" name="Text Box 42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49" name="Text Box 42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0" name="Text Box 42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1" name="Text Box 42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2" name="Text Box 42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3" name="Text Box 42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4" name="Text Box 42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5" name="Text Box 42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6" name="Text Box 42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7" name="Text Box 42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8" name="Text Box 42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59" name="Text Box 42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0" name="Text Box 42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1" name="Text Box 42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2" name="Text Box 42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3" name="Text Box 42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4" name="Text Box 42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5" name="Text Box 42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6" name="Text Box 42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7" name="Text Box 42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8" name="Text Box 42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69" name="Text Box 42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0" name="Text Box 42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1" name="Text Box 42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2" name="Text Box 42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3" name="Text Box 42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4" name="Text Box 42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5" name="Text Box 42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6" name="Text Box 42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7" name="Text Box 42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8" name="Text Box 42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79" name="Text Box 42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0" name="Text Box 42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1" name="Text Box 42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2" name="Text Box 42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3" name="Text Box 42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4" name="Text Box 42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5" name="Text Box 42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6" name="Text Box 42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7" name="Text Box 42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8" name="Text Box 42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89" name="Text Box 42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0" name="Text Box 42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1" name="Text Box 42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2" name="Text Box 42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3" name="Text Box 42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4" name="Text Box 42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5" name="Text Box 42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6" name="Text Box 42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7" name="Text Box 42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8" name="Text Box 42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899" name="Text Box 42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0" name="Text Box 42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1" name="Text Box 42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2" name="Text Box 42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3" name="Text Box 42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4" name="Text Box 42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5" name="Text Box 42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6" name="Text Box 42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7" name="Text Box 42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8" name="Text Box 42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09" name="Text Box 42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0" name="Text Box 43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1" name="Text Box 43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2" name="Text Box 43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3" name="Text Box 43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4" name="Text Box 43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5" name="Text Box 43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6" name="Text Box 43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7" name="Text Box 43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8" name="Text Box 43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19" name="Text Box 43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0" name="Text Box 43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1" name="Text Box 43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2" name="Text Box 43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3" name="Text Box 43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4" name="Text Box 43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5" name="Text Box 43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6" name="Text Box 43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7" name="Text Box 43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8" name="Text Box 43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29" name="Text Box 43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0" name="Text Box 43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1" name="Text Box 43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2" name="Text Box 43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3" name="Text Box 43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4" name="Text Box 43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5" name="Text Box 43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6" name="Text Box 43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7" name="Text Box 43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8" name="Text Box 43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39" name="Text Box 43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0" name="Text Box 43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1" name="Text Box 43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2" name="Text Box 43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3" name="Text Box 43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4" name="Text Box 43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5" name="Text Box 43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6" name="Text Box 43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7" name="Text Box 43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8" name="Text Box 43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49" name="Text Box 43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0" name="Text Box 43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1" name="Text Box 43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2" name="Text Box 43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3" name="Text Box 43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4" name="Text Box 43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5" name="Text Box 43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6" name="Text Box 43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7" name="Text Box 43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8" name="Text Box 43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59" name="Text Box 43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0" name="Text Box 43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1" name="Text Box 43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2" name="Text Box 43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3" name="Text Box 43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4" name="Text Box 43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5" name="Text Box 43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6" name="Text Box 43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7" name="Text Box 43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8" name="Text Box 43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69" name="Text Box 43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0" name="Text Box 43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1" name="Text Box 43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2" name="Text Box 43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3" name="Text Box 43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4" name="Text Box 43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5" name="Text Box 43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6" name="Text Box 43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7" name="Text Box 43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8" name="Text Box 43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79" name="Text Box 43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0" name="Text Box 43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1" name="Text Box 43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2" name="Text Box 43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3" name="Text Box 43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4" name="Text Box 43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5" name="Text Box 43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6" name="Text Box 43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7" name="Text Box 43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8" name="Text Box 43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89" name="Text Box 43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0" name="Text Box 43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1" name="Text Box 43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2" name="Text Box 43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3" name="Text Box 43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4" name="Text Box 43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5" name="Text Box 43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6" name="Text Box 43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7" name="Text Box 43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8" name="Text Box 43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2999" name="Text Box 43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0" name="Text Box 43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1" name="Text Box 43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2" name="Text Box 43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3" name="Text Box 43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4" name="Text Box 43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5" name="Text Box 43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6" name="Text Box 43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7" name="Text Box 43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8" name="Text Box 43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09" name="Text Box 43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0" name="Text Box 44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1" name="Text Box 44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2" name="Text Box 44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3" name="Text Box 44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4" name="Text Box 44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5" name="Text Box 44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6" name="Text Box 44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7" name="Text Box 44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8" name="Text Box 44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19" name="Text Box 44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0" name="Text Box 44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1" name="Text Box 44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2" name="Text Box 44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3" name="Text Box 44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4" name="Text Box 44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5" name="Text Box 44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6" name="Text Box 44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7" name="Text Box 44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8" name="Text Box 44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29" name="Text Box 44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0" name="Text Box 44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1" name="Text Box 44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2" name="Text Box 44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3" name="Text Box 44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4" name="Text Box 44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5" name="Text Box 44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6" name="Text Box 44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7" name="Text Box 44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8" name="Text Box 44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39" name="Text Box 44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0" name="Text Box 44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1" name="Text Box 44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2" name="Text Box 44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3" name="Text Box 44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4" name="Text Box 44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5" name="Text Box 44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6" name="Text Box 44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7" name="Text Box 44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8" name="Text Box 44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49" name="Text Box 44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0" name="Text Box 44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1" name="Text Box 44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2" name="Text Box 44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3" name="Text Box 44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4" name="Text Box 44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5" name="Text Box 44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6" name="Text Box 44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7" name="Text Box 44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8" name="Text Box 44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59" name="Text Box 44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0" name="Text Box 44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1" name="Text Box 44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2" name="Text Box 44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3" name="Text Box 44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4" name="Text Box 44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5" name="Text Box 44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6" name="Text Box 44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7" name="Text Box 44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8" name="Text Box 44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69" name="Text Box 44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0" name="Text Box 44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1" name="Text Box 44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2" name="Text Box 44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3" name="Text Box 44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4" name="Text Box 44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5" name="Text Box 44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6" name="Text Box 44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7" name="Text Box 44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8" name="Text Box 44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79" name="Text Box 44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0" name="Text Box 44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1" name="Text Box 44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2" name="Text Box 44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3" name="Text Box 44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4" name="Text Box 44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5" name="Text Box 44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6" name="Text Box 44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7" name="Text Box 44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8" name="Text Box 44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89" name="Text Box 44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0" name="Text Box 44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1" name="Text Box 44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2" name="Text Box 44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3" name="Text Box 44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4" name="Text Box 44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5" name="Text Box 44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6" name="Text Box 44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7" name="Text Box 44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8" name="Text Box 44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099" name="Text Box 44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0" name="Text Box 44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1" name="Text Box 44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2" name="Text Box 44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3" name="Text Box 44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4" name="Text Box 44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5" name="Text Box 44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6" name="Text Box 44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7" name="Text Box 44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8" name="Text Box 44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09" name="Text Box 44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0" name="Text Box 45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1" name="Text Box 45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2" name="Text Box 45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3" name="Text Box 45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4" name="Text Box 45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5" name="Text Box 45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6" name="Text Box 45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7" name="Text Box 45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8" name="Text Box 45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19" name="Text Box 45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0" name="Text Box 45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1" name="Text Box 45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2" name="Text Box 45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3" name="Text Box 45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4" name="Text Box 45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5" name="Text Box 45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6" name="Text Box 45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7" name="Text Box 45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8" name="Text Box 45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29" name="Text Box 45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0" name="Text Box 45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1" name="Text Box 45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2" name="Text Box 45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3" name="Text Box 45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4" name="Text Box 45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5" name="Text Box 45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6" name="Text Box 45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7" name="Text Box 45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8" name="Text Box 45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39" name="Text Box 45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0" name="Text Box 45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1" name="Text Box 45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2" name="Text Box 45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3" name="Text Box 45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4" name="Text Box 45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5" name="Text Box 45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6" name="Text Box 45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7" name="Text Box 45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8" name="Text Box 45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49" name="Text Box 45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0" name="Text Box 45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1" name="Text Box 45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2" name="Text Box 45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3" name="Text Box 45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4" name="Text Box 45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5" name="Text Box 45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6" name="Text Box 45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7" name="Text Box 45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8" name="Text Box 45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59" name="Text Box 45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0" name="Text Box 45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1" name="Text Box 45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2" name="Text Box 45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3" name="Text Box 45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4" name="Text Box 45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5" name="Text Box 45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6" name="Text Box 45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7" name="Text Box 45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8" name="Text Box 45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69" name="Text Box 45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0" name="Text Box 45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1" name="Text Box 45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2" name="Text Box 45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3" name="Text Box 45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4" name="Text Box 45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5" name="Text Box 45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6" name="Text Box 45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7" name="Text Box 45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8" name="Text Box 45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79" name="Text Box 45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0" name="Text Box 45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1" name="Text Box 45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2" name="Text Box 45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3" name="Text Box 45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4" name="Text Box 45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5" name="Text Box 45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6" name="Text Box 45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7" name="Text Box 45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8" name="Text Box 45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89" name="Text Box 45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0" name="Text Box 45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1" name="Text Box 45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2" name="Text Box 45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3" name="Text Box 45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4" name="Text Box 45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5" name="Text Box 45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6" name="Text Box 45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7" name="Text Box 45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8" name="Text Box 45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199" name="Text Box 45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0" name="Text Box 45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1" name="Text Box 45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2" name="Text Box 45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3" name="Text Box 45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4" name="Text Box 45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5" name="Text Box 45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6" name="Text Box 45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7" name="Text Box 45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8" name="Text Box 45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09" name="Text Box 45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0" name="Text Box 46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1" name="Text Box 46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2" name="Text Box 46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3" name="Text Box 46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4" name="Text Box 46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5" name="Text Box 46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6" name="Text Box 46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7" name="Text Box 46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8" name="Text Box 46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19" name="Text Box 46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0" name="Text Box 46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1" name="Text Box 46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2" name="Text Box 46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3" name="Text Box 46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4" name="Text Box 46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5" name="Text Box 46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6" name="Text Box 46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7" name="Text Box 46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8" name="Text Box 46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29" name="Text Box 46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0" name="Text Box 46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1" name="Text Box 46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2" name="Text Box 46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3" name="Text Box 46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4" name="Text Box 46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5" name="Text Box 46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6" name="Text Box 46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7" name="Text Box 46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8" name="Text Box 46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39" name="Text Box 46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0" name="Text Box 46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1" name="Text Box 46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2" name="Text Box 46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3" name="Text Box 46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4" name="Text Box 46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5" name="Text Box 46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6" name="Text Box 46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7" name="Text Box 46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8" name="Text Box 46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49" name="Text Box 46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0" name="Text Box 46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1" name="Text Box 46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2" name="Text Box 46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3" name="Text Box 46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4" name="Text Box 46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5" name="Text Box 46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6" name="Text Box 46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7" name="Text Box 46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8" name="Text Box 46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59" name="Text Box 46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0" name="Text Box 46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1" name="Text Box 46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2" name="Text Box 46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3" name="Text Box 46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4" name="Text Box 46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5" name="Text Box 46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6" name="Text Box 46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7" name="Text Box 46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8" name="Text Box 46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69" name="Text Box 46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0" name="Text Box 46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1" name="Text Box 46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2" name="Text Box 46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3" name="Text Box 46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4" name="Text Box 46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5" name="Text Box 46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6" name="Text Box 46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7" name="Text Box 46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8" name="Text Box 46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79" name="Text Box 46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0" name="Text Box 46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1" name="Text Box 46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2" name="Text Box 46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3" name="Text Box 46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4" name="Text Box 46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5" name="Text Box 46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6" name="Text Box 46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7" name="Text Box 46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8" name="Text Box 46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89" name="Text Box 46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0" name="Text Box 46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1" name="Text Box 46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2" name="Text Box 46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3" name="Text Box 46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4" name="Text Box 46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5" name="Text Box 46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6" name="Text Box 46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7" name="Text Box 46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8" name="Text Box 46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299" name="Text Box 46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0" name="Text Box 46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1" name="Text Box 46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2" name="Text Box 46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3" name="Text Box 46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4" name="Text Box 46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5" name="Text Box 46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6" name="Text Box 46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7" name="Text Box 46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8" name="Text Box 46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09" name="Text Box 46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0" name="Text Box 47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1" name="Text Box 47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2" name="Text Box 47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3" name="Text Box 47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4" name="Text Box 47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5" name="Text Box 47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6" name="Text Box 47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7" name="Text Box 47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8" name="Text Box 47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19" name="Text Box 47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0" name="Text Box 47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1" name="Text Box 47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2" name="Text Box 47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3" name="Text Box 47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4" name="Text Box 47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5" name="Text Box 47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6" name="Text Box 47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7" name="Text Box 47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8" name="Text Box 47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29" name="Text Box 47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0" name="Text Box 47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1" name="Text Box 47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2" name="Text Box 47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3" name="Text Box 47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4" name="Text Box 47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5" name="Text Box 47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6" name="Text Box 47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7" name="Text Box 47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8" name="Text Box 47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39" name="Text Box 47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0" name="Text Box 47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1" name="Text Box 47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2" name="Text Box 47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3" name="Text Box 47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4" name="Text Box 47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5" name="Text Box 47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6" name="Text Box 47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7" name="Text Box 47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8" name="Text Box 47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49" name="Text Box 47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0" name="Text Box 47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1" name="Text Box 47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2" name="Text Box 47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3" name="Text Box 47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4" name="Text Box 47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5" name="Text Box 47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6" name="Text Box 47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7" name="Text Box 47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8" name="Text Box 47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59" name="Text Box 47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0" name="Text Box 47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1" name="Text Box 47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2" name="Text Box 47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3" name="Text Box 47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4" name="Text Box 47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5" name="Text Box 47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6" name="Text Box 47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7" name="Text Box 47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8" name="Text Box 47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69" name="Text Box 47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0" name="Text Box 47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1" name="Text Box 47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2" name="Text Box 47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3" name="Text Box 47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4" name="Text Box 47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5" name="Text Box 47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6" name="Text Box 47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7" name="Text Box 47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8" name="Text Box 47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79" name="Text Box 47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0" name="Text Box 47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1" name="Text Box 47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2" name="Text Box 47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3" name="Text Box 47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4" name="Text Box 47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5" name="Text Box 47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6" name="Text Box 47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7" name="Text Box 47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8" name="Text Box 47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89" name="Text Box 47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0" name="Text Box 47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1" name="Text Box 47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2" name="Text Box 47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3" name="Text Box 47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4" name="Text Box 47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5" name="Text Box 47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6" name="Text Box 47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7" name="Text Box 47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8" name="Text Box 47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399" name="Text Box 47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0" name="Text Box 47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1" name="Text Box 47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2" name="Text Box 47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3" name="Text Box 47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4" name="Text Box 47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5" name="Text Box 47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6" name="Text Box 47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7" name="Text Box 47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8" name="Text Box 47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09" name="Text Box 47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0" name="Text Box 48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1" name="Text Box 48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2" name="Text Box 48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3" name="Text Box 48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4" name="Text Box 48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5" name="Text Box 48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6" name="Text Box 48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7" name="Text Box 48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8" name="Text Box 48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19" name="Text Box 48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0" name="Text Box 48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1" name="Text Box 48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2" name="Text Box 48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3" name="Text Box 48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4" name="Text Box 48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5" name="Text Box 48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6" name="Text Box 48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7" name="Text Box 48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8" name="Text Box 48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29" name="Text Box 48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0" name="Text Box 48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1" name="Text Box 48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2" name="Text Box 48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3" name="Text Box 48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4" name="Text Box 48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5" name="Text Box 48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6" name="Text Box 48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7" name="Text Box 48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8" name="Text Box 48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39" name="Text Box 48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0" name="Text Box 48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1" name="Text Box 48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2" name="Text Box 48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3" name="Text Box 48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4" name="Text Box 48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5" name="Text Box 48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6" name="Text Box 48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7" name="Text Box 48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8" name="Text Box 48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49" name="Text Box 48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0" name="Text Box 48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1" name="Text Box 48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2" name="Text Box 48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3" name="Text Box 48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4" name="Text Box 48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5" name="Text Box 48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6" name="Text Box 48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7" name="Text Box 48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8" name="Text Box 48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59" name="Text Box 48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0" name="Text Box 48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1" name="Text Box 48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2" name="Text Box 48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3" name="Text Box 48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4" name="Text Box 48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5" name="Text Box 48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6" name="Text Box 48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7" name="Text Box 48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8" name="Text Box 48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69" name="Text Box 48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0" name="Text Box 48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1" name="Text Box 48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2" name="Text Box 48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3" name="Text Box 48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4" name="Text Box 48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5" name="Text Box 48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6" name="Text Box 48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7" name="Text Box 48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8" name="Text Box 48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79" name="Text Box 48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0" name="Text Box 48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1" name="Text Box 48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2" name="Text Box 48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3" name="Text Box 48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4" name="Text Box 48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5" name="Text Box 48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6" name="Text Box 48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7" name="Text Box 48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8" name="Text Box 48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89" name="Text Box 48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0" name="Text Box 48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1" name="Text Box 48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2" name="Text Box 48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3" name="Text Box 48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4" name="Text Box 48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5" name="Text Box 48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6" name="Text Box 48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7" name="Text Box 48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8" name="Text Box 48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499" name="Text Box 48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0" name="Text Box 48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1" name="Text Box 48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2" name="Text Box 48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3" name="Text Box 48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4" name="Text Box 48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5" name="Text Box 48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6" name="Text Box 48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7" name="Text Box 48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8" name="Text Box 48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09" name="Text Box 48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0" name="Text Box 49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1" name="Text Box 49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2" name="Text Box 49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3" name="Text Box 49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4" name="Text Box 49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5" name="Text Box 49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6" name="Text Box 49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7" name="Text Box 49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8" name="Text Box 49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19" name="Text Box 49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0" name="Text Box 49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1" name="Text Box 49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2" name="Text Box 49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3" name="Text Box 49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4" name="Text Box 49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5" name="Text Box 49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6" name="Text Box 49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7" name="Text Box 49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8" name="Text Box 49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29" name="Text Box 49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0" name="Text Box 49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1" name="Text Box 49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2" name="Text Box 49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3" name="Text Box 49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4" name="Text Box 49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5" name="Text Box 49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6" name="Text Box 49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7" name="Text Box 49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8" name="Text Box 49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39" name="Text Box 49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0" name="Text Box 49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1" name="Text Box 49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2" name="Text Box 49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3" name="Text Box 49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4" name="Text Box 49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5" name="Text Box 49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6" name="Text Box 49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7" name="Text Box 49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8" name="Text Box 49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49" name="Text Box 49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0" name="Text Box 49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1" name="Text Box 49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2" name="Text Box 49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3" name="Text Box 49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4" name="Text Box 49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5" name="Text Box 49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6" name="Text Box 49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7" name="Text Box 49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8" name="Text Box 49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59" name="Text Box 49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0" name="Text Box 49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1" name="Text Box 49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2" name="Text Box 49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3" name="Text Box 49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4" name="Text Box 49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5" name="Text Box 49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6" name="Text Box 49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7" name="Text Box 49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8" name="Text Box 49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69" name="Text Box 49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0" name="Text Box 49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1" name="Text Box 49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2" name="Text Box 49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3" name="Text Box 49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4" name="Text Box 49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5" name="Text Box 49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6" name="Text Box 49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7" name="Text Box 49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8" name="Text Box 49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79" name="Text Box 49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0" name="Text Box 49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1" name="Text Box 49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2" name="Text Box 49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3" name="Text Box 49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4" name="Text Box 49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5" name="Text Box 49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6" name="Text Box 49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7" name="Text Box 49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8" name="Text Box 49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89" name="Text Box 49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0" name="Text Box 49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1" name="Text Box 49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2" name="Text Box 49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3" name="Text Box 49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4" name="Text Box 49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5" name="Text Box 49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6" name="Text Box 49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7" name="Text Box 49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8" name="Text Box 49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599" name="Text Box 49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0" name="Text Box 49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1" name="Text Box 49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2" name="Text Box 49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3" name="Text Box 49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4" name="Text Box 49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5" name="Text Box 49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6" name="Text Box 49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7" name="Text Box 49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8" name="Text Box 49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09" name="Text Box 49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0" name="Text Box 50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1" name="Text Box 50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2" name="Text Box 50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3" name="Text Box 50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4" name="Text Box 50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5" name="Text Box 50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6" name="Text Box 50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7" name="Text Box 50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8" name="Text Box 50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19" name="Text Box 50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0" name="Text Box 50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1" name="Text Box 50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2" name="Text Box 50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3" name="Text Box 50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4" name="Text Box 50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5" name="Text Box 50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6" name="Text Box 50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7" name="Text Box 50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8" name="Text Box 50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29" name="Text Box 50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0" name="Text Box 50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1" name="Text Box 50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2" name="Text Box 50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3" name="Text Box 50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4" name="Text Box 50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5" name="Text Box 50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6" name="Text Box 50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7" name="Text Box 50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8" name="Text Box 50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39" name="Text Box 50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0" name="Text Box 50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1" name="Text Box 50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2" name="Text Box 50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3" name="Text Box 50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4" name="Text Box 50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5" name="Text Box 50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6" name="Text Box 50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7" name="Text Box 50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8" name="Text Box 50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49" name="Text Box 50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0" name="Text Box 50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1" name="Text Box 50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2" name="Text Box 50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3" name="Text Box 50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4" name="Text Box 50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5" name="Text Box 50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6" name="Text Box 50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7" name="Text Box 50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8" name="Text Box 50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59" name="Text Box 50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0" name="Text Box 50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1" name="Text Box 50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2" name="Text Box 50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3" name="Text Box 50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4" name="Text Box 50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5" name="Text Box 50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6" name="Text Box 50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7" name="Text Box 50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8" name="Text Box 50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69" name="Text Box 50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0" name="Text Box 50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1" name="Text Box 50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2" name="Text Box 50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3" name="Text Box 50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4" name="Text Box 50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5" name="Text Box 50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6" name="Text Box 50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7" name="Text Box 50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8" name="Text Box 50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79" name="Text Box 50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0" name="Text Box 50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1" name="Text Box 50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2" name="Text Box 50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3" name="Text Box 50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4" name="Text Box 50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5" name="Text Box 50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6" name="Text Box 50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7" name="Text Box 50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8" name="Text Box 50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89" name="Text Box 50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0" name="Text Box 50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1" name="Text Box 50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2" name="Text Box 50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3" name="Text Box 50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4" name="Text Box 50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5" name="Text Box 50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6" name="Text Box 50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7" name="Text Box 50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8" name="Text Box 50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699" name="Text Box 50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0" name="Text Box 50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1" name="Text Box 50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2" name="Text Box 50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3" name="Text Box 50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4" name="Text Box 50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5" name="Text Box 50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6" name="Text Box 50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7" name="Text Box 50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8" name="Text Box 50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09" name="Text Box 50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0" name="Text Box 51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1" name="Text Box 51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2" name="Text Box 51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3" name="Text Box 51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4" name="Text Box 51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5" name="Text Box 51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6" name="Text Box 51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7" name="Text Box 51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8" name="Text Box 51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19" name="Text Box 51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0" name="Text Box 51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1" name="Text Box 51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2" name="Text Box 51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3" name="Text Box 51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4" name="Text Box 51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5" name="Text Box 51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6" name="Text Box 51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7" name="Text Box 51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8" name="Text Box 51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29" name="Text Box 51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0" name="Text Box 51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1" name="Text Box 51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2" name="Text Box 51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3" name="Text Box 51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4" name="Text Box 51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5" name="Text Box 51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6" name="Text Box 51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7" name="Text Box 51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8" name="Text Box 51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39" name="Text Box 51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0" name="Text Box 51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1" name="Text Box 51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2" name="Text Box 51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3" name="Text Box 51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4" name="Text Box 51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5" name="Text Box 51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6" name="Text Box 51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7" name="Text Box 51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8" name="Text Box 51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49" name="Text Box 51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0" name="Text Box 51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1" name="Text Box 51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2" name="Text Box 51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3" name="Text Box 51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4" name="Text Box 51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5" name="Text Box 51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6" name="Text Box 51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7" name="Text Box 51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8" name="Text Box 51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59" name="Text Box 51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0" name="Text Box 51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1" name="Text Box 51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2" name="Text Box 51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3" name="Text Box 51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4" name="Text Box 51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5" name="Text Box 51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6" name="Text Box 51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7" name="Text Box 51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8" name="Text Box 51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69" name="Text Box 51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0" name="Text Box 51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1" name="Text Box 51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2" name="Text Box 51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3" name="Text Box 51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4" name="Text Box 51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5" name="Text Box 51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6" name="Text Box 51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7" name="Text Box 51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8" name="Text Box 51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79" name="Text Box 51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0" name="Text Box 51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1" name="Text Box 51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2" name="Text Box 51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3" name="Text Box 51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4" name="Text Box 51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5" name="Text Box 51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6" name="Text Box 51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7" name="Text Box 51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8" name="Text Box 51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89" name="Text Box 51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0" name="Text Box 51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1" name="Text Box 51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2" name="Text Box 51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3" name="Text Box 51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4" name="Text Box 51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5" name="Text Box 51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6" name="Text Box 51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7" name="Text Box 51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8" name="Text Box 51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799" name="Text Box 51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0" name="Text Box 51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1" name="Text Box 51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2" name="Text Box 51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3" name="Text Box 51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4" name="Text Box 51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5" name="Text Box 51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6" name="Text Box 51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7" name="Text Box 51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8" name="Text Box 51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09" name="Text Box 51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0" name="Text Box 52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1" name="Text Box 52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2" name="Text Box 52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3" name="Text Box 52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4" name="Text Box 52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5" name="Text Box 52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6" name="Text Box 52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7" name="Text Box 52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8" name="Text Box 52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19" name="Text Box 52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0" name="Text Box 52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1" name="Text Box 52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2" name="Text Box 52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3" name="Text Box 52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4" name="Text Box 52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5" name="Text Box 52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6" name="Text Box 52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7" name="Text Box 52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8" name="Text Box 52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29" name="Text Box 52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0" name="Text Box 52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1" name="Text Box 52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2" name="Text Box 52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3" name="Text Box 52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4" name="Text Box 52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5" name="Text Box 52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6" name="Text Box 52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7" name="Text Box 52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8" name="Text Box 52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39" name="Text Box 52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0" name="Text Box 52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1" name="Text Box 52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2" name="Text Box 52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3" name="Text Box 52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4" name="Text Box 52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5" name="Text Box 52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6" name="Text Box 52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7" name="Text Box 52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8" name="Text Box 52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49" name="Text Box 52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0" name="Text Box 52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1" name="Text Box 52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2" name="Text Box 52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3" name="Text Box 52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4" name="Text Box 52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5" name="Text Box 52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6" name="Text Box 52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7" name="Text Box 52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8" name="Text Box 52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59" name="Text Box 52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0" name="Text Box 52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1" name="Text Box 52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2" name="Text Box 52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3" name="Text Box 52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4" name="Text Box 52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5" name="Text Box 52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6" name="Text Box 52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7" name="Text Box 52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8" name="Text Box 52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69" name="Text Box 52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0" name="Text Box 52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1" name="Text Box 52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2" name="Text Box 52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3" name="Text Box 52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4" name="Text Box 52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5" name="Text Box 52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6" name="Text Box 52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7" name="Text Box 52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8" name="Text Box 52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79" name="Text Box 52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0" name="Text Box 52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1" name="Text Box 52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2" name="Text Box 52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3" name="Text Box 52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4" name="Text Box 52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5" name="Text Box 52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6" name="Text Box 52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7" name="Text Box 52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8" name="Text Box 52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89" name="Text Box 52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0" name="Text Box 52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1" name="Text Box 52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2" name="Text Box 52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3" name="Text Box 52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4" name="Text Box 52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5" name="Text Box 52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6" name="Text Box 52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7" name="Text Box 52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8" name="Text Box 52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899" name="Text Box 52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0" name="Text Box 52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1" name="Text Box 52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2" name="Text Box 52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3" name="Text Box 52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4" name="Text Box 52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5" name="Text Box 52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6" name="Text Box 52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7" name="Text Box 52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8" name="Text Box 52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09" name="Text Box 52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0" name="Text Box 53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1" name="Text Box 53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2" name="Text Box 53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3" name="Text Box 53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4" name="Text Box 53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5" name="Text Box 53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6" name="Text Box 53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7" name="Text Box 53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8" name="Text Box 530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19" name="Text Box 530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0" name="Text Box 531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1" name="Text Box 531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2" name="Text Box 531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3" name="Text Box 531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4" name="Text Box 531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5" name="Text Box 531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6" name="Text Box 531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7" name="Text Box 531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8" name="Text Box 531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29" name="Text Box 531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0" name="Text Box 532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1" name="Text Box 532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2" name="Text Box 532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3" name="Text Box 532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4" name="Text Box 532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5" name="Text Box 532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6" name="Text Box 532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7" name="Text Box 532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8" name="Text Box 532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39" name="Text Box 532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0" name="Text Box 533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1" name="Text Box 533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2" name="Text Box 533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3" name="Text Box 533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4" name="Text Box 533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5" name="Text Box 533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6" name="Text Box 533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7" name="Text Box 533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8" name="Text Box 533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49" name="Text Box 533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0" name="Text Box 534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1" name="Text Box 534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2" name="Text Box 534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3" name="Text Box 534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4" name="Text Box 534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5" name="Text Box 534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6" name="Text Box 534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7" name="Text Box 534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8" name="Text Box 534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59" name="Text Box 534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0" name="Text Box 535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1" name="Text Box 535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2" name="Text Box 535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3" name="Text Box 535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4" name="Text Box 535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5" name="Text Box 535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6" name="Text Box 535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7" name="Text Box 535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8" name="Text Box 535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69" name="Text Box 535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0" name="Text Box 536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1" name="Text Box 536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2" name="Text Box 536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3" name="Text Box 536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4" name="Text Box 536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5" name="Text Box 536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6" name="Text Box 536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7" name="Text Box 536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8" name="Text Box 536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79" name="Text Box 536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0" name="Text Box 537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1" name="Text Box 537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2" name="Text Box 537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3" name="Text Box 537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4" name="Text Box 537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5" name="Text Box 537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6" name="Text Box 537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7" name="Text Box 537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8" name="Text Box 537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89" name="Text Box 537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0" name="Text Box 538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1" name="Text Box 538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2" name="Text Box 538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3" name="Text Box 538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4" name="Text Box 538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5" name="Text Box 538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6" name="Text Box 538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7" name="Text Box 538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8" name="Text Box 538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3999" name="Text Box 538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0" name="Text Box 539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1" name="Text Box 539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2" name="Text Box 539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3" name="Text Box 539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4" name="Text Box 539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5" name="Text Box 539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6" name="Text Box 539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7" name="Text Box 539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8" name="Text Box 5398"/>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09" name="Text Box 5399"/>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0" name="Text Box 5400"/>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1" name="Text Box 5401"/>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2" name="Text Box 5402"/>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3" name="Text Box 5403"/>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4" name="Text Box 5404"/>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5" name="Text Box 5405"/>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6" name="Text Box 5406"/>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166</xdr:row>
      <xdr:rowOff>0</xdr:rowOff>
    </xdr:from>
    <xdr:to>
      <xdr:col>4</xdr:col>
      <xdr:colOff>85725</xdr:colOff>
      <xdr:row>167</xdr:row>
      <xdr:rowOff>19049</xdr:rowOff>
    </xdr:to>
    <xdr:sp macro="" textlink="">
      <xdr:nvSpPr>
        <xdr:cNvPr id="14017" name="Text Box 5407"/>
        <xdr:cNvSpPr txBox="1">
          <a:spLocks noChangeArrowheads="1"/>
        </xdr:cNvSpPr>
      </xdr:nvSpPr>
      <xdr:spPr bwMode="auto">
        <a:xfrm>
          <a:off x="4686300" y="31623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18" name="Text Box 5427"/>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19" name="Text Box 5428"/>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0" name="Text Box 5429"/>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1" name="Text Box 5430"/>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2" name="Text Box 5431"/>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3" name="Text Box 5432"/>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4" name="Text Box 5433"/>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5" name="Text Box 5434"/>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6" name="Text Box 5435"/>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7" name="Text Box 5436"/>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8" name="Text Box 5437"/>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29" name="Text Box 5438"/>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0" name="Text Box 5439"/>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1" name="Text Box 5440"/>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2" name="Text Box 5441"/>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3" name="Text Box 5442"/>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4" name="Text Box 5443"/>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5" name="Text Box 5444"/>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6" name="Text Box 5445"/>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7" name="Text Box 5446"/>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8" name="Text Box 5447"/>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39" name="Text Box 5448"/>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0" name="Text Box 5449"/>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1" name="Text Box 5450"/>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2" name="Text Box 5451"/>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3" name="Text Box 5452"/>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4" name="Text Box 5453"/>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5" name="Text Box 5454"/>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6" name="Text Box 5455"/>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7" name="Text Box 5456"/>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8" name="Text Box 5457"/>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49" name="Text Box 5458"/>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0" name="Text Box 5459"/>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1" name="Text Box 5460"/>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2" name="Text Box 5461"/>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3" name="Text Box 5462"/>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4" name="Text Box 5463"/>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5" name="Text Box 5464"/>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6" name="Text Box 5465"/>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7" name="Text Box 5466"/>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8" name="Text Box 5467"/>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165</xdr:row>
      <xdr:rowOff>0</xdr:rowOff>
    </xdr:from>
    <xdr:to>
      <xdr:col>4</xdr:col>
      <xdr:colOff>85725</xdr:colOff>
      <xdr:row>166</xdr:row>
      <xdr:rowOff>19051</xdr:rowOff>
    </xdr:to>
    <xdr:sp macro="" textlink="">
      <xdr:nvSpPr>
        <xdr:cNvPr id="14059" name="Text Box 5468"/>
        <xdr:cNvSpPr txBox="1">
          <a:spLocks noChangeArrowheads="1"/>
        </xdr:cNvSpPr>
      </xdr:nvSpPr>
      <xdr:spPr bwMode="auto">
        <a:xfrm>
          <a:off x="4686300" y="31432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166</xdr:row>
      <xdr:rowOff>0</xdr:rowOff>
    </xdr:from>
    <xdr:ext cx="85725" cy="205410"/>
    <xdr:sp macro="" textlink="">
      <xdr:nvSpPr>
        <xdr:cNvPr id="14060" name="Text Box 25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1" name="Text Box 25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2" name="Text Box 25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3" name="Text Box 25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4" name="Text Box 25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5" name="Text Box 25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6" name="Text Box 25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7" name="Text Box 25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8" name="Text Box 25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69" name="Text Box 25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0" name="Text Box 25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1" name="Text Box 25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2" name="Text Box 25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3" name="Text Box 25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4" name="Text Box 26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5" name="Text Box 26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6" name="Text Box 26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7" name="Text Box 26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8" name="Text Box 26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79" name="Text Box 26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0" name="Text Box 26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1" name="Text Box 26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2" name="Text Box 26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3" name="Text Box 26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4" name="Text Box 26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5" name="Text Box 26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6" name="Text Box 26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7" name="Text Box 26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8" name="Text Box 26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89" name="Text Box 26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0" name="Text Box 26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1" name="Text Box 26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2" name="Text Box 26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3" name="Text Box 26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4" name="Text Box 26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5" name="Text Box 26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6" name="Text Box 26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7" name="Text Box 26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8" name="Text Box 26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099" name="Text Box 26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0" name="Text Box 26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1" name="Text Box 26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2" name="Text Box 26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3" name="Text Box 26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4" name="Text Box 26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5" name="Text Box 26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6" name="Text Box 26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7" name="Text Box 26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8" name="Text Box 26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09" name="Text Box 26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0" name="Text Box 26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1" name="Text Box 26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2" name="Text Box 26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3" name="Text Box 26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4" name="Text Box 26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5" name="Text Box 26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6" name="Text Box 26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7" name="Text Box 26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8" name="Text Box 26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19" name="Text Box 26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0" name="Text Box 26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1" name="Text Box 26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2" name="Text Box 26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3" name="Text Box 26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4" name="Text Box 26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5" name="Text Box 26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6" name="Text Box 26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7" name="Text Box 26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8" name="Text Box 26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29" name="Text Box 26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0" name="Text Box 26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1" name="Text Box 26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2" name="Text Box 27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3" name="Text Box 27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4" name="Text Box 27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5" name="Text Box 27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6" name="Text Box 27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7" name="Text Box 27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8" name="Text Box 27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39" name="Text Box 27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0" name="Text Box 27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1" name="Text Box 27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2" name="Text Box 27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3" name="Text Box 27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4" name="Text Box 27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5" name="Text Box 27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6" name="Text Box 27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7" name="Text Box 27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8" name="Text Box 27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49" name="Text Box 27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0" name="Text Box 27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1" name="Text Box 27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2" name="Text Box 27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3" name="Text Box 27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4" name="Text Box 27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5" name="Text Box 27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6" name="Text Box 27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7" name="Text Box 27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8" name="Text Box 27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59" name="Text Box 27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0" name="Text Box 27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1" name="Text Box 27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2" name="Text Box 27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3" name="Text Box 27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4" name="Text Box 27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5" name="Text Box 27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6" name="Text Box 27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7" name="Text Box 27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8" name="Text Box 27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69" name="Text Box 27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0" name="Text Box 27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1" name="Text Box 27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2" name="Text Box 27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3" name="Text Box 27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4" name="Text Box 27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5" name="Text Box 27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6" name="Text Box 27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7" name="Text Box 27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8" name="Text Box 27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79" name="Text Box 27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0" name="Text Box 27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1" name="Text Box 27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2" name="Text Box 27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3" name="Text Box 27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4" name="Text Box 27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5" name="Text Box 27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6" name="Text Box 27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7" name="Text Box 27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8" name="Text Box 27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89" name="Text Box 27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0" name="Text Box 27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1" name="Text Box 27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2" name="Text Box 27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3" name="Text Box 27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4" name="Text Box 27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5" name="Text Box 27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6" name="Text Box 27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7" name="Text Box 27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8" name="Text Box 27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199" name="Text Box 27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0" name="Text Box 27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1" name="Text Box 27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2" name="Text Box 27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3" name="Text Box 27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4" name="Text Box 27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5" name="Text Box 27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6" name="Text Box 27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7" name="Text Box 27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8" name="Text Box 27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09" name="Text Box 27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0" name="Text Box 27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1" name="Text Box 27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2" name="Text Box 27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3" name="Text Box 27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4" name="Text Box 27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5" name="Text Box 27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6" name="Text Box 27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7" name="Text Box 27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8" name="Text Box 27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19" name="Text Box 27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0" name="Text Box 27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1" name="Text Box 27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2" name="Text Box 27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3" name="Text Box 27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4" name="Text Box 27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5" name="Text Box 27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6" name="Text Box 27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7" name="Text Box 27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8" name="Text Box 27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29" name="Text Box 27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0" name="Text Box 27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1" name="Text Box 27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2" name="Text Box 28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3" name="Text Box 28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4" name="Text Box 28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5" name="Text Box 28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6" name="Text Box 28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7" name="Text Box 28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8" name="Text Box 28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39" name="Text Box 28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0" name="Text Box 28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1" name="Text Box 28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2" name="Text Box 28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3" name="Text Box 28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4" name="Text Box 28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5" name="Text Box 28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6" name="Text Box 28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7" name="Text Box 28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8" name="Text Box 28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49" name="Text Box 28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0" name="Text Box 28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1" name="Text Box 28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2" name="Text Box 28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3" name="Text Box 28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4" name="Text Box 28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5" name="Text Box 28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6" name="Text Box 28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7" name="Text Box 28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8" name="Text Box 28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59" name="Text Box 28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0" name="Text Box 28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1" name="Text Box 28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2" name="Text Box 28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3" name="Text Box 28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4" name="Text Box 28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5" name="Text Box 28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6" name="Text Box 28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7" name="Text Box 28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8" name="Text Box 28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69" name="Text Box 28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0" name="Text Box 28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1" name="Text Box 28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2" name="Text Box 28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3" name="Text Box 28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4" name="Text Box 28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5" name="Text Box 28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6" name="Text Box 28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7" name="Text Box 28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8" name="Text Box 28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79" name="Text Box 28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0" name="Text Box 28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1" name="Text Box 28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2" name="Text Box 28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3" name="Text Box 28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4" name="Text Box 28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5" name="Text Box 28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6" name="Text Box 28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7" name="Text Box 28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8" name="Text Box 28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89" name="Text Box 28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0" name="Text Box 28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1" name="Text Box 28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2" name="Text Box 28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3" name="Text Box 28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4" name="Text Box 28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5" name="Text Box 28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6" name="Text Box 28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7" name="Text Box 28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8" name="Text Box 28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299" name="Text Box 28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0" name="Text Box 28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1" name="Text Box 28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2" name="Text Box 28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3" name="Text Box 28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4" name="Text Box 28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5" name="Text Box 28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6" name="Text Box 28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7" name="Text Box 28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8" name="Text Box 28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09" name="Text Box 28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0" name="Text Box 28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1" name="Text Box 28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2" name="Text Box 28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3" name="Text Box 28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4" name="Text Box 28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5" name="Text Box 28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6" name="Text Box 28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7" name="Text Box 28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8" name="Text Box 28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19" name="Text Box 28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0" name="Text Box 28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1" name="Text Box 28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2" name="Text Box 28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3" name="Text Box 28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4" name="Text Box 28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5" name="Text Box 28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6" name="Text Box 28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7" name="Text Box 28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8" name="Text Box 28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29" name="Text Box 28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0" name="Text Box 28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1" name="Text Box 28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2" name="Text Box 29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3" name="Text Box 29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4" name="Text Box 29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5" name="Text Box 29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6" name="Text Box 29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7" name="Text Box 29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8" name="Text Box 29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39" name="Text Box 29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0" name="Text Box 29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1" name="Text Box 29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2" name="Text Box 29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3" name="Text Box 29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4" name="Text Box 29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5" name="Text Box 29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6" name="Text Box 29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7" name="Text Box 29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8" name="Text Box 29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49" name="Text Box 29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0" name="Text Box 29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1" name="Text Box 29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2" name="Text Box 29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3" name="Text Box 29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4" name="Text Box 29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5" name="Text Box 29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6" name="Text Box 29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7" name="Text Box 29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8" name="Text Box 29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59" name="Text Box 29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0" name="Text Box 29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1" name="Text Box 29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2" name="Text Box 29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3" name="Text Box 29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4" name="Text Box 29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5" name="Text Box 29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6" name="Text Box 29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7" name="Text Box 29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8" name="Text Box 29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69" name="Text Box 29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0" name="Text Box 29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1" name="Text Box 29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2" name="Text Box 29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3" name="Text Box 29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4" name="Text Box 29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5" name="Text Box 29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6" name="Text Box 29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7" name="Text Box 29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8" name="Text Box 29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79" name="Text Box 29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0" name="Text Box 29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1" name="Text Box 29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2" name="Text Box 29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3" name="Text Box 29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4" name="Text Box 29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5" name="Text Box 29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6" name="Text Box 29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7" name="Text Box 29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8" name="Text Box 29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89" name="Text Box 29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0" name="Text Box 29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1" name="Text Box 29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2" name="Text Box 29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3" name="Text Box 29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4" name="Text Box 29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5" name="Text Box 29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6" name="Text Box 29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7" name="Text Box 29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8" name="Text Box 29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399" name="Text Box 29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0" name="Text Box 29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1" name="Text Box 29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2" name="Text Box 29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3" name="Text Box 29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4" name="Text Box 29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5" name="Text Box 29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6" name="Text Box 29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7" name="Text Box 29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8" name="Text Box 29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09" name="Text Box 29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0" name="Text Box 29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1" name="Text Box 29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2" name="Text Box 29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3" name="Text Box 29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4" name="Text Box 29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5" name="Text Box 29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6" name="Text Box 29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7" name="Text Box 29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8" name="Text Box 29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19" name="Text Box 29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0" name="Text Box 29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1" name="Text Box 29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2" name="Text Box 29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3" name="Text Box 29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4" name="Text Box 29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5" name="Text Box 29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6" name="Text Box 29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7" name="Text Box 29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8" name="Text Box 29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29" name="Text Box 29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0" name="Text Box 29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1" name="Text Box 29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2" name="Text Box 30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3" name="Text Box 30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4" name="Text Box 30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5" name="Text Box 30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6" name="Text Box 30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7" name="Text Box 30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8" name="Text Box 30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39" name="Text Box 30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0" name="Text Box 30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1" name="Text Box 30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2" name="Text Box 30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3" name="Text Box 30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4" name="Text Box 30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5" name="Text Box 30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6" name="Text Box 30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7" name="Text Box 30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8" name="Text Box 30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49" name="Text Box 30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0" name="Text Box 30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1" name="Text Box 30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2" name="Text Box 30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3" name="Text Box 30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4" name="Text Box 30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5" name="Text Box 30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6" name="Text Box 30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7" name="Text Box 30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8" name="Text Box 30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59" name="Text Box 30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0" name="Text Box 30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1" name="Text Box 30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2" name="Text Box 30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3" name="Text Box 30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4" name="Text Box 30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5" name="Text Box 30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6" name="Text Box 30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7" name="Text Box 30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8" name="Text Box 30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69" name="Text Box 30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0" name="Text Box 30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1" name="Text Box 30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2" name="Text Box 30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3" name="Text Box 30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4" name="Text Box 30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5" name="Text Box 30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6" name="Text Box 30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7" name="Text Box 30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8" name="Text Box 30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79" name="Text Box 30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0" name="Text Box 30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1" name="Text Box 30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2" name="Text Box 30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3" name="Text Box 30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4" name="Text Box 30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5" name="Text Box 30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6" name="Text Box 30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7" name="Text Box 30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8" name="Text Box 30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89" name="Text Box 30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0" name="Text Box 30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1" name="Text Box 30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2" name="Text Box 30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3" name="Text Box 30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4" name="Text Box 30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5" name="Text Box 30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6" name="Text Box 30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7" name="Text Box 30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8" name="Text Box 30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499" name="Text Box 30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0" name="Text Box 30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1" name="Text Box 30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2" name="Text Box 30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3" name="Text Box 30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4" name="Text Box 30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5" name="Text Box 30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6" name="Text Box 30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7" name="Text Box 30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8" name="Text Box 30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09" name="Text Box 30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0" name="Text Box 30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1" name="Text Box 30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2" name="Text Box 30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3" name="Text Box 30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4" name="Text Box 30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5" name="Text Box 30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6" name="Text Box 30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7" name="Text Box 30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8" name="Text Box 30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19" name="Text Box 30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0" name="Text Box 30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1" name="Text Box 30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2" name="Text Box 30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3" name="Text Box 30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4" name="Text Box 30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5" name="Text Box 30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6" name="Text Box 30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7" name="Text Box 30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8" name="Text Box 30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29" name="Text Box 30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0" name="Text Box 30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1" name="Text Box 30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2" name="Text Box 31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3" name="Text Box 31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4" name="Text Box 31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5" name="Text Box 31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6" name="Text Box 31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7" name="Text Box 31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8" name="Text Box 31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39" name="Text Box 31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0" name="Text Box 31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1" name="Text Box 31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2" name="Text Box 31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3" name="Text Box 31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4" name="Text Box 31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5" name="Text Box 31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6" name="Text Box 31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7" name="Text Box 31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8" name="Text Box 31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49" name="Text Box 31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0" name="Text Box 31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1" name="Text Box 31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2" name="Text Box 31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3" name="Text Box 31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4" name="Text Box 31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5" name="Text Box 31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6" name="Text Box 31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7" name="Text Box 31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8" name="Text Box 31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59" name="Text Box 31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0" name="Text Box 31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1" name="Text Box 31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2" name="Text Box 31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3" name="Text Box 31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4" name="Text Box 31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5" name="Text Box 31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6" name="Text Box 31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7" name="Text Box 31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8" name="Text Box 31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69" name="Text Box 31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0" name="Text Box 31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1" name="Text Box 31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2" name="Text Box 31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3" name="Text Box 31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4" name="Text Box 31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5" name="Text Box 31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6" name="Text Box 31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7" name="Text Box 31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8" name="Text Box 31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79" name="Text Box 31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0" name="Text Box 31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1" name="Text Box 31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2" name="Text Box 31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3" name="Text Box 31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4" name="Text Box 31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5" name="Text Box 31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6" name="Text Box 31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7" name="Text Box 31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8" name="Text Box 31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89" name="Text Box 31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0" name="Text Box 31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1" name="Text Box 31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2" name="Text Box 31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3" name="Text Box 31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4" name="Text Box 31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5" name="Text Box 31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6" name="Text Box 31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7" name="Text Box 31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8" name="Text Box 31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599" name="Text Box 31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0" name="Text Box 31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1" name="Text Box 31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2" name="Text Box 31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3" name="Text Box 31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4" name="Text Box 31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5" name="Text Box 31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6" name="Text Box 31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7" name="Text Box 31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8" name="Text Box 31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09" name="Text Box 31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0" name="Text Box 31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1" name="Text Box 31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2" name="Text Box 31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3" name="Text Box 31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4" name="Text Box 31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5" name="Text Box 31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6" name="Text Box 31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7" name="Text Box 31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8" name="Text Box 31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19" name="Text Box 31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0" name="Text Box 31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1" name="Text Box 31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2" name="Text Box 31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3" name="Text Box 31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4" name="Text Box 31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5" name="Text Box 31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6" name="Text Box 31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7" name="Text Box 31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8" name="Text Box 31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29" name="Text Box 31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0" name="Text Box 31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1" name="Text Box 31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2" name="Text Box 32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3" name="Text Box 32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4" name="Text Box 32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5" name="Text Box 32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6" name="Text Box 32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7" name="Text Box 32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8" name="Text Box 32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39" name="Text Box 32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0" name="Text Box 32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1" name="Text Box 32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2" name="Text Box 32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3" name="Text Box 32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4" name="Text Box 32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5" name="Text Box 32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6" name="Text Box 32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7" name="Text Box 32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8" name="Text Box 32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49" name="Text Box 32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0" name="Text Box 32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1" name="Text Box 32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2" name="Text Box 32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3" name="Text Box 32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4" name="Text Box 32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5" name="Text Box 32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6" name="Text Box 32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7" name="Text Box 32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8" name="Text Box 32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59" name="Text Box 32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0" name="Text Box 32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1" name="Text Box 32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2" name="Text Box 32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3" name="Text Box 32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4" name="Text Box 32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5" name="Text Box 32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6" name="Text Box 32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7" name="Text Box 32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8" name="Text Box 32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69" name="Text Box 32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0" name="Text Box 32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1" name="Text Box 32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2" name="Text Box 32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3" name="Text Box 32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4" name="Text Box 32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5" name="Text Box 32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6" name="Text Box 32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7" name="Text Box 32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8" name="Text Box 32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79" name="Text Box 32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0" name="Text Box 32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1" name="Text Box 32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2" name="Text Box 32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3" name="Text Box 32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4" name="Text Box 32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5" name="Text Box 32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6" name="Text Box 32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7" name="Text Box 32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8" name="Text Box 32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89" name="Text Box 32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0" name="Text Box 32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1" name="Text Box 32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2" name="Text Box 32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3" name="Text Box 32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4" name="Text Box 32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5" name="Text Box 32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6" name="Text Box 32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7" name="Text Box 32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8" name="Text Box 32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699" name="Text Box 32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0" name="Text Box 32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1" name="Text Box 32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2" name="Text Box 32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3" name="Text Box 32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4" name="Text Box 32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5" name="Text Box 32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6" name="Text Box 32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7" name="Text Box 32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8" name="Text Box 32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09" name="Text Box 32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0" name="Text Box 32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1" name="Text Box 32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2" name="Text Box 32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3" name="Text Box 32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4" name="Text Box 32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5" name="Text Box 32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6" name="Text Box 32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7" name="Text Box 32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8" name="Text Box 32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19" name="Text Box 32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0" name="Text Box 32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1" name="Text Box 32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2" name="Text Box 32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3" name="Text Box 32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4" name="Text Box 32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5" name="Text Box 32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6" name="Text Box 32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7" name="Text Box 32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8" name="Text Box 32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29" name="Text Box 32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0" name="Text Box 32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1" name="Text Box 32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2" name="Text Box 33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3" name="Text Box 33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4" name="Text Box 33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5" name="Text Box 33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6" name="Text Box 33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7" name="Text Box 33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8" name="Text Box 33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39" name="Text Box 33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0" name="Text Box 33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1" name="Text Box 33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2" name="Text Box 33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3" name="Text Box 33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4" name="Text Box 33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5" name="Text Box 33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6" name="Text Box 33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7" name="Text Box 33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8" name="Text Box 33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49" name="Text Box 33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0" name="Text Box 33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1" name="Text Box 33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2" name="Text Box 33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3" name="Text Box 33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4" name="Text Box 33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5" name="Text Box 33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6" name="Text Box 33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7" name="Text Box 33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8" name="Text Box 33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59" name="Text Box 33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0" name="Text Box 33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1" name="Text Box 33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2" name="Text Box 33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3" name="Text Box 33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4" name="Text Box 33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5" name="Text Box 33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6" name="Text Box 33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7" name="Text Box 33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8" name="Text Box 33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69" name="Text Box 33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0" name="Text Box 33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1" name="Text Box 33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2" name="Text Box 33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3" name="Text Box 33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4" name="Text Box 33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5" name="Text Box 33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6" name="Text Box 33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7" name="Text Box 33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8" name="Text Box 33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79" name="Text Box 33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0" name="Text Box 33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1" name="Text Box 33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2" name="Text Box 33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3" name="Text Box 33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4" name="Text Box 33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5" name="Text Box 33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6" name="Text Box 33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7" name="Text Box 33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8" name="Text Box 33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89" name="Text Box 33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0" name="Text Box 33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1" name="Text Box 33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2" name="Text Box 33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3" name="Text Box 33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4" name="Text Box 33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5" name="Text Box 33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6" name="Text Box 33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7" name="Text Box 33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8" name="Text Box 33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799" name="Text Box 33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0" name="Text Box 33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1" name="Text Box 33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2" name="Text Box 33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3" name="Text Box 33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4" name="Text Box 33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5" name="Text Box 33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6" name="Text Box 33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7" name="Text Box 33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8" name="Text Box 33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09" name="Text Box 33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0" name="Text Box 33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1" name="Text Box 33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2" name="Text Box 33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3" name="Text Box 33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4" name="Text Box 33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5" name="Text Box 33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6" name="Text Box 33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7" name="Text Box 33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8" name="Text Box 33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19" name="Text Box 33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0" name="Text Box 33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1" name="Text Box 33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2" name="Text Box 33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3" name="Text Box 33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4" name="Text Box 33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5" name="Text Box 33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6" name="Text Box 33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7" name="Text Box 33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8" name="Text Box 33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29" name="Text Box 33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0" name="Text Box 33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1" name="Text Box 33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2" name="Text Box 34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3" name="Text Box 34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4" name="Text Box 34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5" name="Text Box 34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6" name="Text Box 34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7" name="Text Box 34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8" name="Text Box 34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39" name="Text Box 34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0" name="Text Box 34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1" name="Text Box 34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2" name="Text Box 34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3" name="Text Box 34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4" name="Text Box 34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5" name="Text Box 34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6" name="Text Box 34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7" name="Text Box 34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8" name="Text Box 34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49" name="Text Box 34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0" name="Text Box 34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1" name="Text Box 34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2" name="Text Box 34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3" name="Text Box 34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4" name="Text Box 34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5" name="Text Box 34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6" name="Text Box 34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7" name="Text Box 34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8" name="Text Box 34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59" name="Text Box 34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0" name="Text Box 34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1" name="Text Box 34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2" name="Text Box 34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3" name="Text Box 34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4" name="Text Box 34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5" name="Text Box 34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6" name="Text Box 34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7" name="Text Box 34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8" name="Text Box 34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69" name="Text Box 34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0" name="Text Box 34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1" name="Text Box 34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2" name="Text Box 34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3" name="Text Box 34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4" name="Text Box 34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5" name="Text Box 34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6" name="Text Box 34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7" name="Text Box 34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8" name="Text Box 34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79" name="Text Box 34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0" name="Text Box 34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1" name="Text Box 34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2" name="Text Box 34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3" name="Text Box 34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4" name="Text Box 34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5" name="Text Box 34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6" name="Text Box 34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7" name="Text Box 34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8" name="Text Box 34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89" name="Text Box 34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0" name="Text Box 34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1" name="Text Box 34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2" name="Text Box 34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3" name="Text Box 34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4" name="Text Box 34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5" name="Text Box 34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6" name="Text Box 34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7" name="Text Box 34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8" name="Text Box 34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899" name="Text Box 34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0" name="Text Box 34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1" name="Text Box 34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2" name="Text Box 34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3" name="Text Box 34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4" name="Text Box 34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5" name="Text Box 34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6" name="Text Box 34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7" name="Text Box 34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8" name="Text Box 34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09" name="Text Box 34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0" name="Text Box 34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1" name="Text Box 34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2" name="Text Box 34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3" name="Text Box 34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4" name="Text Box 34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5" name="Text Box 34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6" name="Text Box 34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7" name="Text Box 34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8" name="Text Box 34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19" name="Text Box 34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0" name="Text Box 34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1" name="Text Box 34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2" name="Text Box 34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3" name="Text Box 34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4" name="Text Box 34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5" name="Text Box 34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6" name="Text Box 34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7" name="Text Box 34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8" name="Text Box 34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29" name="Text Box 34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0" name="Text Box 34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1" name="Text Box 34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2" name="Text Box 35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3" name="Text Box 35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4" name="Text Box 35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5" name="Text Box 35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6" name="Text Box 35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7" name="Text Box 35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8" name="Text Box 35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39" name="Text Box 35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0" name="Text Box 35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1" name="Text Box 35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2" name="Text Box 35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3" name="Text Box 35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4" name="Text Box 35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5" name="Text Box 35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6" name="Text Box 35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7" name="Text Box 35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8" name="Text Box 35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49" name="Text Box 35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0" name="Text Box 35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1" name="Text Box 35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2" name="Text Box 35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3" name="Text Box 35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4" name="Text Box 35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5" name="Text Box 35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6" name="Text Box 35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7" name="Text Box 35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8" name="Text Box 35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59" name="Text Box 35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0" name="Text Box 35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1" name="Text Box 35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2" name="Text Box 35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3" name="Text Box 35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4" name="Text Box 35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5" name="Text Box 35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6" name="Text Box 35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7" name="Text Box 35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8" name="Text Box 35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69" name="Text Box 35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0" name="Text Box 35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1" name="Text Box 35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2" name="Text Box 35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3" name="Text Box 35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4" name="Text Box 35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5" name="Text Box 35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6" name="Text Box 35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7" name="Text Box 35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8" name="Text Box 35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79" name="Text Box 35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0" name="Text Box 35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1" name="Text Box 35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2" name="Text Box 35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3" name="Text Box 35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4" name="Text Box 35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5" name="Text Box 35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6" name="Text Box 35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7" name="Text Box 35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8" name="Text Box 35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89" name="Text Box 35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0" name="Text Box 35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1" name="Text Box 35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2" name="Text Box 35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3" name="Text Box 35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4" name="Text Box 35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5" name="Text Box 35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6" name="Text Box 35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7" name="Text Box 35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8" name="Text Box 35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4999" name="Text Box 35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0" name="Text Box 35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1" name="Text Box 35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2" name="Text Box 35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3" name="Text Box 35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4" name="Text Box 35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5" name="Text Box 35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6" name="Text Box 35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7" name="Text Box 35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8" name="Text Box 35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09" name="Text Box 35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0" name="Text Box 35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1" name="Text Box 35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2" name="Text Box 35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3" name="Text Box 35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4" name="Text Box 35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5" name="Text Box 35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6" name="Text Box 35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7" name="Text Box 35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8" name="Text Box 35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19" name="Text Box 35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0" name="Text Box 35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1" name="Text Box 35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2" name="Text Box 35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3" name="Text Box 35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4" name="Text Box 35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5" name="Text Box 35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6" name="Text Box 35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7" name="Text Box 35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8" name="Text Box 35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29" name="Text Box 35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0" name="Text Box 35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1" name="Text Box 35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2" name="Text Box 36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3" name="Text Box 36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4" name="Text Box 36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5" name="Text Box 36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6" name="Text Box 36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7" name="Text Box 36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8" name="Text Box 36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39" name="Text Box 36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0" name="Text Box 36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1" name="Text Box 36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2" name="Text Box 36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3" name="Text Box 36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4" name="Text Box 36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5" name="Text Box 36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6" name="Text Box 36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7" name="Text Box 36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8" name="Text Box 36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49" name="Text Box 36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0" name="Text Box 36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1" name="Text Box 36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2" name="Text Box 36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3" name="Text Box 36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4" name="Text Box 36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5" name="Text Box 36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6" name="Text Box 36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7" name="Text Box 36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8" name="Text Box 36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59" name="Text Box 36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0" name="Text Box 36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1" name="Text Box 36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2" name="Text Box 36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3" name="Text Box 36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4" name="Text Box 36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5" name="Text Box 36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6" name="Text Box 36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7" name="Text Box 36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8" name="Text Box 36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69" name="Text Box 36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0" name="Text Box 36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1" name="Text Box 36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2" name="Text Box 36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3" name="Text Box 36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4" name="Text Box 36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5" name="Text Box 36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6" name="Text Box 36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7" name="Text Box 36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8" name="Text Box 36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79" name="Text Box 36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0" name="Text Box 36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1" name="Text Box 36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2" name="Text Box 36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3" name="Text Box 36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4" name="Text Box 36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5" name="Text Box 36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6" name="Text Box 36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7" name="Text Box 36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8" name="Text Box 36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89" name="Text Box 36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0" name="Text Box 36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1" name="Text Box 36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2" name="Text Box 36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3" name="Text Box 36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4" name="Text Box 36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5" name="Text Box 36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6" name="Text Box 36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7" name="Text Box 36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8" name="Text Box 36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099" name="Text Box 36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0" name="Text Box 36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1" name="Text Box 36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2" name="Text Box 36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3" name="Text Box 36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4" name="Text Box 36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5" name="Text Box 36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6" name="Text Box 36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7" name="Text Box 36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8" name="Text Box 36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09" name="Text Box 36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0" name="Text Box 36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1" name="Text Box 36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2" name="Text Box 36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3" name="Text Box 36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4" name="Text Box 36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5" name="Text Box 36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6" name="Text Box 36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7" name="Text Box 36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8" name="Text Box 36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19" name="Text Box 36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0" name="Text Box 36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1" name="Text Box 36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2" name="Text Box 36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3" name="Text Box 36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4" name="Text Box 36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5" name="Text Box 36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6" name="Text Box 36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7" name="Text Box 36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8" name="Text Box 36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29" name="Text Box 36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0" name="Text Box 36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1" name="Text Box 36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2" name="Text Box 37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3" name="Text Box 37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4" name="Text Box 37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5" name="Text Box 37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6" name="Text Box 37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7" name="Text Box 37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8" name="Text Box 37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39" name="Text Box 37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0" name="Text Box 37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1" name="Text Box 37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2" name="Text Box 37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3" name="Text Box 37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4" name="Text Box 37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5" name="Text Box 37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6" name="Text Box 37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7" name="Text Box 37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8" name="Text Box 37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49" name="Text Box 37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0" name="Text Box 37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1" name="Text Box 37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2" name="Text Box 37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3" name="Text Box 37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4" name="Text Box 37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5" name="Text Box 37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6" name="Text Box 37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7" name="Text Box 37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8" name="Text Box 37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59" name="Text Box 37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0" name="Text Box 37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1" name="Text Box 37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2" name="Text Box 37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3" name="Text Box 37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4" name="Text Box 37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5" name="Text Box 37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6" name="Text Box 37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7" name="Text Box 37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8" name="Text Box 37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69" name="Text Box 37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0" name="Text Box 37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1" name="Text Box 37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2" name="Text Box 37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3" name="Text Box 37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4" name="Text Box 37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5" name="Text Box 37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6" name="Text Box 37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7" name="Text Box 37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8" name="Text Box 37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79" name="Text Box 37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0" name="Text Box 37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1" name="Text Box 37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2" name="Text Box 37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3" name="Text Box 37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4" name="Text Box 37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5" name="Text Box 37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6" name="Text Box 37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7" name="Text Box 37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8" name="Text Box 37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89" name="Text Box 37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0" name="Text Box 37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1" name="Text Box 37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2" name="Text Box 37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3" name="Text Box 37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4" name="Text Box 37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5" name="Text Box 37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6" name="Text Box 37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7" name="Text Box 37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8" name="Text Box 37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199" name="Text Box 37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0" name="Text Box 37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1" name="Text Box 37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2" name="Text Box 37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3" name="Text Box 37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4" name="Text Box 37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5" name="Text Box 37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6" name="Text Box 37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7" name="Text Box 37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8" name="Text Box 37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09" name="Text Box 37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0" name="Text Box 37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1" name="Text Box 37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2" name="Text Box 37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3" name="Text Box 37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4" name="Text Box 37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5" name="Text Box 37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6" name="Text Box 37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7" name="Text Box 37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8" name="Text Box 37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19" name="Text Box 37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0" name="Text Box 37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1" name="Text Box 37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2" name="Text Box 37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3" name="Text Box 37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4" name="Text Box 37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5" name="Text Box 37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6" name="Text Box 37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7" name="Text Box 37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8" name="Text Box 37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29" name="Text Box 37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0" name="Text Box 37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1" name="Text Box 37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2" name="Text Box 38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3" name="Text Box 38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4" name="Text Box 38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5" name="Text Box 38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6" name="Text Box 38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7" name="Text Box 38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8" name="Text Box 38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39" name="Text Box 38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0" name="Text Box 38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1" name="Text Box 38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2" name="Text Box 38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3" name="Text Box 38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4" name="Text Box 38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5" name="Text Box 38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6" name="Text Box 38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7" name="Text Box 38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8" name="Text Box 38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49" name="Text Box 38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0" name="Text Box 38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1" name="Text Box 38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2" name="Text Box 38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3" name="Text Box 38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4" name="Text Box 38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5" name="Text Box 38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6" name="Text Box 38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7" name="Text Box 38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8" name="Text Box 38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59" name="Text Box 38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0" name="Text Box 38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1" name="Text Box 38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2" name="Text Box 38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3" name="Text Box 38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4" name="Text Box 38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5" name="Text Box 38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6" name="Text Box 38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7" name="Text Box 38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8" name="Text Box 38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69" name="Text Box 38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0" name="Text Box 38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1" name="Text Box 38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2" name="Text Box 38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3" name="Text Box 38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4" name="Text Box 38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5" name="Text Box 38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6" name="Text Box 38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7" name="Text Box 38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8" name="Text Box 38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79" name="Text Box 38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0" name="Text Box 38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1" name="Text Box 38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2" name="Text Box 38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3" name="Text Box 38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4" name="Text Box 38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5" name="Text Box 38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6" name="Text Box 38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7" name="Text Box 38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8" name="Text Box 38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89" name="Text Box 38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0" name="Text Box 38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1" name="Text Box 38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2" name="Text Box 38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3" name="Text Box 38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4" name="Text Box 38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5" name="Text Box 38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6" name="Text Box 38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7" name="Text Box 38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8" name="Text Box 38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299" name="Text Box 38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0" name="Text Box 38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1" name="Text Box 38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2" name="Text Box 38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3" name="Text Box 38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4" name="Text Box 38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5" name="Text Box 38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6" name="Text Box 38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7" name="Text Box 38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8" name="Text Box 38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09" name="Text Box 38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0" name="Text Box 38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1" name="Text Box 38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2" name="Text Box 38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3" name="Text Box 38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4" name="Text Box 38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5" name="Text Box 38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6" name="Text Box 38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7" name="Text Box 38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8" name="Text Box 38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19" name="Text Box 38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0" name="Text Box 38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1" name="Text Box 38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2" name="Text Box 38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3" name="Text Box 38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4" name="Text Box 38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5" name="Text Box 38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6" name="Text Box 38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7" name="Text Box 38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8" name="Text Box 38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29" name="Text Box 38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0" name="Text Box 38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1" name="Text Box 38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2" name="Text Box 39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3" name="Text Box 39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4" name="Text Box 39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5" name="Text Box 39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6" name="Text Box 39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7" name="Text Box 39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8" name="Text Box 39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39" name="Text Box 39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0" name="Text Box 39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1" name="Text Box 39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2" name="Text Box 39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3" name="Text Box 39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4" name="Text Box 39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5" name="Text Box 39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6" name="Text Box 39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7" name="Text Box 39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8" name="Text Box 39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49" name="Text Box 39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0" name="Text Box 39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1" name="Text Box 39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2" name="Text Box 39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3" name="Text Box 39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4" name="Text Box 39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5" name="Text Box 39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6" name="Text Box 39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7" name="Text Box 39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8" name="Text Box 39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59" name="Text Box 39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0" name="Text Box 39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1" name="Text Box 39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2" name="Text Box 39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3" name="Text Box 39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4" name="Text Box 39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5" name="Text Box 39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6" name="Text Box 39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7" name="Text Box 39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8" name="Text Box 39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69" name="Text Box 39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0" name="Text Box 39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1" name="Text Box 39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2" name="Text Box 39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3" name="Text Box 39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4" name="Text Box 39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5" name="Text Box 39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6" name="Text Box 39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7" name="Text Box 39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8" name="Text Box 39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79" name="Text Box 39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0" name="Text Box 39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1" name="Text Box 39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2" name="Text Box 39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3" name="Text Box 39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4" name="Text Box 39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5" name="Text Box 39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6" name="Text Box 39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7" name="Text Box 39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8" name="Text Box 39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89" name="Text Box 39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0" name="Text Box 39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1" name="Text Box 39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2" name="Text Box 39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3" name="Text Box 39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4" name="Text Box 39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5" name="Text Box 39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6" name="Text Box 39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7" name="Text Box 39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8" name="Text Box 39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399" name="Text Box 39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0" name="Text Box 39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1" name="Text Box 39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2" name="Text Box 39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3" name="Text Box 39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4" name="Text Box 39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5" name="Text Box 39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6" name="Text Box 39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7" name="Text Box 39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8" name="Text Box 39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09" name="Text Box 39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0" name="Text Box 39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1" name="Text Box 39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2" name="Text Box 39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3" name="Text Box 39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4" name="Text Box 39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5" name="Text Box 39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6" name="Text Box 39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7" name="Text Box 39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8" name="Text Box 39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19" name="Text Box 39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0" name="Text Box 39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1" name="Text Box 39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2" name="Text Box 39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3" name="Text Box 39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4" name="Text Box 39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5" name="Text Box 39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6" name="Text Box 39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7" name="Text Box 39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8" name="Text Box 39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29" name="Text Box 39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0" name="Text Box 39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1" name="Text Box 39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2" name="Text Box 40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3" name="Text Box 40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4" name="Text Box 40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5" name="Text Box 40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6" name="Text Box 40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7" name="Text Box 40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8" name="Text Box 40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39" name="Text Box 40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0" name="Text Box 40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1" name="Text Box 40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2" name="Text Box 40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3" name="Text Box 40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4" name="Text Box 40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5" name="Text Box 40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6" name="Text Box 40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7" name="Text Box 40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8" name="Text Box 40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49" name="Text Box 40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0" name="Text Box 40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1" name="Text Box 40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2" name="Text Box 40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3" name="Text Box 40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4" name="Text Box 40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5" name="Text Box 40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6" name="Text Box 40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7" name="Text Box 40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8" name="Text Box 40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59" name="Text Box 40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0" name="Text Box 40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1" name="Text Box 40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2" name="Text Box 40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3" name="Text Box 40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4" name="Text Box 40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5" name="Text Box 40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6" name="Text Box 40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7" name="Text Box 40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8" name="Text Box 40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69" name="Text Box 40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0" name="Text Box 40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1" name="Text Box 40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2" name="Text Box 40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3" name="Text Box 40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4" name="Text Box 40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5" name="Text Box 40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6" name="Text Box 40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7" name="Text Box 40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8" name="Text Box 40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79" name="Text Box 40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0" name="Text Box 40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1" name="Text Box 40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2" name="Text Box 40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3" name="Text Box 40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4" name="Text Box 40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5" name="Text Box 40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6" name="Text Box 40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7" name="Text Box 40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8" name="Text Box 40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89" name="Text Box 40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0" name="Text Box 40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1" name="Text Box 40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2" name="Text Box 40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3" name="Text Box 40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4" name="Text Box 40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5" name="Text Box 40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6" name="Text Box 40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7" name="Text Box 40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8" name="Text Box 40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499" name="Text Box 40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0" name="Text Box 40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1" name="Text Box 40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2" name="Text Box 40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3" name="Text Box 40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4" name="Text Box 40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5" name="Text Box 40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6" name="Text Box 40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7" name="Text Box 40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8" name="Text Box 40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09" name="Text Box 40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0" name="Text Box 40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1" name="Text Box 40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2" name="Text Box 40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3" name="Text Box 40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4" name="Text Box 40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5" name="Text Box 40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6" name="Text Box 40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7" name="Text Box 40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8" name="Text Box 40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19" name="Text Box 40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0" name="Text Box 40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1" name="Text Box 40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2" name="Text Box 40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3" name="Text Box 40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4" name="Text Box 40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5" name="Text Box 40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6" name="Text Box 40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7" name="Text Box 40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8" name="Text Box 40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29" name="Text Box 40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0" name="Text Box 40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1" name="Text Box 40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2" name="Text Box 41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3" name="Text Box 41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4" name="Text Box 41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5" name="Text Box 41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6" name="Text Box 41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7" name="Text Box 41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8" name="Text Box 41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39" name="Text Box 41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0" name="Text Box 41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1" name="Text Box 41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2" name="Text Box 41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3" name="Text Box 41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4" name="Text Box 41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5" name="Text Box 41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6" name="Text Box 41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7" name="Text Box 41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8" name="Text Box 41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49" name="Text Box 41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0" name="Text Box 41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1" name="Text Box 41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2" name="Text Box 41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3" name="Text Box 41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4" name="Text Box 41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5" name="Text Box 41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6" name="Text Box 41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7" name="Text Box 41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8" name="Text Box 41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59" name="Text Box 41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0" name="Text Box 41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1" name="Text Box 41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2" name="Text Box 41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3" name="Text Box 41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4" name="Text Box 41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5" name="Text Box 41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6" name="Text Box 41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7" name="Text Box 41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8" name="Text Box 41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69" name="Text Box 41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0" name="Text Box 41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1" name="Text Box 41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2" name="Text Box 41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3" name="Text Box 41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4" name="Text Box 41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5" name="Text Box 41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6" name="Text Box 41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7" name="Text Box 41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8" name="Text Box 41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79" name="Text Box 41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0" name="Text Box 41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1" name="Text Box 41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2" name="Text Box 41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3" name="Text Box 41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4" name="Text Box 41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5" name="Text Box 41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6" name="Text Box 41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7" name="Text Box 41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8" name="Text Box 41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89" name="Text Box 41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0" name="Text Box 41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1" name="Text Box 41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2" name="Text Box 41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3" name="Text Box 41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4" name="Text Box 41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5" name="Text Box 41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6" name="Text Box 41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7" name="Text Box 41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8" name="Text Box 41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599" name="Text Box 41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0" name="Text Box 41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1" name="Text Box 41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2" name="Text Box 41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3" name="Text Box 41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4" name="Text Box 41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5" name="Text Box 41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6" name="Text Box 41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7" name="Text Box 41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8" name="Text Box 41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09" name="Text Box 41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0" name="Text Box 41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1" name="Text Box 41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2" name="Text Box 41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3" name="Text Box 41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4" name="Text Box 41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5" name="Text Box 41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6" name="Text Box 41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7" name="Text Box 41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8" name="Text Box 41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19" name="Text Box 41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0" name="Text Box 41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1" name="Text Box 41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2" name="Text Box 41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3" name="Text Box 41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4" name="Text Box 41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5" name="Text Box 41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6" name="Text Box 41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7" name="Text Box 41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8" name="Text Box 41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29" name="Text Box 41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0" name="Text Box 41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1" name="Text Box 41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2" name="Text Box 42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3" name="Text Box 42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4" name="Text Box 42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5" name="Text Box 42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6" name="Text Box 42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7" name="Text Box 42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8" name="Text Box 42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39" name="Text Box 42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0" name="Text Box 42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1" name="Text Box 42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2" name="Text Box 42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3" name="Text Box 42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4" name="Text Box 42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5" name="Text Box 42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6" name="Text Box 42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7" name="Text Box 42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8" name="Text Box 42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49" name="Text Box 42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0" name="Text Box 42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1" name="Text Box 42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2" name="Text Box 42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3" name="Text Box 42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4" name="Text Box 42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5" name="Text Box 42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6" name="Text Box 42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7" name="Text Box 42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8" name="Text Box 42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59" name="Text Box 42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0" name="Text Box 42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1" name="Text Box 42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2" name="Text Box 42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3" name="Text Box 42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4" name="Text Box 42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5" name="Text Box 42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6" name="Text Box 42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7" name="Text Box 42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8" name="Text Box 42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69" name="Text Box 42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0" name="Text Box 42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1" name="Text Box 42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2" name="Text Box 42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3" name="Text Box 42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4" name="Text Box 42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5" name="Text Box 42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6" name="Text Box 42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7" name="Text Box 42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8" name="Text Box 42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79" name="Text Box 42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0" name="Text Box 42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1" name="Text Box 42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2" name="Text Box 42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3" name="Text Box 42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4" name="Text Box 42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5" name="Text Box 42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6" name="Text Box 42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7" name="Text Box 42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8" name="Text Box 42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89" name="Text Box 42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0" name="Text Box 42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1" name="Text Box 42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2" name="Text Box 42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3" name="Text Box 42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4" name="Text Box 42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5" name="Text Box 42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6" name="Text Box 42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7" name="Text Box 42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8" name="Text Box 42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699" name="Text Box 42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0" name="Text Box 42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1" name="Text Box 42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2" name="Text Box 42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3" name="Text Box 42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4" name="Text Box 42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5" name="Text Box 42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6" name="Text Box 42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7" name="Text Box 42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8" name="Text Box 42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09" name="Text Box 42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0" name="Text Box 42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1" name="Text Box 42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2" name="Text Box 42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3" name="Text Box 42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4" name="Text Box 42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5" name="Text Box 42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6" name="Text Box 42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7" name="Text Box 42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8" name="Text Box 42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19" name="Text Box 42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0" name="Text Box 42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1" name="Text Box 42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2" name="Text Box 42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3" name="Text Box 42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4" name="Text Box 42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5" name="Text Box 42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6" name="Text Box 42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7" name="Text Box 42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8" name="Text Box 42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29" name="Text Box 42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0" name="Text Box 42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1" name="Text Box 42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2" name="Text Box 43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3" name="Text Box 43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4" name="Text Box 43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5" name="Text Box 43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6" name="Text Box 43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7" name="Text Box 43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8" name="Text Box 43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39" name="Text Box 43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0" name="Text Box 43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1" name="Text Box 43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2" name="Text Box 43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3" name="Text Box 43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4" name="Text Box 43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5" name="Text Box 43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6" name="Text Box 43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7" name="Text Box 43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8" name="Text Box 43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49" name="Text Box 43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0" name="Text Box 43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1" name="Text Box 43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2" name="Text Box 43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3" name="Text Box 43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4" name="Text Box 43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5" name="Text Box 43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6" name="Text Box 43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7" name="Text Box 43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8" name="Text Box 43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59" name="Text Box 43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0" name="Text Box 43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1" name="Text Box 43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2" name="Text Box 43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3" name="Text Box 43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4" name="Text Box 43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5" name="Text Box 43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6" name="Text Box 43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7" name="Text Box 43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8" name="Text Box 43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69" name="Text Box 43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0" name="Text Box 43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1" name="Text Box 43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2" name="Text Box 43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3" name="Text Box 43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4" name="Text Box 43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5" name="Text Box 43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6" name="Text Box 43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7" name="Text Box 43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8" name="Text Box 43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79" name="Text Box 43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0" name="Text Box 43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1" name="Text Box 43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2" name="Text Box 43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3" name="Text Box 43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4" name="Text Box 43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5" name="Text Box 43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6" name="Text Box 43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7" name="Text Box 43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8" name="Text Box 43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89" name="Text Box 43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0" name="Text Box 43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1" name="Text Box 43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2" name="Text Box 43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3" name="Text Box 43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4" name="Text Box 43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5" name="Text Box 43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6" name="Text Box 43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7" name="Text Box 43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8" name="Text Box 43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799" name="Text Box 43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0" name="Text Box 43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1" name="Text Box 43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2" name="Text Box 43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3" name="Text Box 43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4" name="Text Box 43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5" name="Text Box 43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6" name="Text Box 43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7" name="Text Box 43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8" name="Text Box 43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09" name="Text Box 43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0" name="Text Box 43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1" name="Text Box 43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2" name="Text Box 43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3" name="Text Box 43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4" name="Text Box 43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5" name="Text Box 43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6" name="Text Box 43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7" name="Text Box 43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8" name="Text Box 43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19" name="Text Box 43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0" name="Text Box 43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1" name="Text Box 43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2" name="Text Box 43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3" name="Text Box 43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4" name="Text Box 43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5" name="Text Box 43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6" name="Text Box 43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7" name="Text Box 43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8" name="Text Box 43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29" name="Text Box 43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0" name="Text Box 43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1" name="Text Box 43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2" name="Text Box 44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3" name="Text Box 44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4" name="Text Box 44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5" name="Text Box 44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6" name="Text Box 44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7" name="Text Box 44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8" name="Text Box 44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39" name="Text Box 44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0" name="Text Box 44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1" name="Text Box 44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2" name="Text Box 44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3" name="Text Box 44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4" name="Text Box 44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5" name="Text Box 44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6" name="Text Box 44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7" name="Text Box 44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8" name="Text Box 44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49" name="Text Box 44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0" name="Text Box 44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1" name="Text Box 44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2" name="Text Box 44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3" name="Text Box 44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4" name="Text Box 44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5" name="Text Box 44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6" name="Text Box 44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7" name="Text Box 44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8" name="Text Box 44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59" name="Text Box 44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0" name="Text Box 44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1" name="Text Box 44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2" name="Text Box 44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3" name="Text Box 44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4" name="Text Box 44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5" name="Text Box 44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6" name="Text Box 44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7" name="Text Box 44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8" name="Text Box 44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69" name="Text Box 44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0" name="Text Box 44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1" name="Text Box 44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2" name="Text Box 44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3" name="Text Box 44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4" name="Text Box 44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5" name="Text Box 44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6" name="Text Box 44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7" name="Text Box 44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8" name="Text Box 44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79" name="Text Box 44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0" name="Text Box 44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1" name="Text Box 44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2" name="Text Box 44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3" name="Text Box 44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4" name="Text Box 44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5" name="Text Box 44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6" name="Text Box 44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7" name="Text Box 44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8" name="Text Box 44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89" name="Text Box 44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0" name="Text Box 44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1" name="Text Box 44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2" name="Text Box 44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3" name="Text Box 44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4" name="Text Box 44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5" name="Text Box 44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6" name="Text Box 44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7" name="Text Box 44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8" name="Text Box 44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899" name="Text Box 44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0" name="Text Box 44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1" name="Text Box 44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2" name="Text Box 44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3" name="Text Box 44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4" name="Text Box 44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5" name="Text Box 44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6" name="Text Box 44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7" name="Text Box 44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8" name="Text Box 44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09" name="Text Box 44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0" name="Text Box 44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1" name="Text Box 44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2" name="Text Box 44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3" name="Text Box 44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4" name="Text Box 44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5" name="Text Box 44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6" name="Text Box 44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7" name="Text Box 44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8" name="Text Box 44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19" name="Text Box 44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0" name="Text Box 44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1" name="Text Box 44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2" name="Text Box 44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3" name="Text Box 44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4" name="Text Box 44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5" name="Text Box 44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6" name="Text Box 44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7" name="Text Box 44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8" name="Text Box 44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29" name="Text Box 44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0" name="Text Box 44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1" name="Text Box 44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2" name="Text Box 45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3" name="Text Box 45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4" name="Text Box 45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5" name="Text Box 45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6" name="Text Box 45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7" name="Text Box 45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8" name="Text Box 45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39" name="Text Box 45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0" name="Text Box 45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1" name="Text Box 45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2" name="Text Box 45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3" name="Text Box 45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4" name="Text Box 45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5" name="Text Box 45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6" name="Text Box 45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7" name="Text Box 45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8" name="Text Box 45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49" name="Text Box 45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0" name="Text Box 45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1" name="Text Box 45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2" name="Text Box 45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3" name="Text Box 45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4" name="Text Box 45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5" name="Text Box 45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6" name="Text Box 45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7" name="Text Box 45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8" name="Text Box 45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59" name="Text Box 45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0" name="Text Box 45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1" name="Text Box 45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2" name="Text Box 45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3" name="Text Box 45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4" name="Text Box 45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5" name="Text Box 45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6" name="Text Box 45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7" name="Text Box 45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8" name="Text Box 45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69" name="Text Box 45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0" name="Text Box 45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1" name="Text Box 45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2" name="Text Box 45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3" name="Text Box 45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4" name="Text Box 45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5" name="Text Box 45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6" name="Text Box 45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7" name="Text Box 45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8" name="Text Box 45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79" name="Text Box 45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0" name="Text Box 45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1" name="Text Box 45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2" name="Text Box 45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3" name="Text Box 45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4" name="Text Box 45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5" name="Text Box 45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6" name="Text Box 45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7" name="Text Box 45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8" name="Text Box 45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89" name="Text Box 45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0" name="Text Box 45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1" name="Text Box 45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2" name="Text Box 45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3" name="Text Box 45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4" name="Text Box 45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5" name="Text Box 45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6" name="Text Box 45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7" name="Text Box 45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8" name="Text Box 45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5999" name="Text Box 45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0" name="Text Box 45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1" name="Text Box 45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2" name="Text Box 45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3" name="Text Box 45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4" name="Text Box 45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5" name="Text Box 45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6" name="Text Box 45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7" name="Text Box 45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8" name="Text Box 45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09" name="Text Box 45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0" name="Text Box 45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1" name="Text Box 45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2" name="Text Box 45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3" name="Text Box 45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4" name="Text Box 45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5" name="Text Box 45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6" name="Text Box 45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7" name="Text Box 45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8" name="Text Box 45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19" name="Text Box 45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0" name="Text Box 45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1" name="Text Box 45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2" name="Text Box 45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3" name="Text Box 45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4" name="Text Box 45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5" name="Text Box 45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6" name="Text Box 45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7" name="Text Box 45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8" name="Text Box 45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29" name="Text Box 45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0" name="Text Box 45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1" name="Text Box 45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2" name="Text Box 46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3" name="Text Box 46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4" name="Text Box 46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5" name="Text Box 46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6" name="Text Box 46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7" name="Text Box 46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8" name="Text Box 46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39" name="Text Box 46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0" name="Text Box 46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1" name="Text Box 46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2" name="Text Box 46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3" name="Text Box 46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4" name="Text Box 46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5" name="Text Box 46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6" name="Text Box 46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7" name="Text Box 46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8" name="Text Box 46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49" name="Text Box 46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0" name="Text Box 46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1" name="Text Box 46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2" name="Text Box 46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3" name="Text Box 46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4" name="Text Box 46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5" name="Text Box 46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6" name="Text Box 46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7" name="Text Box 46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8" name="Text Box 46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59" name="Text Box 46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0" name="Text Box 46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1" name="Text Box 46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2" name="Text Box 46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3" name="Text Box 46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4" name="Text Box 46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5" name="Text Box 46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6" name="Text Box 46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7" name="Text Box 46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8" name="Text Box 46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69" name="Text Box 46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0" name="Text Box 46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1" name="Text Box 46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2" name="Text Box 46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3" name="Text Box 46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4" name="Text Box 46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5" name="Text Box 46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6" name="Text Box 46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7" name="Text Box 46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8" name="Text Box 46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79" name="Text Box 46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0" name="Text Box 46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1" name="Text Box 46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2" name="Text Box 46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3" name="Text Box 46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4" name="Text Box 46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5" name="Text Box 46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6" name="Text Box 46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7" name="Text Box 46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8" name="Text Box 46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89" name="Text Box 46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0" name="Text Box 46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1" name="Text Box 46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2" name="Text Box 46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3" name="Text Box 46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4" name="Text Box 46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5" name="Text Box 46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6" name="Text Box 46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7" name="Text Box 46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8" name="Text Box 46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099" name="Text Box 46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0" name="Text Box 46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1" name="Text Box 46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2" name="Text Box 46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3" name="Text Box 46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4" name="Text Box 46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5" name="Text Box 46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6" name="Text Box 46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7" name="Text Box 46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8" name="Text Box 46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09" name="Text Box 46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0" name="Text Box 46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1" name="Text Box 46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2" name="Text Box 46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3" name="Text Box 46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4" name="Text Box 46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5" name="Text Box 46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6" name="Text Box 46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7" name="Text Box 46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8" name="Text Box 46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19" name="Text Box 46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0" name="Text Box 46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1" name="Text Box 46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2" name="Text Box 46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3" name="Text Box 46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4" name="Text Box 46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5" name="Text Box 46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6" name="Text Box 46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7" name="Text Box 46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8" name="Text Box 46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29" name="Text Box 46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0" name="Text Box 46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1" name="Text Box 46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2" name="Text Box 47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3" name="Text Box 47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4" name="Text Box 47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5" name="Text Box 47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6" name="Text Box 47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7" name="Text Box 47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8" name="Text Box 47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39" name="Text Box 47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0" name="Text Box 47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1" name="Text Box 47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2" name="Text Box 47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3" name="Text Box 47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4" name="Text Box 47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5" name="Text Box 47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6" name="Text Box 47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7" name="Text Box 47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8" name="Text Box 47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49" name="Text Box 47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0" name="Text Box 47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1" name="Text Box 47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2" name="Text Box 47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3" name="Text Box 47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4" name="Text Box 47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5" name="Text Box 47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6" name="Text Box 47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7" name="Text Box 47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8" name="Text Box 47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59" name="Text Box 47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0" name="Text Box 47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1" name="Text Box 47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2" name="Text Box 47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3" name="Text Box 47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4" name="Text Box 47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5" name="Text Box 47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6" name="Text Box 47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7" name="Text Box 47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8" name="Text Box 47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69" name="Text Box 47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0" name="Text Box 47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1" name="Text Box 47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2" name="Text Box 47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3" name="Text Box 47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4" name="Text Box 47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5" name="Text Box 47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6" name="Text Box 47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7" name="Text Box 47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8" name="Text Box 47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79" name="Text Box 47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0" name="Text Box 47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1" name="Text Box 47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2" name="Text Box 47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3" name="Text Box 47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4" name="Text Box 47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5" name="Text Box 47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6" name="Text Box 47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7" name="Text Box 47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8" name="Text Box 47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89" name="Text Box 47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0" name="Text Box 47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1" name="Text Box 47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2" name="Text Box 47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3" name="Text Box 47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4" name="Text Box 47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5" name="Text Box 47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6" name="Text Box 47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7" name="Text Box 47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8" name="Text Box 47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199" name="Text Box 47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0" name="Text Box 47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1" name="Text Box 47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2" name="Text Box 47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3" name="Text Box 47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4" name="Text Box 47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5" name="Text Box 47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6" name="Text Box 47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7" name="Text Box 47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8" name="Text Box 47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09" name="Text Box 47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0" name="Text Box 47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1" name="Text Box 47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2" name="Text Box 47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3" name="Text Box 47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4" name="Text Box 47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5" name="Text Box 47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6" name="Text Box 47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7" name="Text Box 47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8" name="Text Box 47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19" name="Text Box 47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0" name="Text Box 47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1" name="Text Box 47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2" name="Text Box 47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3" name="Text Box 47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4" name="Text Box 47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5" name="Text Box 47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6" name="Text Box 47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7" name="Text Box 47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8" name="Text Box 47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29" name="Text Box 47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0" name="Text Box 47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1" name="Text Box 47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2" name="Text Box 48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3" name="Text Box 48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4" name="Text Box 48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5" name="Text Box 48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6" name="Text Box 48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7" name="Text Box 48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8" name="Text Box 48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39" name="Text Box 48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0" name="Text Box 48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1" name="Text Box 48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2" name="Text Box 48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3" name="Text Box 48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4" name="Text Box 48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5" name="Text Box 48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6" name="Text Box 48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7" name="Text Box 48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8" name="Text Box 48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49" name="Text Box 48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0" name="Text Box 48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1" name="Text Box 48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2" name="Text Box 48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3" name="Text Box 48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4" name="Text Box 48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5" name="Text Box 48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6" name="Text Box 48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7" name="Text Box 48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8" name="Text Box 48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59" name="Text Box 48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0" name="Text Box 48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1" name="Text Box 48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2" name="Text Box 48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3" name="Text Box 48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4" name="Text Box 48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5" name="Text Box 48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6" name="Text Box 48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7" name="Text Box 48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8" name="Text Box 48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69" name="Text Box 48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0" name="Text Box 48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1" name="Text Box 48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2" name="Text Box 48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3" name="Text Box 48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4" name="Text Box 48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5" name="Text Box 48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6" name="Text Box 48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7" name="Text Box 48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8" name="Text Box 48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79" name="Text Box 48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0" name="Text Box 48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1" name="Text Box 48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2" name="Text Box 48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3" name="Text Box 48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4" name="Text Box 48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5" name="Text Box 48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6" name="Text Box 48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7" name="Text Box 48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8" name="Text Box 48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89" name="Text Box 48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0" name="Text Box 48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1" name="Text Box 48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2" name="Text Box 48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3" name="Text Box 48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4" name="Text Box 48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5" name="Text Box 48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6" name="Text Box 48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7" name="Text Box 48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8" name="Text Box 48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299" name="Text Box 48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0" name="Text Box 48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1" name="Text Box 48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2" name="Text Box 48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3" name="Text Box 48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4" name="Text Box 48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5" name="Text Box 48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6" name="Text Box 48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7" name="Text Box 48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8" name="Text Box 48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09" name="Text Box 48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0" name="Text Box 48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1" name="Text Box 48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2" name="Text Box 48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3" name="Text Box 48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4" name="Text Box 48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5" name="Text Box 48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6" name="Text Box 48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7" name="Text Box 48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8" name="Text Box 48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19" name="Text Box 48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0" name="Text Box 48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1" name="Text Box 48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2" name="Text Box 48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3" name="Text Box 48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4" name="Text Box 48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5" name="Text Box 48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6" name="Text Box 48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7" name="Text Box 48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8" name="Text Box 48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29" name="Text Box 48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0" name="Text Box 48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1" name="Text Box 48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2" name="Text Box 49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3" name="Text Box 49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4" name="Text Box 49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5" name="Text Box 49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6" name="Text Box 49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7" name="Text Box 49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8" name="Text Box 49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39" name="Text Box 49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0" name="Text Box 49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1" name="Text Box 49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2" name="Text Box 49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3" name="Text Box 49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4" name="Text Box 49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5" name="Text Box 49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6" name="Text Box 49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7" name="Text Box 49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8" name="Text Box 49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49" name="Text Box 49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0" name="Text Box 49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1" name="Text Box 49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2" name="Text Box 49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3" name="Text Box 49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4" name="Text Box 49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5" name="Text Box 49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6" name="Text Box 49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7" name="Text Box 49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8" name="Text Box 49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59" name="Text Box 49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0" name="Text Box 49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1" name="Text Box 49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2" name="Text Box 49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3" name="Text Box 49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4" name="Text Box 49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5" name="Text Box 49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6" name="Text Box 49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7" name="Text Box 49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8" name="Text Box 49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69" name="Text Box 49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0" name="Text Box 49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1" name="Text Box 49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2" name="Text Box 49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3" name="Text Box 49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4" name="Text Box 49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5" name="Text Box 49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6" name="Text Box 49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7" name="Text Box 49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8" name="Text Box 49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79" name="Text Box 49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0" name="Text Box 49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1" name="Text Box 49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2" name="Text Box 49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3" name="Text Box 49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4" name="Text Box 49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5" name="Text Box 49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6" name="Text Box 49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7" name="Text Box 49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8" name="Text Box 49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89" name="Text Box 49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0" name="Text Box 49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1" name="Text Box 49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2" name="Text Box 49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3" name="Text Box 49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4" name="Text Box 49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5" name="Text Box 49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6" name="Text Box 49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7" name="Text Box 49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8" name="Text Box 49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399" name="Text Box 49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0" name="Text Box 49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1" name="Text Box 49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2" name="Text Box 49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3" name="Text Box 49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4" name="Text Box 49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5" name="Text Box 49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6" name="Text Box 49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7" name="Text Box 49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8" name="Text Box 49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09" name="Text Box 49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0" name="Text Box 49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1" name="Text Box 49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2" name="Text Box 49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3" name="Text Box 49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4" name="Text Box 49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5" name="Text Box 49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6" name="Text Box 49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7" name="Text Box 49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8" name="Text Box 49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19" name="Text Box 49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0" name="Text Box 49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1" name="Text Box 49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2" name="Text Box 49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3" name="Text Box 49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4" name="Text Box 49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5" name="Text Box 49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6" name="Text Box 49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7" name="Text Box 49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8" name="Text Box 49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29" name="Text Box 49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0" name="Text Box 49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1" name="Text Box 49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2" name="Text Box 50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3" name="Text Box 50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4" name="Text Box 50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5" name="Text Box 50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6" name="Text Box 50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7" name="Text Box 50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8" name="Text Box 50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39" name="Text Box 50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0" name="Text Box 50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1" name="Text Box 50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2" name="Text Box 50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3" name="Text Box 50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4" name="Text Box 50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5" name="Text Box 50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6" name="Text Box 50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7" name="Text Box 50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8" name="Text Box 50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49" name="Text Box 50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0" name="Text Box 50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1" name="Text Box 50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2" name="Text Box 50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3" name="Text Box 50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4" name="Text Box 50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5" name="Text Box 50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6" name="Text Box 50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7" name="Text Box 50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8" name="Text Box 50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59" name="Text Box 50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0" name="Text Box 50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1" name="Text Box 50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2" name="Text Box 50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3" name="Text Box 50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4" name="Text Box 50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5" name="Text Box 50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6" name="Text Box 50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7" name="Text Box 50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8" name="Text Box 50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69" name="Text Box 50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0" name="Text Box 50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1" name="Text Box 50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2" name="Text Box 50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3" name="Text Box 50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4" name="Text Box 50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5" name="Text Box 50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6" name="Text Box 50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7" name="Text Box 50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8" name="Text Box 50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79" name="Text Box 50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0" name="Text Box 50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1" name="Text Box 50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2" name="Text Box 50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3" name="Text Box 50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4" name="Text Box 50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5" name="Text Box 50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6" name="Text Box 50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7" name="Text Box 50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8" name="Text Box 50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89" name="Text Box 50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0" name="Text Box 50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1" name="Text Box 50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2" name="Text Box 50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3" name="Text Box 50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4" name="Text Box 50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5" name="Text Box 50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6" name="Text Box 50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7" name="Text Box 50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8" name="Text Box 50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499" name="Text Box 50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0" name="Text Box 50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1" name="Text Box 50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2" name="Text Box 50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3" name="Text Box 50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4" name="Text Box 50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5" name="Text Box 50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6" name="Text Box 50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7" name="Text Box 50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8" name="Text Box 50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09" name="Text Box 50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0" name="Text Box 50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1" name="Text Box 50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2" name="Text Box 50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3" name="Text Box 50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4" name="Text Box 50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5" name="Text Box 50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6" name="Text Box 50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7" name="Text Box 50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8" name="Text Box 50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19" name="Text Box 50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0" name="Text Box 50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1" name="Text Box 50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2" name="Text Box 50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3" name="Text Box 50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4" name="Text Box 50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5" name="Text Box 50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6" name="Text Box 50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7" name="Text Box 50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8" name="Text Box 50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29" name="Text Box 50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0" name="Text Box 50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1" name="Text Box 50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2" name="Text Box 51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3" name="Text Box 51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4" name="Text Box 51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5" name="Text Box 51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6" name="Text Box 51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7" name="Text Box 51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8" name="Text Box 51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39" name="Text Box 51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0" name="Text Box 51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1" name="Text Box 51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2" name="Text Box 51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3" name="Text Box 51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4" name="Text Box 51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5" name="Text Box 51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6" name="Text Box 51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7" name="Text Box 51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8" name="Text Box 51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49" name="Text Box 51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0" name="Text Box 51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1" name="Text Box 51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2" name="Text Box 51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3" name="Text Box 51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4" name="Text Box 51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5" name="Text Box 51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6" name="Text Box 51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7" name="Text Box 51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8" name="Text Box 51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59" name="Text Box 51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0" name="Text Box 51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1" name="Text Box 51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2" name="Text Box 51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3" name="Text Box 51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4" name="Text Box 51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5" name="Text Box 51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6" name="Text Box 51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7" name="Text Box 51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8" name="Text Box 51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69" name="Text Box 51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0" name="Text Box 51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1" name="Text Box 51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2" name="Text Box 51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3" name="Text Box 51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4" name="Text Box 51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5" name="Text Box 51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6" name="Text Box 51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7" name="Text Box 51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8" name="Text Box 51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79" name="Text Box 51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0" name="Text Box 51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1" name="Text Box 51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2" name="Text Box 51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3" name="Text Box 51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4" name="Text Box 51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5" name="Text Box 51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6" name="Text Box 51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7" name="Text Box 51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8" name="Text Box 51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89" name="Text Box 51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0" name="Text Box 51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1" name="Text Box 51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2" name="Text Box 51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3" name="Text Box 51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4" name="Text Box 51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5" name="Text Box 51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6" name="Text Box 51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7" name="Text Box 51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8" name="Text Box 51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599" name="Text Box 51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0" name="Text Box 51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1" name="Text Box 51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2" name="Text Box 51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3" name="Text Box 51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4" name="Text Box 51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5" name="Text Box 51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6" name="Text Box 51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7" name="Text Box 51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8" name="Text Box 51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09" name="Text Box 51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0" name="Text Box 51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1" name="Text Box 51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2" name="Text Box 51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3" name="Text Box 51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4" name="Text Box 51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5" name="Text Box 51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6" name="Text Box 51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7" name="Text Box 51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8" name="Text Box 51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19" name="Text Box 51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0" name="Text Box 51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1" name="Text Box 51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2" name="Text Box 51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3" name="Text Box 51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4" name="Text Box 51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5" name="Text Box 51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6" name="Text Box 51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7" name="Text Box 51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8" name="Text Box 51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29" name="Text Box 51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0" name="Text Box 51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1" name="Text Box 51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2" name="Text Box 52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3" name="Text Box 52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4" name="Text Box 52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5" name="Text Box 52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6" name="Text Box 52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7" name="Text Box 52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8" name="Text Box 52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39" name="Text Box 52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0" name="Text Box 52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1" name="Text Box 52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2" name="Text Box 52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3" name="Text Box 52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4" name="Text Box 52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5" name="Text Box 52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6" name="Text Box 52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7" name="Text Box 52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8" name="Text Box 52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49" name="Text Box 52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0" name="Text Box 52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1" name="Text Box 52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2" name="Text Box 52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3" name="Text Box 52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4" name="Text Box 52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5" name="Text Box 52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6" name="Text Box 52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7" name="Text Box 52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8" name="Text Box 52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59" name="Text Box 52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0" name="Text Box 52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1" name="Text Box 52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2" name="Text Box 52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3" name="Text Box 52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4" name="Text Box 52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5" name="Text Box 52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6" name="Text Box 52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7" name="Text Box 52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8" name="Text Box 52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69" name="Text Box 52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0" name="Text Box 52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1" name="Text Box 52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2" name="Text Box 52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3" name="Text Box 52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4" name="Text Box 52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5" name="Text Box 52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6" name="Text Box 52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7" name="Text Box 52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8" name="Text Box 52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79" name="Text Box 52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0" name="Text Box 52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1" name="Text Box 52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2" name="Text Box 52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3" name="Text Box 52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4" name="Text Box 52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5" name="Text Box 52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6" name="Text Box 52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7" name="Text Box 52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8" name="Text Box 52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89" name="Text Box 52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0" name="Text Box 52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1" name="Text Box 52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2" name="Text Box 52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3" name="Text Box 52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4" name="Text Box 52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5" name="Text Box 52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6" name="Text Box 526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7" name="Text Box 526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8" name="Text Box 526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699" name="Text Box 526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0" name="Text Box 526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1" name="Text Box 526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2" name="Text Box 527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3" name="Text Box 527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4" name="Text Box 527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5" name="Text Box 527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6" name="Text Box 527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7" name="Text Box 527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8" name="Text Box 527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09" name="Text Box 527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0" name="Text Box 527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1" name="Text Box 527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2" name="Text Box 528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3" name="Text Box 528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4" name="Text Box 528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5" name="Text Box 528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6" name="Text Box 528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7" name="Text Box 528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8" name="Text Box 528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19" name="Text Box 528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0" name="Text Box 528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1" name="Text Box 528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2" name="Text Box 529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3" name="Text Box 529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4" name="Text Box 529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5" name="Text Box 529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6" name="Text Box 529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7" name="Text Box 529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8" name="Text Box 529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29" name="Text Box 529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0" name="Text Box 529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1" name="Text Box 529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2" name="Text Box 530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3" name="Text Box 530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4" name="Text Box 530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5" name="Text Box 530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6" name="Text Box 530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7" name="Text Box 530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8" name="Text Box 530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39" name="Text Box 530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0" name="Text Box 530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1" name="Text Box 530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2" name="Text Box 531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3" name="Text Box 531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4" name="Text Box 531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5" name="Text Box 531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6" name="Text Box 531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7" name="Text Box 531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8" name="Text Box 531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49" name="Text Box 531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0" name="Text Box 531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1" name="Text Box 531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2" name="Text Box 532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3" name="Text Box 532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4" name="Text Box 532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5" name="Text Box 532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6" name="Text Box 532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7" name="Text Box 532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8" name="Text Box 532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59" name="Text Box 532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0" name="Text Box 532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1" name="Text Box 532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2" name="Text Box 533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3" name="Text Box 533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4" name="Text Box 533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5" name="Text Box 533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6" name="Text Box 533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7" name="Text Box 533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8" name="Text Box 533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69" name="Text Box 533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0" name="Text Box 533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1" name="Text Box 533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2" name="Text Box 534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3" name="Text Box 534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4" name="Text Box 534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5" name="Text Box 534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6" name="Text Box 534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7" name="Text Box 534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8" name="Text Box 534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79" name="Text Box 534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0" name="Text Box 534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1" name="Text Box 534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2" name="Text Box 535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3" name="Text Box 535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4" name="Text Box 535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5" name="Text Box 535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6" name="Text Box 5354"/>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7" name="Text Box 5355"/>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8" name="Text Box 5356"/>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89" name="Text Box 5357"/>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90" name="Text Box 5358"/>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91" name="Text Box 5359"/>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92" name="Text Box 5360"/>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93" name="Text Box 5361"/>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94" name="Text Box 5362"/>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166</xdr:row>
      <xdr:rowOff>0</xdr:rowOff>
    </xdr:from>
    <xdr:ext cx="85725" cy="205410"/>
    <xdr:sp macro="" textlink="">
      <xdr:nvSpPr>
        <xdr:cNvPr id="16795" name="Text Box 5363"/>
        <xdr:cNvSpPr txBox="1">
          <a:spLocks noChangeArrowheads="1"/>
        </xdr:cNvSpPr>
      </xdr:nvSpPr>
      <xdr:spPr bwMode="auto">
        <a:xfrm>
          <a:off x="4686300" y="31623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796" name="Text Box 5427"/>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797" name="Text Box 5428"/>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798" name="Text Box 5429"/>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799" name="Text Box 5430"/>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0" name="Text Box 5431"/>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1" name="Text Box 5432"/>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2" name="Text Box 5433"/>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3" name="Text Box 5434"/>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4" name="Text Box 5435"/>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5" name="Text Box 5436"/>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6" name="Text Box 5437"/>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7" name="Text Box 5438"/>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8" name="Text Box 5439"/>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09" name="Text Box 5440"/>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0" name="Text Box 5441"/>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1" name="Text Box 5442"/>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2" name="Text Box 5443"/>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3" name="Text Box 5444"/>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4" name="Text Box 5445"/>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5" name="Text Box 5446"/>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6" name="Text Box 5447"/>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7" name="Text Box 5448"/>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8" name="Text Box 5449"/>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19" name="Text Box 5450"/>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0" name="Text Box 5451"/>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1" name="Text Box 5452"/>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2" name="Text Box 5453"/>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3" name="Text Box 5454"/>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4" name="Text Box 5455"/>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5" name="Text Box 5456"/>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6" name="Text Box 5457"/>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7" name="Text Box 5458"/>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8" name="Text Box 5459"/>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29" name="Text Box 5460"/>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30" name="Text Box 5461"/>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31" name="Text Box 5462"/>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32" name="Text Box 5463"/>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33" name="Text Box 5464"/>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34" name="Text Box 5465"/>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35" name="Text Box 5466"/>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165</xdr:row>
      <xdr:rowOff>0</xdr:rowOff>
    </xdr:from>
    <xdr:ext cx="85725" cy="205407"/>
    <xdr:sp macro="" textlink="">
      <xdr:nvSpPr>
        <xdr:cNvPr id="16836" name="Text Box 5467"/>
        <xdr:cNvSpPr txBox="1">
          <a:spLocks noChangeArrowheads="1"/>
        </xdr:cNvSpPr>
      </xdr:nvSpPr>
      <xdr:spPr bwMode="auto">
        <a:xfrm>
          <a:off x="4686300" y="31432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4" name="Text Box 389"/>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5" name="Text Box 390"/>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6" name="Text Box 391"/>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7" name="Text Box 392"/>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8" name="Text Box 393"/>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29" name="Text Box 394"/>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0" name="Text Box 395"/>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1" name="Text Box 396"/>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2" name="Text Box 397"/>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163831</xdr:rowOff>
    </xdr:to>
    <xdr:sp macro="" textlink="">
      <xdr:nvSpPr>
        <xdr:cNvPr id="33" name="Text Box 398"/>
        <xdr:cNvSpPr txBox="1">
          <a:spLocks noChangeArrowheads="1"/>
        </xdr:cNvSpPr>
      </xdr:nvSpPr>
      <xdr:spPr bwMode="auto">
        <a:xfrm>
          <a:off x="466725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 name="Text Box 2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 name="Text Box 2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 name="Text Box 2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 name="Text Box 2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 name="Text Box 2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 name="Text Box 2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 name="Text Box 2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 name="Text Box 2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 name="Text Box 2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 name="Text Box 2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 name="Text Box 2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 name="Text Box 2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 name="Text Box 2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 name="Text Box 2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 name="Text Box 2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 name="Text Box 2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 name="Text Box 2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 name="Text Box 2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 name="Text Box 2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 name="Text Box 2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 name="Text Box 2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 name="Text Box 2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 name="Text Box 2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 name="Text Box 2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 name="Text Box 2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 name="Text Box 2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 name="Text Box 2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 name="Text Box 2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 name="Text Box 2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 name="Text Box 2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 name="Text Box 2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 name="Text Box 2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 name="Text Box 2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 name="Text Box 2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 name="Text Box 2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 name="Text Box 2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 name="Text Box 2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 name="Text Box 2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 name="Text Box 2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 name="Text Box 2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 name="Text Box 2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 name="Text Box 2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 name="Text Box 2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 name="Text Box 2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 name="Text Box 2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 name="Text Box 2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 name="Text Box 2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 name="Text Box 2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 name="Text Box 2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 name="Text Box 2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 name="Text Box 2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 name="Text Box 2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 name="Text Box 2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 name="Text Box 2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 name="Text Box 2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 name="Text Box 2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 name="Text Box 2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 name="Text Box 2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 name="Text Box 2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 name="Text Box 2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 name="Text Box 2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 name="Text Box 2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 name="Text Box 2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 name="Text Box 2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 name="Text Box 2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 name="Text Box 2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 name="Text Box 2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 name="Text Box 2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 name="Text Box 2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 name="Text Box 2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 name="Text Box 2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 name="Text Box 2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 name="Text Box 2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 name="Text Box 2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 name="Text Box 2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 name="Text Box 2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 name="Text Box 2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 name="Text Box 2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 name="Text Box 2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 name="Text Box 2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 name="Text Box 2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 name="Text Box 2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 name="Text Box 2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 name="Text Box 2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 name="Text Box 2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 name="Text Box 2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 name="Text Box 2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 name="Text Box 2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 name="Text Box 2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 name="Text Box 2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 name="Text Box 2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 name="Text Box 2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 name="Text Box 2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 name="Text Box 2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 name="Text Box 2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 name="Text Box 2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 name="Text Box 2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 name="Text Box 2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 name="Text Box 2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 name="Text Box 2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 name="Text Box 2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 name="Text Box 2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 name="Text Box 2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 name="Text Box 2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 name="Text Box 2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 name="Text Box 2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 name="Text Box 2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 name="Text Box 2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 name="Text Box 2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 name="Text Box 2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 name="Text Box 2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 name="Text Box 2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 name="Text Box 2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 name="Text Box 2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 name="Text Box 2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 name="Text Box 2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 name="Text Box 2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 name="Text Box 2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 name="Text Box 2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 name="Text Box 2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 name="Text Box 2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 name="Text Box 2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 name="Text Box 2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 name="Text Box 2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 name="Text Box 2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 name="Text Box 2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 name="Text Box 2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 name="Text Box 2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 name="Text Box 2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 name="Text Box 2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 name="Text Box 2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 name="Text Box 2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 name="Text Box 2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 name="Text Box 2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 name="Text Box 2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 name="Text Box 2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 name="Text Box 2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 name="Text Box 2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 name="Text Box 2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 name="Text Box 2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 name="Text Box 2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 name="Text Box 2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 name="Text Box 2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 name="Text Box 2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 name="Text Box 2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 name="Text Box 2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 name="Text Box 2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 name="Text Box 2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 name="Text Box 2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 name="Text Box 2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 name="Text Box 2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 name="Text Box 2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 name="Text Box 2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 name="Text Box 2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 name="Text Box 2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 name="Text Box 2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 name="Text Box 2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 name="Text Box 2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 name="Text Box 2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 name="Text Box 2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 name="Text Box 2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 name="Text Box 2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 name="Text Box 2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 name="Text Box 2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 name="Text Box 2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 name="Text Box 2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 name="Text Box 2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 name="Text Box 2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 name="Text Box 2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 name="Text Box 2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 name="Text Box 2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 name="Text Box 2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 name="Text Box 2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 name="Text Box 2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 name="Text Box 2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 name="Text Box 2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 name="Text Box 2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 name="Text Box 2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 name="Text Box 2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 name="Text Box 2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 name="Text Box 2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 name="Text Box 2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 name="Text Box 2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 name="Text Box 2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 name="Text Box 2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 name="Text Box 2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 name="Text Box 2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 name="Text Box 2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 name="Text Box 2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 name="Text Box 2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 name="Text Box 2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 name="Text Box 2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 name="Text Box 2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 name="Text Box 2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 name="Text Box 2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 name="Text Box 2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 name="Text Box 2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 name="Text Box 2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 name="Text Box 2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 name="Text Box 2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 name="Text Box 2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 name="Text Box 2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 name="Text Box 2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 name="Text Box 2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 name="Text Box 2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 name="Text Box 2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 name="Text Box 2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 name="Text Box 2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 name="Text Box 2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 name="Text Box 2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 name="Text Box 2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 name="Text Box 2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 name="Text Box 2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 name="Text Box 2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 name="Text Box 2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 name="Text Box 2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 name="Text Box 2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 name="Text Box 2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 name="Text Box 2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 name="Text Box 2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 name="Text Box 2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 name="Text Box 2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 name="Text Box 2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 name="Text Box 2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 name="Text Box 2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 name="Text Box 2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 name="Text Box 2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 name="Text Box 2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 name="Text Box 2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 name="Text Box 2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 name="Text Box 2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 name="Text Box 2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 name="Text Box 2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 name="Text Box 2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 name="Text Box 2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 name="Text Box 2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 name="Text Box 2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 name="Text Box 2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 name="Text Box 2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 name="Text Box 2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 name="Text Box 2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 name="Text Box 2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 name="Text Box 2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 name="Text Box 2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 name="Text Box 2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 name="Text Box 2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 name="Text Box 2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 name="Text Box 2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 name="Text Box 2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3" name="Text Box 2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4" name="Text Box 2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5" name="Text Box 2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6" name="Text Box 2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7" name="Text Box 2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8" name="Text Box 2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9" name="Text Box 2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0" name="Text Box 2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1" name="Text Box 2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2" name="Text Box 2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3" name="Text Box 2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4" name="Text Box 2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5" name="Text Box 2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6" name="Text Box 2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7" name="Text Box 2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8" name="Text Box 2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9" name="Text Box 2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0" name="Text Box 2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1" name="Text Box 2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2" name="Text Box 2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3" name="Text Box 2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4" name="Text Box 2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5" name="Text Box 2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6" name="Text Box 2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7" name="Text Box 2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8" name="Text Box 2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9" name="Text Box 2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0" name="Text Box 2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1" name="Text Box 2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2" name="Text Box 2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3" name="Text Box 2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4" name="Text Box 2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5" name="Text Box 2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6" name="Text Box 2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7" name="Text Box 2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8" name="Text Box 2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9" name="Text Box 2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0" name="Text Box 2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1" name="Text Box 2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2" name="Text Box 2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3" name="Text Box 2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4" name="Text Box 2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5" name="Text Box 2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6" name="Text Box 2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7" name="Text Box 2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8" name="Text Box 2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9" name="Text Box 2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0" name="Text Box 2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1" name="Text Box 2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2" name="Text Box 2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3" name="Text Box 2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4" name="Text Box 2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5" name="Text Box 2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6" name="Text Box 2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7" name="Text Box 2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8" name="Text Box 2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9" name="Text Box 2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0" name="Text Box 2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1" name="Text Box 2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2" name="Text Box 2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3" name="Text Box 2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4" name="Text Box 2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5" name="Text Box 2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6" name="Text Box 2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7" name="Text Box 2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8" name="Text Box 2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9" name="Text Box 2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0" name="Text Box 2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1" name="Text Box 2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2" name="Text Box 2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3" name="Text Box 2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4" name="Text Box 2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5" name="Text Box 2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6" name="Text Box 2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7" name="Text Box 2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8" name="Text Box 2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9" name="Text Box 2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0" name="Text Box 2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1" name="Text Box 2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2" name="Text Box 2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3" name="Text Box 2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4" name="Text Box 2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5" name="Text Box 2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6" name="Text Box 2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7" name="Text Box 2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8" name="Text Box 2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9" name="Text Box 2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0" name="Text Box 2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1" name="Text Box 2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2" name="Text Box 2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3" name="Text Box 2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4" name="Text Box 2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5" name="Text Box 2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6" name="Text Box 2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7" name="Text Box 2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8" name="Text Box 2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9" name="Text Box 2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0" name="Text Box 2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1" name="Text Box 2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2" name="Text Box 2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3" name="Text Box 2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4" name="Text Box 2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5" name="Text Box 2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6" name="Text Box 2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7" name="Text Box 2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8" name="Text Box 2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9" name="Text Box 2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0" name="Text Box 2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1" name="Text Box 2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2" name="Text Box 2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3" name="Text Box 2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4" name="Text Box 2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5" name="Text Box 2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6" name="Text Box 2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7" name="Text Box 2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8" name="Text Box 2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9" name="Text Box 2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0" name="Text Box 2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1" name="Text Box 2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2" name="Text Box 2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3" name="Text Box 2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4" name="Text Box 2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5" name="Text Box 2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6" name="Text Box 3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7" name="Text Box 3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8" name="Text Box 3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9" name="Text Box 3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0" name="Text Box 3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1" name="Text Box 3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2" name="Text Box 3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3" name="Text Box 3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4" name="Text Box 3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5" name="Text Box 3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6" name="Text Box 3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7" name="Text Box 3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8" name="Text Box 3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9" name="Text Box 3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0" name="Text Box 3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1" name="Text Box 3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2" name="Text Box 3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3" name="Text Box 3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4" name="Text Box 3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5" name="Text Box 3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6" name="Text Box 3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7" name="Text Box 3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8" name="Text Box 3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9" name="Text Box 3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0" name="Text Box 3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1" name="Text Box 3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2" name="Text Box 3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3" name="Text Box 3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4" name="Text Box 3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5" name="Text Box 3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6" name="Text Box 3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7" name="Text Box 3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8" name="Text Box 3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9" name="Text Box 3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0" name="Text Box 3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1" name="Text Box 3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2" name="Text Box 3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3" name="Text Box 3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4" name="Text Box 3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5" name="Text Box 3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6" name="Text Box 3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7" name="Text Box 3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8" name="Text Box 3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9" name="Text Box 3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0" name="Text Box 3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1" name="Text Box 3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2" name="Text Box 3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3" name="Text Box 3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4" name="Text Box 3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5" name="Text Box 3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6" name="Text Box 3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7" name="Text Box 3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8" name="Text Box 3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9" name="Text Box 3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0" name="Text Box 3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1" name="Text Box 3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2" name="Text Box 3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3" name="Text Box 3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4" name="Text Box 3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5" name="Text Box 3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6" name="Text Box 3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7" name="Text Box 3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8" name="Text Box 3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9" name="Text Box 3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0" name="Text Box 3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1" name="Text Box 3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2" name="Text Box 3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3" name="Text Box 3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4" name="Text Box 3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5" name="Text Box 3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6" name="Text Box 3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7" name="Text Box 3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8" name="Text Box 3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9" name="Text Box 3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0" name="Text Box 3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1" name="Text Box 3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2" name="Text Box 3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3" name="Text Box 3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4" name="Text Box 3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5" name="Text Box 3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6" name="Text Box 3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7" name="Text Box 3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8" name="Text Box 3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9" name="Text Box 3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0" name="Text Box 3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1" name="Text Box 3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2" name="Text Box 3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3" name="Text Box 3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4" name="Text Box 3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5" name="Text Box 3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6" name="Text Box 3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7" name="Text Box 3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8" name="Text Box 3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9" name="Text Box 3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0" name="Text Box 3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1" name="Text Box 3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2" name="Text Box 3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3" name="Text Box 3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4" name="Text Box 3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5" name="Text Box 3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6" name="Text Box 3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7" name="Text Box 3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8" name="Text Box 3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9" name="Text Box 3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0" name="Text Box 3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1" name="Text Box 3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2" name="Text Box 3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3" name="Text Box 3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4" name="Text Box 3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5" name="Text Box 3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6" name="Text Box 3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7" name="Text Box 3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8" name="Text Box 3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9" name="Text Box 3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0" name="Text Box 3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1" name="Text Box 3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2" name="Text Box 3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3" name="Text Box 3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4" name="Text Box 3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5" name="Text Box 3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6" name="Text Box 3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7" name="Text Box 3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8" name="Text Box 3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9" name="Text Box 3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0" name="Text Box 3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1" name="Text Box 3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2" name="Text Box 3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3" name="Text Box 3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4" name="Text Box 3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5" name="Text Box 3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6" name="Text Box 3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7" name="Text Box 3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8" name="Text Box 3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9" name="Text Box 3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0" name="Text Box 3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1" name="Text Box 3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2" name="Text Box 3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3" name="Text Box 3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4" name="Text Box 3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5" name="Text Box 3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6" name="Text Box 3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7" name="Text Box 3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8" name="Text Box 3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9" name="Text Box 3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0" name="Text Box 3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1" name="Text Box 3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2" name="Text Box 3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3" name="Text Box 3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4" name="Text Box 3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5" name="Text Box 3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6" name="Text Box 3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7" name="Text Box 3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8" name="Text Box 3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9" name="Text Box 3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0" name="Text Box 3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1" name="Text Box 3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2" name="Text Box 3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3" name="Text Box 3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4" name="Text Box 3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5" name="Text Box 3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6" name="Text Box 3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7" name="Text Box 3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8" name="Text Box 3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9" name="Text Box 3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0" name="Text Box 3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1" name="Text Box 3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2" name="Text Box 3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3" name="Text Box 3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4" name="Text Box 3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5" name="Text Box 3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6" name="Text Box 3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7" name="Text Box 3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8" name="Text Box 3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9" name="Text Box 3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0" name="Text Box 3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1" name="Text Box 3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2" name="Text Box 3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3" name="Text Box 3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4" name="Text Box 3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5" name="Text Box 3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6" name="Text Box 3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7" name="Text Box 3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8" name="Text Box 3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9" name="Text Box 3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0" name="Text Box 3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1" name="Text Box 3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2" name="Text Box 3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3" name="Text Box 3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4" name="Text Box 3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5" name="Text Box 3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6" name="Text Box 3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7" name="Text Box 3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8" name="Text Box 3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9" name="Text Box 3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0" name="Text Box 3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1" name="Text Box 3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2" name="Text Box 3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3" name="Text Box 3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4" name="Text Box 3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5" name="Text Box 3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6" name="Text Box 3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7" name="Text Box 3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8" name="Text Box 3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9" name="Text Box 3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0" name="Text Box 3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1" name="Text Box 3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2" name="Text Box 3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3" name="Text Box 3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4" name="Text Box 3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5" name="Text Box 3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6" name="Text Box 3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7" name="Text Box 3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8" name="Text Box 3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9" name="Text Box 3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0" name="Text Box 3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1" name="Text Box 3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2" name="Text Box 3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3" name="Text Box 3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4" name="Text Box 3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5" name="Text Box 3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6" name="Text Box 3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7" name="Text Box 3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8" name="Text Box 3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9" name="Text Box 3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0" name="Text Box 3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1" name="Text Box 3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2" name="Text Box 3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3" name="Text Box 3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4" name="Text Box 3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5" name="Text Box 3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6" name="Text Box 3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7" name="Text Box 3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8" name="Text Box 3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9" name="Text Box 3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0" name="Text Box 3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1" name="Text Box 3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2" name="Text Box 3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3" name="Text Box 3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4" name="Text Box 3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5" name="Text Box 3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6" name="Text Box 3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7" name="Text Box 3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8" name="Text Box 3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9" name="Text Box 3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0" name="Text Box 3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1" name="Text Box 3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2" name="Text Box 3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3" name="Text Box 3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4" name="Text Box 3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5" name="Text Box 3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6" name="Text Box 3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7" name="Text Box 3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8" name="Text Box 3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9" name="Text Box 3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0" name="Text Box 3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1" name="Text Box 3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2" name="Text Box 3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3" name="Text Box 3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4" name="Text Box 3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5" name="Text Box 3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6" name="Text Box 3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7" name="Text Box 3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8" name="Text Box 3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9" name="Text Box 3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0" name="Text Box 3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1" name="Text Box 3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2" name="Text Box 3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3" name="Text Box 3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4" name="Text Box 3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5" name="Text Box 3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6" name="Text Box 3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7" name="Text Box 3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8" name="Text Box 3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9" name="Text Box 3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0" name="Text Box 3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1" name="Text Box 3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2" name="Text Box 3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3" name="Text Box 3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4" name="Text Box 3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5" name="Text Box 3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6" name="Text Box 3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7" name="Text Box 3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8" name="Text Box 3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9" name="Text Box 3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0" name="Text Box 3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1" name="Text Box 3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2" name="Text Box 3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3" name="Text Box 3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4" name="Text Box 3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5" name="Text Box 3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6" name="Text Box 3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7" name="Text Box 3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8" name="Text Box 3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9" name="Text Box 3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0" name="Text Box 3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1" name="Text Box 3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2" name="Text Box 3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3" name="Text Box 3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4" name="Text Box 3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5" name="Text Box 3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6" name="Text Box 3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7" name="Text Box 3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8" name="Text Box 3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9" name="Text Box 3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0" name="Text Box 3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1" name="Text Box 3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2" name="Text Box 3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3" name="Text Box 3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4" name="Text Box 3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5" name="Text Box 3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6" name="Text Box 3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7" name="Text Box 3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8" name="Text Box 3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9" name="Text Box 3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0" name="Text Box 3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1" name="Text Box 3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2" name="Text Box 3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3" name="Text Box 3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4" name="Text Box 3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5" name="Text Box 3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6" name="Text Box 3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7" name="Text Box 3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8" name="Text Box 3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9" name="Text Box 3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0" name="Text Box 3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1" name="Text Box 3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2" name="Text Box 3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3" name="Text Box 3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4" name="Text Box 3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5" name="Text Box 3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6" name="Text Box 3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7" name="Text Box 3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8" name="Text Box 3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9" name="Text Box 3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0" name="Text Box 3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1" name="Text Box 3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2" name="Text Box 3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3" name="Text Box 3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4" name="Text Box 3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5" name="Text Box 3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6" name="Text Box 3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7" name="Text Box 3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8" name="Text Box 3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9" name="Text Box 3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0" name="Text Box 3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1" name="Text Box 3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2" name="Text Box 3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3" name="Text Box 3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4" name="Text Box 3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5" name="Text Box 3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6" name="Text Box 3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7" name="Text Box 3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8" name="Text Box 3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9" name="Text Box 3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0" name="Text Box 3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1" name="Text Box 3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2" name="Text Box 3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3" name="Text Box 3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4" name="Text Box 3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5" name="Text Box 3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6" name="Text Box 3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7" name="Text Box 3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8" name="Text Box 3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9" name="Text Box 3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0" name="Text Box 3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1" name="Text Box 3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2" name="Text Box 3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3" name="Text Box 3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4" name="Text Box 3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5" name="Text Box 3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6" name="Text Box 3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7" name="Text Box 3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8" name="Text Box 3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9" name="Text Box 3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0" name="Text Box 3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1" name="Text Box 3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2" name="Text Box 3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3" name="Text Box 3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4" name="Text Box 3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5" name="Text Box 3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6" name="Text Box 3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7" name="Text Box 3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8" name="Text Box 3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9" name="Text Box 3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0" name="Text Box 3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1" name="Text Box 3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2" name="Text Box 3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3" name="Text Box 3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4" name="Text Box 3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5" name="Text Box 3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6" name="Text Box 3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7" name="Text Box 3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8" name="Text Box 3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9" name="Text Box 3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0" name="Text Box 3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1" name="Text Box 3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2" name="Text Box 3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3" name="Text Box 3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4" name="Text Box 3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5" name="Text Box 3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6" name="Text Box 3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7" name="Text Box 3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8" name="Text Box 3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9" name="Text Box 3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0" name="Text Box 3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1" name="Text Box 3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2" name="Text Box 3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3" name="Text Box 3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4" name="Text Box 34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5" name="Text Box 34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6" name="Text Box 34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7" name="Text Box 34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8" name="Text Box 34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9" name="Text Box 34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0" name="Text Box 34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1" name="Text Box 34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2" name="Text Box 34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3" name="Text Box 34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4" name="Text Box 34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5" name="Text Box 34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6" name="Text Box 34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7" name="Text Box 34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8" name="Text Box 34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9" name="Text Box 34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0" name="Text Box 34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1" name="Text Box 34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2" name="Text Box 34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3" name="Text Box 34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4" name="Text Box 34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5" name="Text Box 34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6" name="Text Box 34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7" name="Text Box 34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8" name="Text Box 34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9" name="Text Box 34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0" name="Text Box 34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1" name="Text Box 34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2" name="Text Box 34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3" name="Text Box 34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4" name="Text Box 34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5" name="Text Box 34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6" name="Text Box 34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7" name="Text Box 34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8" name="Text Box 34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9" name="Text Box 34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0" name="Text Box 34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1" name="Text Box 34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2" name="Text Box 34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3" name="Text Box 34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4" name="Text Box 34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5" name="Text Box 34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6" name="Text Box 34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7" name="Text Box 34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8" name="Text Box 34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9" name="Text Box 34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0" name="Text Box 34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1" name="Text Box 34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2" name="Text Box 34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3" name="Text Box 34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4" name="Text Box 34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5" name="Text Box 34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6" name="Text Box 34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7" name="Text Box 34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8" name="Text Box 34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9" name="Text Box 34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0" name="Text Box 34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1" name="Text Box 34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2" name="Text Box 34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3" name="Text Box 34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4" name="Text Box 34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5" name="Text Box 34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6" name="Text Box 34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7" name="Text Box 34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8" name="Text Box 34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9" name="Text Box 34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0" name="Text Box 34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1" name="Text Box 34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2" name="Text Box 34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3" name="Text Box 34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4" name="Text Box 34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5" name="Text Box 34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6" name="Text Box 34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7" name="Text Box 34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8" name="Text Box 34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9" name="Text Box 34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0" name="Text Box 34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1" name="Text Box 34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2" name="Text Box 34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3" name="Text Box 34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4" name="Text Box 34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5" name="Text Box 34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6" name="Text Box 34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7" name="Text Box 34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8" name="Text Box 34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9" name="Text Box 34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0" name="Text Box 34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1" name="Text Box 34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2" name="Text Box 34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3" name="Text Box 34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4" name="Text Box 34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5" name="Text Box 34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6" name="Text Box 35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7" name="Text Box 35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8" name="Text Box 35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9" name="Text Box 35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0" name="Text Box 35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1" name="Text Box 35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2" name="Text Box 35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3" name="Text Box 35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4" name="Text Box 35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5" name="Text Box 35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6" name="Text Box 35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7" name="Text Box 35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8" name="Text Box 35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9" name="Text Box 35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0" name="Text Box 35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1" name="Text Box 35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2" name="Text Box 35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3" name="Text Box 35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4" name="Text Box 35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5" name="Text Box 35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6" name="Text Box 35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7" name="Text Box 35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8" name="Text Box 35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9" name="Text Box 35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0" name="Text Box 35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1" name="Text Box 35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2" name="Text Box 35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3" name="Text Box 35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4" name="Text Box 35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5" name="Text Box 35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6" name="Text Box 35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7" name="Text Box 35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8" name="Text Box 35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9" name="Text Box 35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0" name="Text Box 35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1" name="Text Box 35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2" name="Text Box 35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3" name="Text Box 35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4" name="Text Box 35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5" name="Text Box 35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6" name="Text Box 35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7" name="Text Box 35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8" name="Text Box 35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9" name="Text Box 35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0" name="Text Box 35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1" name="Text Box 35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2" name="Text Box 35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3" name="Text Box 35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4" name="Text Box 35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5" name="Text Box 35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6" name="Text Box 35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7" name="Text Box 35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8" name="Text Box 35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9" name="Text Box 35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0" name="Text Box 35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1" name="Text Box 35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2" name="Text Box 35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3" name="Text Box 35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4" name="Text Box 35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5" name="Text Box 35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6" name="Text Box 35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7" name="Text Box 35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8" name="Text Box 35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9" name="Text Box 35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0" name="Text Box 35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1" name="Text Box 35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2" name="Text Box 35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3" name="Text Box 35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4" name="Text Box 35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5" name="Text Box 35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6" name="Text Box 35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7" name="Text Box 35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8" name="Text Box 35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9" name="Text Box 35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0" name="Text Box 35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1" name="Text Box 35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2" name="Text Box 35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3" name="Text Box 35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4" name="Text Box 35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5" name="Text Box 35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6" name="Text Box 35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7" name="Text Box 35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8" name="Text Box 35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9" name="Text Box 35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0" name="Text Box 35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1" name="Text Box 35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2" name="Text Box 3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3" name="Text Box 3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4" name="Text Box 3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5" name="Text Box 3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6" name="Text Box 3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7" name="Text Box 3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8" name="Text Box 3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9" name="Text Box 3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0" name="Text Box 3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1" name="Text Box 3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2" name="Text Box 3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3" name="Text Box 3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4" name="Text Box 3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5" name="Text Box 3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6" name="Text Box 3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7" name="Text Box 3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8" name="Text Box 3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9" name="Text Box 3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0" name="Text Box 3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1" name="Text Box 3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2" name="Text Box 3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3" name="Text Box 3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4" name="Text Box 3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5" name="Text Box 3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6" name="Text Box 3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7" name="Text Box 3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8" name="Text Box 3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9" name="Text Box 3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0" name="Text Box 3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1" name="Text Box 3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2" name="Text Box 3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3" name="Text Box 3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4" name="Text Box 3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5" name="Text Box 3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6" name="Text Box 3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7" name="Text Box 3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8" name="Text Box 3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9" name="Text Box 3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0" name="Text Box 3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1" name="Text Box 3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2" name="Text Box 3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3" name="Text Box 3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4" name="Text Box 3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5" name="Text Box 3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6" name="Text Box 3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7" name="Text Box 3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8" name="Text Box 3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9" name="Text Box 3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0" name="Text Box 3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1" name="Text Box 3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2" name="Text Box 3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3" name="Text Box 3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4" name="Text Box 3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5" name="Text Box 3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6" name="Text Box 3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7" name="Text Box 3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8" name="Text Box 3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9" name="Text Box 3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0" name="Text Box 3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1" name="Text Box 36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2" name="Text Box 36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3" name="Text Box 36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4" name="Text Box 36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5" name="Text Box 36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6" name="Text Box 36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7" name="Text Box 36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8" name="Text Box 36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9" name="Text Box 36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0" name="Text Box 36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1" name="Text Box 36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2" name="Text Box 36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3" name="Text Box 36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4" name="Text Box 36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5" name="Text Box 36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6" name="Text Box 36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7" name="Text Box 36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8" name="Text Box 36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9" name="Text Box 36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0" name="Text Box 36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1" name="Text Box 36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2" name="Text Box 36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3" name="Text Box 36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4" name="Text Box 36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5" name="Text Box 36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6" name="Text Box 36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7" name="Text Box 36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8" name="Text Box 36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9" name="Text Box 36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0" name="Text Box 36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1" name="Text Box 36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2" name="Text Box 36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3" name="Text Box 36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4" name="Text Box 36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5" name="Text Box 36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6" name="Text Box 36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7" name="Text Box 36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8" name="Text Box 36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9" name="Text Box 36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0" name="Text Box 36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1" name="Text Box 36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2" name="Text Box 36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3" name="Text Box 3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4" name="Text Box 3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5" name="Text Box 3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6" name="Text Box 3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7" name="Text Box 3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8" name="Text Box 3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9" name="Text Box 3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0" name="Text Box 3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1" name="Text Box 3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2" name="Text Box 3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3" name="Text Box 3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4" name="Text Box 3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5" name="Text Box 3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6" name="Text Box 3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7" name="Text Box 3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8" name="Text Box 3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9" name="Text Box 3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0" name="Text Box 3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1" name="Text Box 3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2" name="Text Box 3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3" name="Text Box 3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4" name="Text Box 3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5" name="Text Box 3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6" name="Text Box 3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7" name="Text Box 3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8" name="Text Box 3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9" name="Text Box 3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0" name="Text Box 3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1" name="Text Box 3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2" name="Text Box 3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3" name="Text Box 3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4" name="Text Box 3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5" name="Text Box 3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6" name="Text Box 3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7" name="Text Box 3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8" name="Text Box 3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9" name="Text Box 3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0" name="Text Box 3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1" name="Text Box 3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 name="Text Box 3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3" name="Text Box 3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4" name="Text Box 3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5" name="Text Box 3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6" name="Text Box 3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7" name="Text Box 3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8" name="Text Box 3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9" name="Text Box 3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0" name="Text Box 3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1" name="Text Box 3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2" name="Text Box 3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3" name="Text Box 3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4" name="Text Box 3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5" name="Text Box 3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6" name="Text Box 3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7" name="Text Box 3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8" name="Text Box 3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9" name="Text Box 3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0" name="Text Box 3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1" name="Text Box 3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2" name="Text Box 3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3" name="Text Box 3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4" name="Text Box 3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5" name="Text Box 3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6" name="Text Box 3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7" name="Text Box 3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8" name="Text Box 3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9" name="Text Box 3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0" name="Text Box 3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1" name="Text Box 3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2" name="Text Box 3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3" name="Text Box 3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4" name="Text Box 3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5" name="Text Box 3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6" name="Text Box 3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7" name="Text Box 3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8" name="Text Box 3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9" name="Text Box 3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0" name="Text Box 3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1" name="Text Box 3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2" name="Text Box 3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3" name="Text Box 3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4" name="Text Box 3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5" name="Text Box 3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6" name="Text Box 3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7" name="Text Box 3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8" name="Text Box 3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9" name="Text Box 3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0" name="Text Box 3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1" name="Text Box 3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2" name="Text Box 3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3" name="Text Box 3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4" name="Text Box 3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5" name="Text Box 3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6" name="Text Box 3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7" name="Text Box 3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8" name="Text Box 3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9" name="Text Box 3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0" name="Text Box 3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1" name="Text Box 3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2" name="Text Box 3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3" name="Text Box 3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4" name="Text Box 3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5" name="Text Box 3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6" name="Text Box 3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7" name="Text Box 3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8" name="Text Box 3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9" name="Text Box 3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0" name="Text Box 3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1" name="Text Box 3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2" name="Text Box 3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3" name="Text Box 3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4" name="Text Box 3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5" name="Text Box 3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6" name="Text Box 3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7" name="Text Box 3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8" name="Text Box 3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9" name="Text Box 3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0" name="Text Box 3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1" name="Text Box 3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2" name="Text Box 3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3" name="Text Box 3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4" name="Text Box 3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5" name="Text Box 3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6" name="Text Box 3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7" name="Text Box 3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8" name="Text Box 3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9" name="Text Box 3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0" name="Text Box 3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1" name="Text Box 3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2" name="Text Box 3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3" name="Text Box 3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4" name="Text Box 3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5" name="Text Box 3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6" name="Text Box 3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7" name="Text Box 3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8" name="Text Box 3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9" name="Text Box 3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0" name="Text Box 3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1" name="Text Box 3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2" name="Text Box 3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3" name="Text Box 3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4" name="Text Box 3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5" name="Text Box 3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6" name="Text Box 3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7" name="Text Box 3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8" name="Text Box 3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9" name="Text Box 3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0" name="Text Box 3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1" name="Text Box 3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2" name="Text Box 3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3" name="Text Box 3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4" name="Text Box 3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5" name="Text Box 3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6" name="Text Box 3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7" name="Text Box 3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8" name="Text Box 3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9" name="Text Box 3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0" name="Text Box 3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1" name="Text Box 3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2" name="Text Box 3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3" name="Text Box 3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4" name="Text Box 3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5" name="Text Box 3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6" name="Text Box 3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7" name="Text Box 3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8" name="Text Box 3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9" name="Text Box 3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0" name="Text Box 3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1" name="Text Box 3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2" name="Text Box 3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3" name="Text Box 3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4" name="Text Box 3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5" name="Text Box 3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6" name="Text Box 3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7" name="Text Box 3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8" name="Text Box 3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9" name="Text Box 3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0" name="Text Box 3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1" name="Text Box 3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2" name="Text Box 3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3" name="Text Box 3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4" name="Text Box 3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5" name="Text Box 3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6" name="Text Box 3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7" name="Text Box 3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8" name="Text Box 3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9" name="Text Box 3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0" name="Text Box 3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1" name="Text Box 3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2" name="Text Box 3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3" name="Text Box 3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4" name="Text Box 3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5" name="Text Box 3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6" name="Text Box 3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7" name="Text Box 3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8" name="Text Box 3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9" name="Text Box 3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0" name="Text Box 3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1" name="Text Box 3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2" name="Text Box 3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3" name="Text Box 3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4" name="Text Box 3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5" name="Text Box 3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6" name="Text Box 3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7" name="Text Box 3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8" name="Text Box 3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9" name="Text Box 3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0" name="Text Box 3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1" name="Text Box 3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2" name="Text Box 3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3" name="Text Box 3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4" name="Text Box 3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5" name="Text Box 3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6" name="Text Box 3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7" name="Text Box 3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8" name="Text Box 3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9" name="Text Box 3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0" name="Text Box 3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1" name="Text Box 3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2" name="Text Box 3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3" name="Text Box 3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4" name="Text Box 3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5" name="Text Box 3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6" name="Text Box 3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7" name="Text Box 3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8" name="Text Box 3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9" name="Text Box 3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0" name="Text Box 3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1" name="Text Box 3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2" name="Text Box 3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3" name="Text Box 3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4" name="Text Box 3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5" name="Text Box 3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6" name="Text Box 3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7" name="Text Box 3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8" name="Text Box 3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9" name="Text Box 3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0" name="Text Box 3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1" name="Text Box 3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2" name="Text Box 3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3" name="Text Box 3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4" name="Text Box 3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5" name="Text Box 3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6" name="Text Box 3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7" name="Text Box 3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8" name="Text Box 3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9" name="Text Box 3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0" name="Text Box 3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1" name="Text Box 3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2" name="Text Box 3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3" name="Text Box 3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4" name="Text Box 3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5" name="Text Box 3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6" name="Text Box 3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7" name="Text Box 3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8" name="Text Box 3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9" name="Text Box 3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0" name="Text Box 3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1" name="Text Box 3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2" name="Text Box 3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3" name="Text Box 3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4" name="Text Box 3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5" name="Text Box 3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6" name="Text Box 3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7" name="Text Box 3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8" name="Text Box 3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9" name="Text Box 3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0" name="Text Box 3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1" name="Text Box 3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2" name="Text Box 3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3" name="Text Box 3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4" name="Text Box 3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5" name="Text Box 3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6" name="Text Box 3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7" name="Text Box 3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8" name="Text Box 3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9" name="Text Box 3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0" name="Text Box 3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1" name="Text Box 3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2" name="Text Box 3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3" name="Text Box 3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4" name="Text Box 3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5" name="Text Box 3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6" name="Text Box 3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7" name="Text Box 3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8" name="Text Box 3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9" name="Text Box 3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0" name="Text Box 3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1" name="Text Box 3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2" name="Text Box 3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3" name="Text Box 3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4" name="Text Box 3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5" name="Text Box 3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6" name="Text Box 3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7" name="Text Box 3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8" name="Text Box 3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9" name="Text Box 3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0" name="Text Box 3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1" name="Text Box 3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2" name="Text Box 3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3" name="Text Box 3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4" name="Text Box 3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5" name="Text Box 3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6" name="Text Box 3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7" name="Text Box 3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8" name="Text Box 3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9" name="Text Box 3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0" name="Text Box 3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1" name="Text Box 3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2" name="Text Box 3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3" name="Text Box 3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4" name="Text Box 3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5" name="Text Box 3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6" name="Text Box 4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7" name="Text Box 4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8" name="Text Box 4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9" name="Text Box 4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0" name="Text Box 4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1" name="Text Box 4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2" name="Text Box 4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3" name="Text Box 4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4" name="Text Box 4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5" name="Text Box 4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6" name="Text Box 4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7" name="Text Box 4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8" name="Text Box 4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9" name="Text Box 4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0" name="Text Box 4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1" name="Text Box 4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2" name="Text Box 4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3" name="Text Box 4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4" name="Text Box 4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5" name="Text Box 4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6" name="Text Box 4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7" name="Text Box 4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8" name="Text Box 4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9" name="Text Box 4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0" name="Text Box 4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1" name="Text Box 4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2" name="Text Box 4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3" name="Text Box 4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4" name="Text Box 4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5" name="Text Box 4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6" name="Text Box 4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7" name="Text Box 4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8" name="Text Box 4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9" name="Text Box 4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0" name="Text Box 4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1" name="Text Box 4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2" name="Text Box 4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3" name="Text Box 4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4" name="Text Box 4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5" name="Text Box 4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6" name="Text Box 4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7" name="Text Box 4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8" name="Text Box 4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9" name="Text Box 4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0" name="Text Box 4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1" name="Text Box 4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2" name="Text Box 4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3" name="Text Box 4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4" name="Text Box 4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5" name="Text Box 4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6" name="Text Box 4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7" name="Text Box 4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8" name="Text Box 4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9" name="Text Box 4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0" name="Text Box 4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1" name="Text Box 4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2" name="Text Box 4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3" name="Text Box 4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4" name="Text Box 4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5" name="Text Box 4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6" name="Text Box 4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7" name="Text Box 4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8" name="Text Box 4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9" name="Text Box 4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0" name="Text Box 4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1" name="Text Box 4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2" name="Text Box 4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3" name="Text Box 4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4" name="Text Box 4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5" name="Text Box 4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6" name="Text Box 4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7" name="Text Box 4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8" name="Text Box 4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9" name="Text Box 4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0" name="Text Box 4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1" name="Text Box 4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2" name="Text Box 4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3" name="Text Box 4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4" name="Text Box 4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5" name="Text Box 4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6" name="Text Box 4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7" name="Text Box 4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8" name="Text Box 4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9" name="Text Box 4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0" name="Text Box 4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1" name="Text Box 4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2" name="Text Box 4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3" name="Text Box 4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4" name="Text Box 4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5" name="Text Box 4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6" name="Text Box 4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7" name="Text Box 4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8" name="Text Box 4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9" name="Text Box 4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0" name="Text Box 4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1" name="Text Box 4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2" name="Text Box 4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3" name="Text Box 4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4" name="Text Box 4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5" name="Text Box 4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6" name="Text Box 4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7" name="Text Box 4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8" name="Text Box 4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9" name="Text Box 4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0" name="Text Box 4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1" name="Text Box 4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2" name="Text Box 4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3" name="Text Box 4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4" name="Text Box 4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5" name="Text Box 4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6" name="Text Box 4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7" name="Text Box 4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8" name="Text Box 4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9" name="Text Box 4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0" name="Text Box 4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1" name="Text Box 4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2" name="Text Box 4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3" name="Text Box 4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4" name="Text Box 4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5" name="Text Box 4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6" name="Text Box 4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7" name="Text Box 4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8" name="Text Box 4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9" name="Text Box 4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0" name="Text Box 4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1" name="Text Box 4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2" name="Text Box 4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3" name="Text Box 4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4" name="Text Box 4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5" name="Text Box 4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6" name="Text Box 4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7" name="Text Box 4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8" name="Text Box 4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9" name="Text Box 4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0" name="Text Box 4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1" name="Text Box 4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2" name="Text Box 4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3" name="Text Box 4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4" name="Text Box 4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5" name="Text Box 4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6" name="Text Box 4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7" name="Text Box 4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8" name="Text Box 4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9" name="Text Box 4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0" name="Text Box 4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1" name="Text Box 4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2" name="Text Box 4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3" name="Text Box 4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4" name="Text Box 4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5" name="Text Box 4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6" name="Text Box 4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7" name="Text Box 4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8" name="Text Box 4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9" name="Text Box 4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0" name="Text Box 4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1" name="Text Box 4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2" name="Text Box 4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3" name="Text Box 4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4" name="Text Box 4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5" name="Text Box 4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6" name="Text Box 4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7" name="Text Box 4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8" name="Text Box 4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9" name="Text Box 4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0" name="Text Box 4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1" name="Text Box 4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2" name="Text Box 4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3" name="Text Box 4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4" name="Text Box 4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5" name="Text Box 4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6" name="Text Box 4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 name="Text Box 4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 name="Text Box 4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 name="Text Box 4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 name="Text Box 4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 name="Text Box 4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 name="Text Box 4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 name="Text Box 4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 name="Text Box 4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 name="Text Box 4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 name="Text Box 4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 name="Text Box 4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 name="Text Box 4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 name="Text Box 4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 name="Text Box 4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 name="Text Box 4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 name="Text Box 4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 name="Text Box 4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 name="Text Box 4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 name="Text Box 4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 name="Text Box 4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 name="Text Box 4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 name="Text Box 4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 name="Text Box 4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 name="Text Box 4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 name="Text Box 4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 name="Text Box 4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 name="Text Box 4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 name="Text Box 4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 name="Text Box 4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 name="Text Box 4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 name="Text Box 4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 name="Text Box 4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 name="Text Box 4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 name="Text Box 4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 name="Text Box 4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 name="Text Box 4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 name="Text Box 4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 name="Text Box 4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 name="Text Box 4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 name="Text Box 4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 name="Text Box 4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 name="Text Box 4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 name="Text Box 4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 name="Text Box 4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 name="Text Box 4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 name="Text Box 4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 name="Text Box 4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 name="Text Box 4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 name="Text Box 4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 name="Text Box 4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 name="Text Box 4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 name="Text Box 4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 name="Text Box 4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 name="Text Box 4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 name="Text Box 4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 name="Text Box 4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 name="Text Box 4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 name="Text Box 4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 name="Text Box 4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 name="Text Box 4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 name="Text Box 4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 name="Text Box 4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 name="Text Box 4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 name="Text Box 4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 name="Text Box 4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 name="Text Box 4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 name="Text Box 4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 name="Text Box 4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 name="Text Box 4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 name="Text Box 4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 name="Text Box 4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 name="Text Box 4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 name="Text Box 4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 name="Text Box 4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 name="Text Box 4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 name="Text Box 4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 name="Text Box 4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 name="Text Box 4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 name="Text Box 4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 name="Text Box 4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 name="Text Box 4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 name="Text Box 4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 name="Text Box 4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 name="Text Box 4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 name="Text Box 4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 name="Text Box 4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 name="Text Box 4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 name="Text Box 4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 name="Text Box 4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 name="Text Box 4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 name="Text Box 4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 name="Text Box 4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 name="Text Box 4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 name="Text Box 4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 name="Text Box 4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 name="Text Box 4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 name="Text Box 4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 name="Text Box 4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 name="Text Box 4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 name="Text Box 4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 name="Text Box 4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 name="Text Box 4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 name="Text Box 4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 name="Text Box 4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 name="Text Box 4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 name="Text Box 4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 name="Text Box 4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 name="Text Box 4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 name="Text Box 4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 name="Text Box 4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 name="Text Box 4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 name="Text Box 4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 name="Text Box 4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 name="Text Box 4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 name="Text Box 4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 name="Text Box 4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 name="Text Box 4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 name="Text Box 4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 name="Text Box 4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 name="Text Box 4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 name="Text Box 4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 name="Text Box 4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 name="Text Box 4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 name="Text Box 4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 name="Text Box 4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 name="Text Box 4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 name="Text Box 4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 name="Text Box 4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 name="Text Box 4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 name="Text Box 4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 name="Text Box 4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 name="Text Box 4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 name="Text Box 4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 name="Text Box 4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 name="Text Box 4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 name="Text Box 4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 name="Text Box 4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 name="Text Box 4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 name="Text Box 4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 name="Text Box 4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 name="Text Box 4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 name="Text Box 4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 name="Text Box 4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 name="Text Box 4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 name="Text Box 4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 name="Text Box 4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 name="Text Box 4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 name="Text Box 4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 name="Text Box 4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 name="Text Box 4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 name="Text Box 4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 name="Text Box 4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 name="Text Box 4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 name="Text Box 4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 name="Text Box 4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 name="Text Box 4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 name="Text Box 4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 name="Text Box 4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 name="Text Box 4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 name="Text Box 4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 name="Text Box 4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 name="Text Box 4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 name="Text Box 4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 name="Text Box 4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 name="Text Box 4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 name="Text Box 4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 name="Text Box 4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 name="Text Box 4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 name="Text Box 4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 name="Text Box 4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 name="Text Box 4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 name="Text Box 4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 name="Text Box 4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 name="Text Box 4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 name="Text Box 4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 name="Text Box 4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 name="Text Box 4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 name="Text Box 4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 name="Text Box 4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 name="Text Box 4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 name="Text Box 4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 name="Text Box 4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 name="Text Box 4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 name="Text Box 4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 name="Text Box 4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 name="Text Box 4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 name="Text Box 4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 name="Text Box 4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 name="Text Box 4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 name="Text Box 4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 name="Text Box 4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 name="Text Box 4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 name="Text Box 4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 name="Text Box 4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 name="Text Box 4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 name="Text Box 4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 name="Text Box 4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 name="Text Box 4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 name="Text Box 4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 name="Text Box 4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 name="Text Box 4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 name="Text Box 4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 name="Text Box 4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 name="Text Box 4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 name="Text Box 4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 name="Text Box 4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 name="Text Box 4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 name="Text Box 4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 name="Text Box 4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 name="Text Box 4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 name="Text Box 4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 name="Text Box 4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 name="Text Box 4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 name="Text Box 4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 name="Text Box 4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 name="Text Box 4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 name="Text Box 4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 name="Text Box 4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 name="Text Box 4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 name="Text Box 4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 name="Text Box 4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 name="Text Box 4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 name="Text Box 4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 name="Text Box 4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 name="Text Box 4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 name="Text Box 4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 name="Text Box 4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 name="Text Box 4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 name="Text Box 4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 name="Text Box 4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 name="Text Box 4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 name="Text Box 4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 name="Text Box 4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 name="Text Box 4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 name="Text Box 4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 name="Text Box 4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 name="Text Box 4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 name="Text Box 44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 name="Text Box 44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 name="Text Box 44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 name="Text Box 44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 name="Text Box 44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 name="Text Box 44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 name="Text Box 44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 name="Text Box 44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 name="Text Box 44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 name="Text Box 44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 name="Text Box 44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 name="Text Box 44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 name="Text Box 44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 name="Text Box 44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 name="Text Box 44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 name="Text Box 44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 name="Text Box 44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 name="Text Box 44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 name="Text Box 44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 name="Text Box 44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 name="Text Box 44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 name="Text Box 44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 name="Text Box 44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 name="Text Box 44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 name="Text Box 44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 name="Text Box 44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 name="Text Box 44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 name="Text Box 44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 name="Text Box 44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 name="Text Box 44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 name="Text Box 44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 name="Text Box 44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 name="Text Box 44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 name="Text Box 44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 name="Text Box 44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 name="Text Box 44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 name="Text Box 44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 name="Text Box 44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 name="Text Box 44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 name="Text Box 44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 name="Text Box 44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 name="Text Box 44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 name="Text Box 44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 name="Text Box 44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 name="Text Box 44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 name="Text Box 44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0" name="Text Box 44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1" name="Text Box 44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2" name="Text Box 44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3" name="Text Box 44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4" name="Text Box 44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5" name="Text Box 44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6" name="Text Box 44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7" name="Text Box 44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8" name="Text Box 44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9" name="Text Box 44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0" name="Text Box 44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1" name="Text Box 44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2" name="Text Box 44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3" name="Text Box 44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4" name="Text Box 44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5" name="Text Box 44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6" name="Text Box 44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7" name="Text Box 44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8" name="Text Box 44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9" name="Text Box 44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0" name="Text Box 44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1" name="Text Box 44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2" name="Text Box 44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3" name="Text Box 44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4" name="Text Box 44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5" name="Text Box 44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6" name="Text Box 44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7" name="Text Box 44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8" name="Text Box 44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9" name="Text Box 44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0" name="Text Box 44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1" name="Text Box 44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2" name="Text Box 44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3" name="Text Box 44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4" name="Text Box 44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5" name="Text Box 44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6" name="Text Box 44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7" name="Text Box 44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8" name="Text Box 44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9" name="Text Box 44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0" name="Text Box 44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1" name="Text Box 44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2" name="Text Box 44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3" name="Text Box 44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4" name="Text Box 44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5" name="Text Box 44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6" name="Text Box 45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7" name="Text Box 45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8" name="Text Box 45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9" name="Text Box 45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0" name="Text Box 45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1" name="Text Box 45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2" name="Text Box 45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3" name="Text Box 45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4" name="Text Box 45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5" name="Text Box 45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6" name="Text Box 45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7" name="Text Box 45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8" name="Text Box 45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9" name="Text Box 45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0" name="Text Box 45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1" name="Text Box 45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2" name="Text Box 45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3" name="Text Box 45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4" name="Text Box 45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5" name="Text Box 45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6" name="Text Box 45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7" name="Text Box 45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8" name="Text Box 45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9" name="Text Box 45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0" name="Text Box 45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1" name="Text Box 45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2" name="Text Box 45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3" name="Text Box 45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4" name="Text Box 45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5" name="Text Box 45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6" name="Text Box 45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7" name="Text Box 45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8" name="Text Box 45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9" name="Text Box 45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0" name="Text Box 45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1" name="Text Box 45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2" name="Text Box 45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3" name="Text Box 45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4" name="Text Box 45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5" name="Text Box 45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6" name="Text Box 45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7" name="Text Box 45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8" name="Text Box 45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9" name="Text Box 45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0" name="Text Box 45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1" name="Text Box 45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2" name="Text Box 45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3" name="Text Box 45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4" name="Text Box 45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5" name="Text Box 45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6" name="Text Box 45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7" name="Text Box 45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8" name="Text Box 45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9" name="Text Box 45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0" name="Text Box 45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1" name="Text Box 45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2" name="Text Box 45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3" name="Text Box 45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4" name="Text Box 45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5" name="Text Box 45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6" name="Text Box 45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7" name="Text Box 45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8" name="Text Box 45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9" name="Text Box 45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0" name="Text Box 45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1" name="Text Box 45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2" name="Text Box 45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3" name="Text Box 45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4" name="Text Box 45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5" name="Text Box 45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6" name="Text Box 45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7" name="Text Box 45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8" name="Text Box 45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9" name="Text Box 45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0" name="Text Box 45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1" name="Text Box 45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2" name="Text Box 45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3" name="Text Box 45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4" name="Text Box 45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5" name="Text Box 45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6" name="Text Box 45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7" name="Text Box 45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8" name="Text Box 45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9" name="Text Box 45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0" name="Text Box 45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1" name="Text Box 45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2" name="Text Box 45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3" name="Text Box 45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4" name="Text Box 45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5" name="Text Box 45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6" name="Text Box 45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7" name="Text Box 45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8" name="Text Box 45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9" name="Text Box 45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0" name="Text Box 45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1" name="Text Box 45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2" name="Text Box 45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3" name="Text Box 45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4" name="Text Box 45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5" name="Text Box 45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6" name="Text Box 46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7" name="Text Box 46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8" name="Text Box 46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9" name="Text Box 46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0" name="Text Box 46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1" name="Text Box 46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2" name="Text Box 46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3" name="Text Box 46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4" name="Text Box 46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5" name="Text Box 46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6" name="Text Box 46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7" name="Text Box 46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8" name="Text Box 46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9" name="Text Box 46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0" name="Text Box 46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1" name="Text Box 46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2" name="Text Box 46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3" name="Text Box 46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4" name="Text Box 46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5" name="Text Box 46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6" name="Text Box 46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7" name="Text Box 46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8" name="Text Box 46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9" name="Text Box 46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0" name="Text Box 46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1" name="Text Box 46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2" name="Text Box 46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3" name="Text Box 46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4" name="Text Box 46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5" name="Text Box 46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6" name="Text Box 46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7" name="Text Box 46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8" name="Text Box 46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9" name="Text Box 46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0" name="Text Box 46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1" name="Text Box 46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2" name="Text Box 46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3" name="Text Box 46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4" name="Text Box 46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5" name="Text Box 46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6" name="Text Box 46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7" name="Text Box 46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8" name="Text Box 46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9" name="Text Box 46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0" name="Text Box 46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1" name="Text Box 46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2" name="Text Box 46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3" name="Text Box 46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4" name="Text Box 46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5" name="Text Box 46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6" name="Text Box 46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7" name="Text Box 46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8" name="Text Box 46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9" name="Text Box 46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0" name="Text Box 46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1" name="Text Box 46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2" name="Text Box 46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3" name="Text Box 46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4" name="Text Box 46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5" name="Text Box 46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6" name="Text Box 46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7" name="Text Box 46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8" name="Text Box 46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9" name="Text Box 46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0" name="Text Box 46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1" name="Text Box 46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2" name="Text Box 46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3" name="Text Box 46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4" name="Text Box 46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5" name="Text Box 46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6" name="Text Box 46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7" name="Text Box 46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8" name="Text Box 46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9" name="Text Box 46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0" name="Text Box 46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1" name="Text Box 46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2" name="Text Box 46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3" name="Text Box 46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4" name="Text Box 46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5" name="Text Box 46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6" name="Text Box 46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7" name="Text Box 46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8" name="Text Box 46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9" name="Text Box 46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0" name="Text Box 46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1" name="Text Box 46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2" name="Text Box 46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3" name="Text Box 46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4" name="Text Box 46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5" name="Text Box 46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6" name="Text Box 46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7" name="Text Box 46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8" name="Text Box 46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9" name="Text Box 46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0" name="Text Box 46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1" name="Text Box 46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2" name="Text Box 46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3" name="Text Box 46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4" name="Text Box 46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5" name="Text Box 46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6" name="Text Box 47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7" name="Text Box 47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8" name="Text Box 47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9" name="Text Box 47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0" name="Text Box 47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1" name="Text Box 47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2" name="Text Box 47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3" name="Text Box 47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4" name="Text Box 47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5" name="Text Box 47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6" name="Text Box 47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7" name="Text Box 47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8" name="Text Box 47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9" name="Text Box 47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0" name="Text Box 47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1" name="Text Box 47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2" name="Text Box 47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3" name="Text Box 47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4" name="Text Box 47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5" name="Text Box 47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6" name="Text Box 47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7" name="Text Box 47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8" name="Text Box 47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9" name="Text Box 47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0" name="Text Box 47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1" name="Text Box 47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2" name="Text Box 47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3" name="Text Box 47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4" name="Text Box 47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5" name="Text Box 47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6" name="Text Box 47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7" name="Text Box 47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8" name="Text Box 47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9" name="Text Box 47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0" name="Text Box 47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1" name="Text Box 47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2" name="Text Box 47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3" name="Text Box 47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4" name="Text Box 47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5" name="Text Box 47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6" name="Text Box 47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7" name="Text Box 47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8" name="Text Box 47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9" name="Text Box 47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0" name="Text Box 47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1" name="Text Box 47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2" name="Text Box 47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3" name="Text Box 47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4" name="Text Box 47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5" name="Text Box 47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6" name="Text Box 47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7" name="Text Box 47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8" name="Text Box 47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9" name="Text Box 47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0" name="Text Box 47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1" name="Text Box 47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2" name="Text Box 47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3" name="Text Box 47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4" name="Text Box 47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5" name="Text Box 47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6" name="Text Box 47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7" name="Text Box 47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8" name="Text Box 47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9" name="Text Box 47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0" name="Text Box 47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1" name="Text Box 47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2" name="Text Box 47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3" name="Text Box 47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4" name="Text Box 47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5" name="Text Box 47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6" name="Text Box 47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7" name="Text Box 47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8" name="Text Box 47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9" name="Text Box 47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0" name="Text Box 47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1" name="Text Box 47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2" name="Text Box 47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3" name="Text Box 47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4" name="Text Box 47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5" name="Text Box 47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6" name="Text Box 47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7" name="Text Box 47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8" name="Text Box 47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9" name="Text Box 47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0" name="Text Box 47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1" name="Text Box 47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2" name="Text Box 47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3" name="Text Box 47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4" name="Text Box 47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5" name="Text Box 47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6" name="Text Box 47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7" name="Text Box 47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8" name="Text Box 47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9" name="Text Box 47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0" name="Text Box 47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1" name="Text Box 47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2" name="Text Box 47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3" name="Text Box 47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4" name="Text Box 47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5" name="Text Box 47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6" name="Text Box 48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7" name="Text Box 48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8" name="Text Box 48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9" name="Text Box 48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0" name="Text Box 48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1" name="Text Box 48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2" name="Text Box 48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3" name="Text Box 48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4" name="Text Box 48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5" name="Text Box 48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6" name="Text Box 48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7" name="Text Box 48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8" name="Text Box 48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9" name="Text Box 48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0" name="Text Box 48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1" name="Text Box 48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2" name="Text Box 48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3" name="Text Box 48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4" name="Text Box 48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5" name="Text Box 48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6" name="Text Box 48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7" name="Text Box 48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8" name="Text Box 48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9" name="Text Box 48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0" name="Text Box 48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1" name="Text Box 48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2" name="Text Box 48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3" name="Text Box 48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4" name="Text Box 48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5" name="Text Box 48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6" name="Text Box 48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7" name="Text Box 48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8" name="Text Box 48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9" name="Text Box 48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0" name="Text Box 48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1" name="Text Box 48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2" name="Text Box 48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3" name="Text Box 48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4" name="Text Box 48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5" name="Text Box 48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6" name="Text Box 48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7" name="Text Box 48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8" name="Text Box 48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9" name="Text Box 48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0" name="Text Box 48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1" name="Text Box 48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2" name="Text Box 48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3" name="Text Box 48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4" name="Text Box 48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5" name="Text Box 48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6" name="Text Box 48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7" name="Text Box 48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8" name="Text Box 48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9" name="Text Box 48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0" name="Text Box 48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1" name="Text Box 48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2" name="Text Box 48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3" name="Text Box 48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4" name="Text Box 48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5" name="Text Box 48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6" name="Text Box 48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7" name="Text Box 48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8" name="Text Box 48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9" name="Text Box 48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0" name="Text Box 48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1" name="Text Box 48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2" name="Text Box 48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3" name="Text Box 48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4" name="Text Box 48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5" name="Text Box 48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6" name="Text Box 48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7" name="Text Box 48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8" name="Text Box 48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9" name="Text Box 48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0" name="Text Box 48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1" name="Text Box 48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2" name="Text Box 48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3" name="Text Box 48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4" name="Text Box 48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5" name="Text Box 48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6" name="Text Box 48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7" name="Text Box 48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8" name="Text Box 48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9" name="Text Box 48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0" name="Text Box 48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1" name="Text Box 48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2" name="Text Box 48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3" name="Text Box 48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4" name="Text Box 48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5" name="Text Box 48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6" name="Text Box 48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7" name="Text Box 48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8" name="Text Box 48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9" name="Text Box 48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0" name="Text Box 48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1" name="Text Box 48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2" name="Text Box 48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3" name="Text Box 48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4" name="Text Box 48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5" name="Text Box 48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6" name="Text Box 49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7" name="Text Box 49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8" name="Text Box 49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9" name="Text Box 49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0" name="Text Box 49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1" name="Text Box 49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2" name="Text Box 49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3" name="Text Box 49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4" name="Text Box 49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5" name="Text Box 49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6" name="Text Box 49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7" name="Text Box 49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8" name="Text Box 49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9" name="Text Box 49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0" name="Text Box 49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1" name="Text Box 49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2" name="Text Box 49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3" name="Text Box 49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4" name="Text Box 49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5" name="Text Box 49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6" name="Text Box 49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7" name="Text Box 49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8" name="Text Box 49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9" name="Text Box 49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0" name="Text Box 49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1" name="Text Box 49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2" name="Text Box 49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3" name="Text Box 49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4" name="Text Box 49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5" name="Text Box 49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6" name="Text Box 49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7" name="Text Box 49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8" name="Text Box 49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9" name="Text Box 49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0" name="Text Box 49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1" name="Text Box 49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2" name="Text Box 49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3" name="Text Box 49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4" name="Text Box 49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5" name="Text Box 49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6" name="Text Box 49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7" name="Text Box 49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8" name="Text Box 49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9" name="Text Box 49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0" name="Text Box 49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1" name="Text Box 49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2" name="Text Box 49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3" name="Text Box 49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4" name="Text Box 49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5" name="Text Box 49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6" name="Text Box 49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7" name="Text Box 49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8" name="Text Box 49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9" name="Text Box 49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0" name="Text Box 49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1" name="Text Box 49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2" name="Text Box 49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3" name="Text Box 49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4" name="Text Box 49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5" name="Text Box 49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6" name="Text Box 49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7" name="Text Box 49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8" name="Text Box 49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9" name="Text Box 49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0" name="Text Box 49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1" name="Text Box 49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2" name="Text Box 49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3" name="Text Box 49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4" name="Text Box 49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5" name="Text Box 49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6" name="Text Box 49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7" name="Text Box 49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8" name="Text Box 49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9" name="Text Box 49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0" name="Text Box 49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1" name="Text Box 49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2" name="Text Box 49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3" name="Text Box 49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4" name="Text Box 49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5" name="Text Box 49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6" name="Text Box 49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7" name="Text Box 49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8" name="Text Box 49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9" name="Text Box 49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0" name="Text Box 49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1" name="Text Box 49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2" name="Text Box 49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3" name="Text Box 49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4" name="Text Box 49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5" name="Text Box 49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6" name="Text Box 49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7" name="Text Box 49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8" name="Text Box 49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9" name="Text Box 49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0" name="Text Box 49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1" name="Text Box 49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2" name="Text Box 49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3" name="Text Box 49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4" name="Text Box 49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5" name="Text Box 49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6" name="Text Box 50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7" name="Text Box 50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8" name="Text Box 50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9" name="Text Box 50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0" name="Text Box 50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1" name="Text Box 50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2" name="Text Box 50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3" name="Text Box 50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4" name="Text Box 50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5" name="Text Box 50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6" name="Text Box 50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7" name="Text Box 50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8" name="Text Box 50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9" name="Text Box 50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0" name="Text Box 50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1" name="Text Box 50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2" name="Text Box 50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3" name="Text Box 50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4" name="Text Box 50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5" name="Text Box 50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6" name="Text Box 50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7" name="Text Box 50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8" name="Text Box 50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9" name="Text Box 50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0" name="Text Box 50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1" name="Text Box 50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2" name="Text Box 50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3" name="Text Box 50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4" name="Text Box 50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5" name="Text Box 50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6" name="Text Box 50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7" name="Text Box 50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8" name="Text Box 50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9" name="Text Box 50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0" name="Text Box 50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1" name="Text Box 50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2" name="Text Box 50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3" name="Text Box 50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4" name="Text Box 50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5" name="Text Box 50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6" name="Text Box 50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7" name="Text Box 50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8" name="Text Box 50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9" name="Text Box 50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0" name="Text Box 50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1" name="Text Box 50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2" name="Text Box 50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3" name="Text Box 50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4" name="Text Box 50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5" name="Text Box 50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6" name="Text Box 50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7" name="Text Box 50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8" name="Text Box 50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9" name="Text Box 50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0" name="Text Box 50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1" name="Text Box 50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2" name="Text Box 50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3" name="Text Box 50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4" name="Text Box 50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5" name="Text Box 50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6" name="Text Box 50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7" name="Text Box 50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8" name="Text Box 50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9" name="Text Box 50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0" name="Text Box 50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1" name="Text Box 50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2" name="Text Box 50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3" name="Text Box 50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4" name="Text Box 50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5" name="Text Box 50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6" name="Text Box 50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7" name="Text Box 50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8" name="Text Box 50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9" name="Text Box 50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0" name="Text Box 50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1" name="Text Box 50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2" name="Text Box 50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3" name="Text Box 50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4" name="Text Box 50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5" name="Text Box 50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6" name="Text Box 50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7" name="Text Box 50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8" name="Text Box 50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9" name="Text Box 50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0" name="Text Box 50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1" name="Text Box 50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2" name="Text Box 50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3" name="Text Box 50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4" name="Text Box 50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5" name="Text Box 50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6" name="Text Box 50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7" name="Text Box 50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8" name="Text Box 50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9" name="Text Box 50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0" name="Text Box 50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1" name="Text Box 50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2" name="Text Box 50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3" name="Text Box 50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4" name="Text Box 50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5" name="Text Box 50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6" name="Text Box 51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7" name="Text Box 51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8" name="Text Box 51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9" name="Text Box 51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0" name="Text Box 51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1" name="Text Box 51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2" name="Text Box 51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3" name="Text Box 51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4" name="Text Box 51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5" name="Text Box 51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6" name="Text Box 51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7" name="Text Box 51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8" name="Text Box 51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9" name="Text Box 51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0" name="Text Box 51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1" name="Text Box 51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2" name="Text Box 51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3" name="Text Box 51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4" name="Text Box 51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5" name="Text Box 51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6" name="Text Box 51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7" name="Text Box 51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8" name="Text Box 51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9" name="Text Box 51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0" name="Text Box 51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1" name="Text Box 51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2" name="Text Box 51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3" name="Text Box 51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4" name="Text Box 51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5" name="Text Box 51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6" name="Text Box 51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7" name="Text Box 51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8" name="Text Box 51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9" name="Text Box 51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0" name="Text Box 51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1" name="Text Box 51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2" name="Text Box 51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3" name="Text Box 51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4" name="Text Box 51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5" name="Text Box 51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6" name="Text Box 51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7" name="Text Box 51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8" name="Text Box 51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9" name="Text Box 51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0" name="Text Box 51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1" name="Text Box 51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2" name="Text Box 51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3" name="Text Box 51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4" name="Text Box 51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5" name="Text Box 51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6" name="Text Box 51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7" name="Text Box 51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8" name="Text Box 51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9" name="Text Box 51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0" name="Text Box 51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1" name="Text Box 51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2" name="Text Box 51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3" name="Text Box 51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4" name="Text Box 51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5" name="Text Box 51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6" name="Text Box 51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7" name="Text Box 51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8" name="Text Box 51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9" name="Text Box 51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0" name="Text Box 51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1" name="Text Box 51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2" name="Text Box 51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3" name="Text Box 51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4" name="Text Box 51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5" name="Text Box 51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6" name="Text Box 51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7" name="Text Box 51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8" name="Text Box 51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9" name="Text Box 51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0" name="Text Box 51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1" name="Text Box 51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2" name="Text Box 51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3" name="Text Box 51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4" name="Text Box 51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5" name="Text Box 51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6" name="Text Box 51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7" name="Text Box 51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8" name="Text Box 51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9" name="Text Box 51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0" name="Text Box 51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1" name="Text Box 51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2" name="Text Box 51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3" name="Text Box 51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4" name="Text Box 51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5" name="Text Box 51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6" name="Text Box 51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7" name="Text Box 51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8" name="Text Box 51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9" name="Text Box 51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0" name="Text Box 51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1" name="Text Box 51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2" name="Text Box 51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3" name="Text Box 51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4" name="Text Box 51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5" name="Text Box 51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6" name="Text Box 52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7" name="Text Box 52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8" name="Text Box 52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9" name="Text Box 52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0" name="Text Box 52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1" name="Text Box 52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2" name="Text Box 52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3" name="Text Box 52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4" name="Text Box 52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5" name="Text Box 52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6" name="Text Box 52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7" name="Text Box 52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8" name="Text Box 52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9" name="Text Box 52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0" name="Text Box 52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1" name="Text Box 52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2" name="Text Box 52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3" name="Text Box 52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4" name="Text Box 52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5" name="Text Box 52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6" name="Text Box 52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7" name="Text Box 52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8" name="Text Box 52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9" name="Text Box 52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0" name="Text Box 52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1" name="Text Box 52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2" name="Text Box 52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3" name="Text Box 52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4" name="Text Box 52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5" name="Text Box 52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6" name="Text Box 52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7" name="Text Box 52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8" name="Text Box 52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9" name="Text Box 52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0" name="Text Box 52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1" name="Text Box 52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2" name="Text Box 52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3" name="Text Box 52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4" name="Text Box 52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5" name="Text Box 52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6" name="Text Box 52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7" name="Text Box 52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8" name="Text Box 52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9" name="Text Box 52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0" name="Text Box 52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1" name="Text Box 52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2" name="Text Box 52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3" name="Text Box 52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4" name="Text Box 52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5" name="Text Box 52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6" name="Text Box 52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7" name="Text Box 52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8" name="Text Box 52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9" name="Text Box 52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0" name="Text Box 52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1" name="Text Box 52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2" name="Text Box 52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3" name="Text Box 52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4" name="Text Box 52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5" name="Text Box 52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6" name="Text Box 52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7" name="Text Box 52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8" name="Text Box 52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9" name="Text Box 52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0" name="Text Box 52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1" name="Text Box 52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2" name="Text Box 52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3" name="Text Box 52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4" name="Text Box 52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5" name="Text Box 52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6" name="Text Box 52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7" name="Text Box 52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8" name="Text Box 52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9" name="Text Box 52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0" name="Text Box 52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1" name="Text Box 52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2" name="Text Box 52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3" name="Text Box 52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4" name="Text Box 52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5" name="Text Box 52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6" name="Text Box 52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7" name="Text Box 52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8" name="Text Box 52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9" name="Text Box 52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0" name="Text Box 52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1" name="Text Box 52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2" name="Text Box 52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3" name="Text Box 52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4" name="Text Box 52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5" name="Text Box 52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6" name="Text Box 52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7" name="Text Box 52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8" name="Text Box 52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9" name="Text Box 52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0" name="Text Box 52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1" name="Text Box 52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2" name="Text Box 52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3" name="Text Box 52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4" name="Text Box 52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5" name="Text Box 52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6" name="Text Box 53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7" name="Text Box 53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8" name="Text Box 53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9" name="Text Box 53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0" name="Text Box 53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1" name="Text Box 53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2" name="Text Box 53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3" name="Text Box 53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4" name="Text Box 530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5" name="Text Box 530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6" name="Text Box 531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7" name="Text Box 531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8" name="Text Box 531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9" name="Text Box 531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0" name="Text Box 531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1" name="Text Box 531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2" name="Text Box 531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3" name="Text Box 531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4" name="Text Box 531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5" name="Text Box 531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6" name="Text Box 532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7" name="Text Box 532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8" name="Text Box 532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9" name="Text Box 532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0" name="Text Box 532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1" name="Text Box 532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2" name="Text Box 532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3" name="Text Box 532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4" name="Text Box 532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5" name="Text Box 532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6" name="Text Box 533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7" name="Text Box 533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8" name="Text Box 533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9" name="Text Box 533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0" name="Text Box 533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1" name="Text Box 533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2" name="Text Box 533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3" name="Text Box 533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4" name="Text Box 533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5" name="Text Box 533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6" name="Text Box 534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7" name="Text Box 534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8" name="Text Box 534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9" name="Text Box 534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0" name="Text Box 534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1" name="Text Box 534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2" name="Text Box 534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3" name="Text Box 534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4" name="Text Box 534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5" name="Text Box 534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6" name="Text Box 535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7" name="Text Box 535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8" name="Text Box 535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9" name="Text Box 535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0" name="Text Box 535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1" name="Text Box 535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2" name="Text Box 535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3" name="Text Box 535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4" name="Text Box 535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5" name="Text Box 535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6" name="Text Box 536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7" name="Text Box 536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8" name="Text Box 536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9" name="Text Box 536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0" name="Text Box 536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1" name="Text Box 536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2" name="Text Box 536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3" name="Text Box 536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4" name="Text Box 536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5" name="Text Box 536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6" name="Text Box 537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7" name="Text Box 537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8" name="Text Box 537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9" name="Text Box 537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0" name="Text Box 537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1" name="Text Box 537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2" name="Text Box 537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3" name="Text Box 537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4" name="Text Box 537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5" name="Text Box 537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6" name="Text Box 538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7" name="Text Box 538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8" name="Text Box 538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9" name="Text Box 538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0" name="Text Box 538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1" name="Text Box 538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2" name="Text Box 538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3" name="Text Box 538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4" name="Text Box 538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5" name="Text Box 538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6" name="Text Box 539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7" name="Text Box 539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8" name="Text Box 539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9" name="Text Box 539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0" name="Text Box 539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1" name="Text Box 539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2" name="Text Box 539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3" name="Text Box 539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4" name="Text Box 5398"/>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5" name="Text Box 5399"/>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6" name="Text Box 5400"/>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7" name="Text Box 5401"/>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8" name="Text Box 5402"/>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9" name="Text Box 5403"/>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0" name="Text Box 5404"/>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1" name="Text Box 5405"/>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2" name="Text Box 5406"/>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3" name="Text Box 5407"/>
        <xdr:cNvSpPr txBox="1">
          <a:spLocks noChangeArrowheads="1"/>
        </xdr:cNvSpPr>
      </xdr:nvSpPr>
      <xdr:spPr bwMode="auto">
        <a:xfrm>
          <a:off x="466725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14" name="Text Box 2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15" name="Text Box 2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16" name="Text Box 2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17" name="Text Box 2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18" name="Text Box 2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19" name="Text Box 2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0" name="Text Box 2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1" name="Text Box 2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2" name="Text Box 2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3" name="Text Box 2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4" name="Text Box 2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5" name="Text Box 2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6" name="Text Box 2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7" name="Text Box 2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8" name="Text Box 2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29" name="Text Box 2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0" name="Text Box 2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1" name="Text Box 2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2" name="Text Box 2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3" name="Text Box 2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4" name="Text Box 2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5" name="Text Box 2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6" name="Text Box 2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7" name="Text Box 2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8" name="Text Box 2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39" name="Text Box 2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0" name="Text Box 2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1" name="Text Box 2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2" name="Text Box 2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3" name="Text Box 2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4" name="Text Box 2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5" name="Text Box 2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6" name="Text Box 2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7" name="Text Box 2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8" name="Text Box 2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49" name="Text Box 2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0" name="Text Box 2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1" name="Text Box 2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2" name="Text Box 2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3" name="Text Box 2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4" name="Text Box 2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5" name="Text Box 2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6" name="Text Box 2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7" name="Text Box 2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8" name="Text Box 2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59" name="Text Box 2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0" name="Text Box 2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1" name="Text Box 2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2" name="Text Box 2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3" name="Text Box 2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4" name="Text Box 2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5" name="Text Box 2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6" name="Text Box 2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7" name="Text Box 2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8" name="Text Box 2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69" name="Text Box 2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0" name="Text Box 2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1" name="Text Box 2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2" name="Text Box 2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3" name="Text Box 2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4" name="Text Box 2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5" name="Text Box 2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6" name="Text Box 2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7" name="Text Box 2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8" name="Text Box 2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79" name="Text Box 2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0" name="Text Box 2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1" name="Text Box 2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2" name="Text Box 2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3" name="Text Box 2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4" name="Text Box 2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5" name="Text Box 2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6" name="Text Box 2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7" name="Text Box 2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8" name="Text Box 2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89" name="Text Box 2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0" name="Text Box 2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1" name="Text Box 2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2" name="Text Box 2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3" name="Text Box 2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4" name="Text Box 2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5" name="Text Box 2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6" name="Text Box 2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7" name="Text Box 2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8" name="Text Box 2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899" name="Text Box 2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0" name="Text Box 2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1" name="Text Box 2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2" name="Text Box 2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3" name="Text Box 2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4" name="Text Box 2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5" name="Text Box 2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6" name="Text Box 2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7" name="Text Box 2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8" name="Text Box 2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09" name="Text Box 2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0" name="Text Box 2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1" name="Text Box 2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2" name="Text Box 2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3" name="Text Box 2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4" name="Text Box 2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5" name="Text Box 2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6" name="Text Box 2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7" name="Text Box 2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8" name="Text Box 2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19" name="Text Box 2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0" name="Text Box 2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1" name="Text Box 2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2" name="Text Box 2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3" name="Text Box 2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4" name="Text Box 2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5" name="Text Box 2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6" name="Text Box 2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7" name="Text Box 2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8" name="Text Box 2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29" name="Text Box 2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0" name="Text Box 2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1" name="Text Box 2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2" name="Text Box 2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3" name="Text Box 2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4" name="Text Box 2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5" name="Text Box 2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6" name="Text Box 2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7" name="Text Box 2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8" name="Text Box 2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39" name="Text Box 2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0" name="Text Box 2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1" name="Text Box 2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2" name="Text Box 2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3" name="Text Box 2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4" name="Text Box 2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5" name="Text Box 2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6" name="Text Box 2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7" name="Text Box 2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8" name="Text Box 2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49" name="Text Box 2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0" name="Text Box 2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1" name="Text Box 2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2" name="Text Box 2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3" name="Text Box 2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4" name="Text Box 2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5" name="Text Box 2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6" name="Text Box 2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7" name="Text Box 2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8" name="Text Box 2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59" name="Text Box 2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0" name="Text Box 2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1" name="Text Box 2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2" name="Text Box 2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3" name="Text Box 2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4" name="Text Box 2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5" name="Text Box 2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6" name="Text Box 2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7" name="Text Box 2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8" name="Text Box 2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69" name="Text Box 2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0" name="Text Box 2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1" name="Text Box 2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2" name="Text Box 2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3" name="Text Box 2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4" name="Text Box 2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5" name="Text Box 2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6" name="Text Box 2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7" name="Text Box 2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8" name="Text Box 2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79" name="Text Box 2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0" name="Text Box 2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1" name="Text Box 2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2" name="Text Box 2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3" name="Text Box 2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4" name="Text Box 2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5" name="Text Box 2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6" name="Text Box 2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7" name="Text Box 2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8" name="Text Box 2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89" name="Text Box 2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0" name="Text Box 2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1" name="Text Box 2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2" name="Text Box 2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3" name="Text Box 2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4" name="Text Box 2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5" name="Text Box 2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6" name="Text Box 2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7" name="Text Box 2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8" name="Text Box 2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2999" name="Text Box 2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0" name="Text Box 2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1" name="Text Box 2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2" name="Text Box 2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3" name="Text Box 2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4" name="Text Box 2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5" name="Text Box 2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6" name="Text Box 2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7" name="Text Box 2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8" name="Text Box 2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09" name="Text Box 2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0" name="Text Box 2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1" name="Text Box 2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2" name="Text Box 2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3" name="Text Box 2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4" name="Text Box 2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5" name="Text Box 2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6" name="Text Box 2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7" name="Text Box 2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8" name="Text Box 2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19" name="Text Box 2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0" name="Text Box 2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1" name="Text Box 2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2" name="Text Box 2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3" name="Text Box 2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4" name="Text Box 2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5" name="Text Box 2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6" name="Text Box 2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7" name="Text Box 2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8" name="Text Box 2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29" name="Text Box 2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0" name="Text Box 2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1" name="Text Box 2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2" name="Text Box 2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3" name="Text Box 2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4" name="Text Box 2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5" name="Text Box 2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6" name="Text Box 2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7" name="Text Box 2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8" name="Text Box 2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39" name="Text Box 2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0" name="Text Box 2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1" name="Text Box 2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2" name="Text Box 2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3" name="Text Box 2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4" name="Text Box 2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5" name="Text Box 2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6" name="Text Box 2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7" name="Text Box 2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8" name="Text Box 2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49" name="Text Box 2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0" name="Text Box 2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1" name="Text Box 2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2" name="Text Box 2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3" name="Text Box 2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4" name="Text Box 2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5" name="Text Box 2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6" name="Text Box 2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7" name="Text Box 2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8" name="Text Box 2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59" name="Text Box 2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0" name="Text Box 2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1" name="Text Box 2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2" name="Text Box 2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3" name="Text Box 2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4" name="Text Box 2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5" name="Text Box 2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6" name="Text Box 2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7" name="Text Box 2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8" name="Text Box 2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69" name="Text Box 2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0" name="Text Box 2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1" name="Text Box 2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2" name="Text Box 2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3" name="Text Box 2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4" name="Text Box 2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5" name="Text Box 2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6" name="Text Box 2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7" name="Text Box 2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8" name="Text Box 2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79" name="Text Box 2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0" name="Text Box 2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1" name="Text Box 2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2" name="Text Box 2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3" name="Text Box 2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4" name="Text Box 2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5" name="Text Box 2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6" name="Text Box 2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7" name="Text Box 2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8" name="Text Box 2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89" name="Text Box 2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0" name="Text Box 2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1" name="Text Box 2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2" name="Text Box 2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3" name="Text Box 2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4" name="Text Box 2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5" name="Text Box 2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6" name="Text Box 2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7" name="Text Box 2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8" name="Text Box 2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099" name="Text Box 2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0" name="Text Box 2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1" name="Text Box 2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2" name="Text Box 2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3" name="Text Box 2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4" name="Text Box 2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5" name="Text Box 2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6" name="Text Box 2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7" name="Text Box 2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8" name="Text Box 2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09" name="Text Box 2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0" name="Text Box 2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1" name="Text Box 2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2" name="Text Box 2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3" name="Text Box 2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4" name="Text Box 2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5" name="Text Box 2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6" name="Text Box 2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7" name="Text Box 2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8" name="Text Box 2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19" name="Text Box 2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0" name="Text Box 2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1" name="Text Box 2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2" name="Text Box 2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3" name="Text Box 2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4" name="Text Box 2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5" name="Text Box 2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6" name="Text Box 2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7" name="Text Box 2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8" name="Text Box 2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29" name="Text Box 2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0" name="Text Box 2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1" name="Text Box 2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2" name="Text Box 2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3" name="Text Box 2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4" name="Text Box 2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5" name="Text Box 2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6" name="Text Box 2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7" name="Text Box 2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8" name="Text Box 2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39" name="Text Box 2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0" name="Text Box 2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1" name="Text Box 2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2" name="Text Box 2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3" name="Text Box 2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4" name="Text Box 2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5" name="Text Box 2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6" name="Text Box 2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7" name="Text Box 2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8" name="Text Box 2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49" name="Text Box 2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0" name="Text Box 2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1" name="Text Box 2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2" name="Text Box 2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3" name="Text Box 2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4" name="Text Box 2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5" name="Text Box 2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6" name="Text Box 2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7" name="Text Box 2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8" name="Text Box 2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59" name="Text Box 2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0" name="Text Box 2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1" name="Text Box 2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2" name="Text Box 2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3" name="Text Box 2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4" name="Text Box 2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5" name="Text Box 2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6" name="Text Box 2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7" name="Text Box 2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8" name="Text Box 2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69" name="Text Box 2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0" name="Text Box 2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1" name="Text Box 2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2" name="Text Box 2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3" name="Text Box 2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4" name="Text Box 2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5" name="Text Box 2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6" name="Text Box 2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7" name="Text Box 2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8" name="Text Box 2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79" name="Text Box 2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0" name="Text Box 2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1" name="Text Box 2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2" name="Text Box 2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3" name="Text Box 2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4" name="Text Box 2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5" name="Text Box 3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6" name="Text Box 3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7" name="Text Box 3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8" name="Text Box 3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89" name="Text Box 3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0" name="Text Box 3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1" name="Text Box 3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2" name="Text Box 3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3" name="Text Box 3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4" name="Text Box 3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5" name="Text Box 3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6" name="Text Box 3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7" name="Text Box 3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8" name="Text Box 3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199" name="Text Box 3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0" name="Text Box 3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1" name="Text Box 3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2" name="Text Box 3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3" name="Text Box 3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4" name="Text Box 3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5" name="Text Box 3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6" name="Text Box 3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7" name="Text Box 3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8" name="Text Box 3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09" name="Text Box 3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0" name="Text Box 3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1" name="Text Box 3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2" name="Text Box 3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3" name="Text Box 3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4" name="Text Box 3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5" name="Text Box 3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6" name="Text Box 3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7" name="Text Box 3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8" name="Text Box 3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19" name="Text Box 3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0" name="Text Box 3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1" name="Text Box 3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2" name="Text Box 3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3" name="Text Box 3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4" name="Text Box 3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5" name="Text Box 3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6" name="Text Box 3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7" name="Text Box 3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8" name="Text Box 3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29" name="Text Box 3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0" name="Text Box 3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1" name="Text Box 3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2" name="Text Box 3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3" name="Text Box 3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4" name="Text Box 3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5" name="Text Box 3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6" name="Text Box 3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7" name="Text Box 3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8" name="Text Box 3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39" name="Text Box 3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0" name="Text Box 3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1" name="Text Box 3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2" name="Text Box 3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3" name="Text Box 3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4" name="Text Box 3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5" name="Text Box 3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6" name="Text Box 3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7" name="Text Box 3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8" name="Text Box 3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49" name="Text Box 3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0" name="Text Box 3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1" name="Text Box 3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2" name="Text Box 3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3" name="Text Box 3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4" name="Text Box 3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5" name="Text Box 3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6" name="Text Box 3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7" name="Text Box 3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8" name="Text Box 3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59" name="Text Box 3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0" name="Text Box 3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1" name="Text Box 3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2" name="Text Box 3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3" name="Text Box 3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4" name="Text Box 3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5" name="Text Box 3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6" name="Text Box 3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7" name="Text Box 3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8" name="Text Box 3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69" name="Text Box 3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0" name="Text Box 3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1" name="Text Box 3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2" name="Text Box 3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3" name="Text Box 3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4" name="Text Box 3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5" name="Text Box 3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6" name="Text Box 3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7" name="Text Box 3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8" name="Text Box 3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79" name="Text Box 3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0" name="Text Box 3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1" name="Text Box 3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2" name="Text Box 3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3" name="Text Box 3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4" name="Text Box 3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5" name="Text Box 3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6" name="Text Box 3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7" name="Text Box 3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8" name="Text Box 3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89" name="Text Box 3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0" name="Text Box 3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1" name="Text Box 3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2" name="Text Box 3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3" name="Text Box 3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4" name="Text Box 3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5" name="Text Box 3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6" name="Text Box 3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7" name="Text Box 3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8" name="Text Box 3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299" name="Text Box 3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0" name="Text Box 3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1" name="Text Box 3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2" name="Text Box 3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3" name="Text Box 3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4" name="Text Box 3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5" name="Text Box 3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6" name="Text Box 3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7" name="Text Box 3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8" name="Text Box 3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09" name="Text Box 3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0" name="Text Box 3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1" name="Text Box 3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2" name="Text Box 3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3" name="Text Box 3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4" name="Text Box 3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5" name="Text Box 3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6" name="Text Box 3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7" name="Text Box 3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8" name="Text Box 3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19" name="Text Box 3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0" name="Text Box 3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1" name="Text Box 3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2" name="Text Box 3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3" name="Text Box 3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4" name="Text Box 3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5" name="Text Box 3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6" name="Text Box 3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7" name="Text Box 3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8" name="Text Box 3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29" name="Text Box 3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0" name="Text Box 3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1" name="Text Box 3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2" name="Text Box 3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3" name="Text Box 3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4" name="Text Box 3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5" name="Text Box 3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6" name="Text Box 3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7" name="Text Box 3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8" name="Text Box 3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39" name="Text Box 3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0" name="Text Box 3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1" name="Text Box 3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2" name="Text Box 3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3" name="Text Box 3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4" name="Text Box 3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5" name="Text Box 3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6" name="Text Box 3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7" name="Text Box 3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8" name="Text Box 3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49" name="Text Box 3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0" name="Text Box 3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1" name="Text Box 3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2" name="Text Box 3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3" name="Text Box 3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4" name="Text Box 3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5" name="Text Box 3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6" name="Text Box 3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7" name="Text Box 3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8" name="Text Box 3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59" name="Text Box 3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0" name="Text Box 3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1" name="Text Box 3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2" name="Text Box 3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3" name="Text Box 3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4" name="Text Box 3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5" name="Text Box 3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6" name="Text Box 3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7" name="Text Box 3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8" name="Text Box 3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69" name="Text Box 3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0" name="Text Box 3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1" name="Text Box 3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2" name="Text Box 3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3" name="Text Box 3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4" name="Text Box 3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5" name="Text Box 3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6" name="Text Box 3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7" name="Text Box 3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8" name="Text Box 3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79" name="Text Box 3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0" name="Text Box 3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1" name="Text Box 3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2" name="Text Box 3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3" name="Text Box 3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4" name="Text Box 3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5" name="Text Box 3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6" name="Text Box 3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7" name="Text Box 3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8" name="Text Box 3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89" name="Text Box 3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0" name="Text Box 3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1" name="Text Box 3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2" name="Text Box 3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3" name="Text Box 3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4" name="Text Box 3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5" name="Text Box 3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6" name="Text Box 3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7" name="Text Box 3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8" name="Text Box 3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399" name="Text Box 3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0" name="Text Box 3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1" name="Text Box 3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2" name="Text Box 3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3" name="Text Box 32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4" name="Text Box 32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5" name="Text Box 32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6" name="Text Box 32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7" name="Text Box 32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8" name="Text Box 32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09" name="Text Box 32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0" name="Text Box 32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1" name="Text Box 32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2" name="Text Box 32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3" name="Text Box 32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4" name="Text Box 32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5" name="Text Box 32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6" name="Text Box 32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7" name="Text Box 32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8" name="Text Box 32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19" name="Text Box 32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0" name="Text Box 32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1" name="Text Box 32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2" name="Text Box 32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3" name="Text Box 32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4" name="Text Box 32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5" name="Text Box 32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6" name="Text Box 32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7" name="Text Box 32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8" name="Text Box 32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29" name="Text Box 32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0" name="Text Box 32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1" name="Text Box 32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2" name="Text Box 32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3" name="Text Box 32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4" name="Text Box 32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5" name="Text Box 32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6" name="Text Box 32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7" name="Text Box 32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8" name="Text Box 32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39" name="Text Box 32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0" name="Text Box 32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1" name="Text Box 32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2" name="Text Box 32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3" name="Text Box 32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4" name="Text Box 32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5" name="Text Box 32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6" name="Text Box 32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7" name="Text Box 32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8" name="Text Box 32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49" name="Text Box 32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0" name="Text Box 32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1" name="Text Box 32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2" name="Text Box 32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3" name="Text Box 32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4" name="Text Box 32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5" name="Text Box 32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6" name="Text Box 32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7" name="Text Box 32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8" name="Text Box 32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59" name="Text Box 32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0" name="Text Box 32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1" name="Text Box 32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2" name="Text Box 32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3" name="Text Box 32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4" name="Text Box 32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5" name="Text Box 32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6" name="Text Box 32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7" name="Text Box 32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8" name="Text Box 32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69" name="Text Box 32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0" name="Text Box 32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1" name="Text Box 32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2" name="Text Box 32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3" name="Text Box 32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4" name="Text Box 32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5" name="Text Box 32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6" name="Text Box 32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7" name="Text Box 32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8" name="Text Box 32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79" name="Text Box 32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0" name="Text Box 32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1" name="Text Box 32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2" name="Text Box 32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3" name="Text Box 32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4" name="Text Box 32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5" name="Text Box 33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6" name="Text Box 33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7" name="Text Box 33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8" name="Text Box 33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89" name="Text Box 33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0" name="Text Box 33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1" name="Text Box 33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2" name="Text Box 33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3" name="Text Box 33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4" name="Text Box 33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5" name="Text Box 33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6" name="Text Box 33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7" name="Text Box 33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8" name="Text Box 33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499" name="Text Box 33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0" name="Text Box 33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1" name="Text Box 33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2" name="Text Box 33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3" name="Text Box 33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4" name="Text Box 33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5" name="Text Box 33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6" name="Text Box 33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7" name="Text Box 33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8" name="Text Box 33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09" name="Text Box 33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0" name="Text Box 33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1" name="Text Box 33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2" name="Text Box 33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3" name="Text Box 33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4" name="Text Box 33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5" name="Text Box 33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6" name="Text Box 33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7" name="Text Box 33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8" name="Text Box 33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19" name="Text Box 33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0" name="Text Box 33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1" name="Text Box 33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2" name="Text Box 33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3" name="Text Box 33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4" name="Text Box 33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5" name="Text Box 33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6" name="Text Box 33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7" name="Text Box 33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8" name="Text Box 33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29" name="Text Box 33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0" name="Text Box 33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1" name="Text Box 33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2" name="Text Box 33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3" name="Text Box 33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4" name="Text Box 33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5" name="Text Box 33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6" name="Text Box 33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7" name="Text Box 33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8" name="Text Box 33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39" name="Text Box 33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0" name="Text Box 33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1" name="Text Box 33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2" name="Text Box 33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3" name="Text Box 33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4" name="Text Box 33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5" name="Text Box 33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6" name="Text Box 33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7" name="Text Box 33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8" name="Text Box 33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49" name="Text Box 33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0" name="Text Box 33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1" name="Text Box 33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2" name="Text Box 33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3" name="Text Box 33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4" name="Text Box 33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5" name="Text Box 33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6" name="Text Box 33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7" name="Text Box 33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8" name="Text Box 33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59" name="Text Box 33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0" name="Text Box 33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1" name="Text Box 33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2" name="Text Box 33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3" name="Text Box 33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4" name="Text Box 33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5" name="Text Box 33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6" name="Text Box 33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7" name="Text Box 33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8" name="Text Box 33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69" name="Text Box 33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0" name="Text Box 33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1" name="Text Box 33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2" name="Text Box 33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3" name="Text Box 33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4" name="Text Box 33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5" name="Text Box 33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6" name="Text Box 33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7" name="Text Box 33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8" name="Text Box 33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79" name="Text Box 33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0" name="Text Box 33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1" name="Text Box 33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2" name="Text Box 33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3" name="Text Box 33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4" name="Text Box 33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5" name="Text Box 34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6" name="Text Box 34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7" name="Text Box 34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8" name="Text Box 34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89" name="Text Box 34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0" name="Text Box 34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1" name="Text Box 34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2" name="Text Box 34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3" name="Text Box 34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4" name="Text Box 34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5" name="Text Box 34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6" name="Text Box 34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7" name="Text Box 34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8" name="Text Box 34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599" name="Text Box 34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0" name="Text Box 34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1" name="Text Box 34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2" name="Text Box 34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3" name="Text Box 34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4" name="Text Box 34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5" name="Text Box 34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6" name="Text Box 34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7" name="Text Box 34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8" name="Text Box 34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09" name="Text Box 34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0" name="Text Box 34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1" name="Text Box 34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2" name="Text Box 34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3" name="Text Box 34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4" name="Text Box 34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5" name="Text Box 34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6" name="Text Box 34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7" name="Text Box 34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8" name="Text Box 34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19" name="Text Box 34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0" name="Text Box 34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1" name="Text Box 34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2" name="Text Box 34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3" name="Text Box 34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4" name="Text Box 34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5" name="Text Box 34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6" name="Text Box 34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7" name="Text Box 34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8" name="Text Box 34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29" name="Text Box 34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0" name="Text Box 34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1" name="Text Box 34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2" name="Text Box 34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3" name="Text Box 34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4" name="Text Box 34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5" name="Text Box 34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6" name="Text Box 34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7" name="Text Box 34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8" name="Text Box 34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39" name="Text Box 34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0" name="Text Box 34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1" name="Text Box 34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2" name="Text Box 34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3" name="Text Box 34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4" name="Text Box 34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5" name="Text Box 34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6" name="Text Box 34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7" name="Text Box 34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8" name="Text Box 34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49" name="Text Box 34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0" name="Text Box 34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1" name="Text Box 34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2" name="Text Box 34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3" name="Text Box 34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4" name="Text Box 34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5" name="Text Box 34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6" name="Text Box 34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7" name="Text Box 34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8" name="Text Box 34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59" name="Text Box 34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0" name="Text Box 34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1" name="Text Box 34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2" name="Text Box 34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3" name="Text Box 34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4" name="Text Box 34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5" name="Text Box 34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6" name="Text Box 34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7" name="Text Box 34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8" name="Text Box 34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69" name="Text Box 34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0" name="Text Box 34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1" name="Text Box 34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2" name="Text Box 34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3" name="Text Box 34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4" name="Text Box 34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5" name="Text Box 34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6" name="Text Box 34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7" name="Text Box 34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8" name="Text Box 34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79" name="Text Box 34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0" name="Text Box 34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1" name="Text Box 34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2" name="Text Box 34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3" name="Text Box 34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4" name="Text Box 34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5" name="Text Box 35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6" name="Text Box 35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7" name="Text Box 35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8" name="Text Box 35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89" name="Text Box 35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0" name="Text Box 35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1" name="Text Box 35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2" name="Text Box 35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3" name="Text Box 35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4" name="Text Box 35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5" name="Text Box 35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6" name="Text Box 35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7" name="Text Box 35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8" name="Text Box 35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699" name="Text Box 35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0" name="Text Box 35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1" name="Text Box 35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2" name="Text Box 35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3" name="Text Box 35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4" name="Text Box 35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5" name="Text Box 35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6" name="Text Box 35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7" name="Text Box 35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8" name="Text Box 35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09" name="Text Box 35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0" name="Text Box 35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1" name="Text Box 35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2" name="Text Box 35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3" name="Text Box 35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4" name="Text Box 35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5" name="Text Box 35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6" name="Text Box 35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7" name="Text Box 35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8" name="Text Box 35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19" name="Text Box 35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0" name="Text Box 35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1" name="Text Box 35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2" name="Text Box 35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3" name="Text Box 35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4" name="Text Box 35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5" name="Text Box 35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6" name="Text Box 35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7" name="Text Box 35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8" name="Text Box 35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29" name="Text Box 35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0" name="Text Box 35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1" name="Text Box 35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2" name="Text Box 35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3" name="Text Box 35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4" name="Text Box 35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5" name="Text Box 35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6" name="Text Box 35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7" name="Text Box 35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8" name="Text Box 35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39" name="Text Box 35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0" name="Text Box 35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1" name="Text Box 35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2" name="Text Box 35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3" name="Text Box 35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4" name="Text Box 35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5" name="Text Box 35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6" name="Text Box 35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7" name="Text Box 35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8" name="Text Box 35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49" name="Text Box 35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0" name="Text Box 35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1" name="Text Box 35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2" name="Text Box 35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3" name="Text Box 35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4" name="Text Box 35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5" name="Text Box 35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6" name="Text Box 35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7" name="Text Box 35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8" name="Text Box 35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59" name="Text Box 35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0" name="Text Box 35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1" name="Text Box 35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2" name="Text Box 35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3" name="Text Box 35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4" name="Text Box 35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5" name="Text Box 35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6" name="Text Box 35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7" name="Text Box 35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8" name="Text Box 35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69" name="Text Box 35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0" name="Text Box 35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1" name="Text Box 35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2" name="Text Box 3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3" name="Text Box 3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4" name="Text Box 3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5" name="Text Box 3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6" name="Text Box 3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7" name="Text Box 3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8" name="Text Box 3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79" name="Text Box 3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0" name="Text Box 3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1" name="Text Box 3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2" name="Text Box 3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3" name="Text Box 3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4" name="Text Box 3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5" name="Text Box 3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6" name="Text Box 3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7" name="Text Box 3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8" name="Text Box 3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89" name="Text Box 3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0" name="Text Box 3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1" name="Text Box 3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2" name="Text Box 3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3" name="Text Box 3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4" name="Text Box 3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5" name="Text Box 3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6" name="Text Box 3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7" name="Text Box 3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8" name="Text Box 3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799" name="Text Box 3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0" name="Text Box 3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1" name="Text Box 3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2" name="Text Box 3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3" name="Text Box 3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4" name="Text Box 3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5" name="Text Box 3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6" name="Text Box 3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7" name="Text Box 3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8" name="Text Box 3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09" name="Text Box 3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0" name="Text Box 3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1" name="Text Box 3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2" name="Text Box 3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3" name="Text Box 3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4" name="Text Box 3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5" name="Text Box 3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6" name="Text Box 3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7" name="Text Box 3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8" name="Text Box 3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19" name="Text Box 3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0" name="Text Box 3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1" name="Text Box 3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2" name="Text Box 3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3" name="Text Box 3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4" name="Text Box 3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5" name="Text Box 3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6" name="Text Box 3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7" name="Text Box 3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8" name="Text Box 3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29" name="Text Box 3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0" name="Text Box 36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1" name="Text Box 36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2" name="Text Box 36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3" name="Text Box 36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4" name="Text Box 36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5" name="Text Box 36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6" name="Text Box 36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7" name="Text Box 36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8" name="Text Box 36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39" name="Text Box 36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0" name="Text Box 36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1" name="Text Box 36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2" name="Text Box 36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3" name="Text Box 36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4" name="Text Box 36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5" name="Text Box 36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6" name="Text Box 36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7" name="Text Box 36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8" name="Text Box 36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49" name="Text Box 36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0" name="Text Box 36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1" name="Text Box 36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2" name="Text Box 36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3" name="Text Box 36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4" name="Text Box 36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5" name="Text Box 36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6" name="Text Box 36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7" name="Text Box 36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8" name="Text Box 36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59" name="Text Box 36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0" name="Text Box 36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1" name="Text Box 36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2" name="Text Box 36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3" name="Text Box 36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4" name="Text Box 36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5" name="Text Box 36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6" name="Text Box 36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7" name="Text Box 36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8" name="Text Box 36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69" name="Text Box 36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0" name="Text Box 36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1" name="Text Box 36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2" name="Text Box 3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3" name="Text Box 3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4" name="Text Box 3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5" name="Text Box 3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6" name="Text Box 3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7" name="Text Box 3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8" name="Text Box 3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79" name="Text Box 3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0" name="Text Box 3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1" name="Text Box 3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2" name="Text Box 3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3" name="Text Box 3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4" name="Text Box 3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5" name="Text Box 3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6" name="Text Box 3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7" name="Text Box 3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8" name="Text Box 3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89" name="Text Box 3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0" name="Text Box 3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1" name="Text Box 3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2" name="Text Box 3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3" name="Text Box 3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4" name="Text Box 3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5" name="Text Box 3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6" name="Text Box 3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7" name="Text Box 3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8" name="Text Box 3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899" name="Text Box 3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0" name="Text Box 3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1" name="Text Box 3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2" name="Text Box 3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3" name="Text Box 3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4" name="Text Box 3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5" name="Text Box 3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6" name="Text Box 3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7" name="Text Box 3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8" name="Text Box 3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09" name="Text Box 3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0" name="Text Box 3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1" name="Text Box 3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2" name="Text Box 3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3" name="Text Box 3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4" name="Text Box 3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5" name="Text Box 3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6" name="Text Box 3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7" name="Text Box 3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8" name="Text Box 3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19" name="Text Box 3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0" name="Text Box 3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1" name="Text Box 3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2" name="Text Box 3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3" name="Text Box 3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4" name="Text Box 3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5" name="Text Box 3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6" name="Text Box 3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7" name="Text Box 3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8" name="Text Box 3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29" name="Text Box 3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0" name="Text Box 3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1" name="Text Box 3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2" name="Text Box 3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3" name="Text Box 3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4" name="Text Box 3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5" name="Text Box 3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6" name="Text Box 3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7" name="Text Box 3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8" name="Text Box 3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39" name="Text Box 3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0" name="Text Box 3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1" name="Text Box 3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2" name="Text Box 3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3" name="Text Box 3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4" name="Text Box 3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5" name="Text Box 3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6" name="Text Box 3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7" name="Text Box 3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8" name="Text Box 3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49" name="Text Box 3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0" name="Text Box 3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1" name="Text Box 3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2" name="Text Box 3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3" name="Text Box 3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4" name="Text Box 3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5" name="Text Box 3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6" name="Text Box 3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7" name="Text Box 3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8" name="Text Box 3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59" name="Text Box 3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0" name="Text Box 3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1" name="Text Box 3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2" name="Text Box 3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3" name="Text Box 3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4" name="Text Box 3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5" name="Text Box 3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6" name="Text Box 3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7" name="Text Box 3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8" name="Text Box 3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69" name="Text Box 3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0" name="Text Box 3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1" name="Text Box 3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2" name="Text Box 3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3" name="Text Box 3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4" name="Text Box 3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5" name="Text Box 3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6" name="Text Box 3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7" name="Text Box 3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8" name="Text Box 3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79" name="Text Box 3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0" name="Text Box 3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1" name="Text Box 3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2" name="Text Box 3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3" name="Text Box 3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4" name="Text Box 3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5" name="Text Box 3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6" name="Text Box 3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7" name="Text Box 3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8" name="Text Box 3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89" name="Text Box 3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0" name="Text Box 3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1" name="Text Box 3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2" name="Text Box 3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3" name="Text Box 3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4" name="Text Box 3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5" name="Text Box 3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6" name="Text Box 3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7" name="Text Box 3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8" name="Text Box 3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3999" name="Text Box 3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0" name="Text Box 3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1" name="Text Box 3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2" name="Text Box 3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3" name="Text Box 3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4" name="Text Box 3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5" name="Text Box 3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6" name="Text Box 3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7" name="Text Box 3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8" name="Text Box 3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09" name="Text Box 3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0" name="Text Box 3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1" name="Text Box 3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2" name="Text Box 3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3" name="Text Box 3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4" name="Text Box 3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5" name="Text Box 3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6" name="Text Box 3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7" name="Text Box 3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8" name="Text Box 3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19" name="Text Box 3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0" name="Text Box 3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1" name="Text Box 3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2" name="Text Box 3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3" name="Text Box 3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4" name="Text Box 3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5" name="Text Box 3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6" name="Text Box 3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7" name="Text Box 3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8" name="Text Box 3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29" name="Text Box 3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0" name="Text Box 3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1" name="Text Box 3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2" name="Text Box 3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3" name="Text Box 3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4" name="Text Box 3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5" name="Text Box 3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6" name="Text Box 3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7" name="Text Box 3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8" name="Text Box 3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39" name="Text Box 3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0" name="Text Box 3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1" name="Text Box 3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2" name="Text Box 3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3" name="Text Box 3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4" name="Text Box 3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5" name="Text Box 3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6" name="Text Box 3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7" name="Text Box 3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8" name="Text Box 3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49" name="Text Box 3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0" name="Text Box 3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1" name="Text Box 3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2" name="Text Box 3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3" name="Text Box 3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4" name="Text Box 3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5" name="Text Box 3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6" name="Text Box 3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7" name="Text Box 3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8" name="Text Box 3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59" name="Text Box 3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0" name="Text Box 3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1" name="Text Box 3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2" name="Text Box 3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3" name="Text Box 3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4" name="Text Box 3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5" name="Text Box 3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6" name="Text Box 3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7" name="Text Box 3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8" name="Text Box 3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69" name="Text Box 3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0" name="Text Box 3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1" name="Text Box 3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2" name="Text Box 3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3" name="Text Box 3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4" name="Text Box 3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5" name="Text Box 3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6" name="Text Box 3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7" name="Text Box 3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8" name="Text Box 3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79" name="Text Box 3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0" name="Text Box 3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1" name="Text Box 3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2" name="Text Box 3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3" name="Text Box 3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4" name="Text Box 3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5" name="Text Box 3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6" name="Text Box 3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7" name="Text Box 3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8" name="Text Box 3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89" name="Text Box 3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0" name="Text Box 3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1" name="Text Box 3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2" name="Text Box 3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3" name="Text Box 3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4" name="Text Box 3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5" name="Text Box 3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6" name="Text Box 3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7" name="Text Box 3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8" name="Text Box 3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099" name="Text Box 3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0" name="Text Box 3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1" name="Text Box 3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2" name="Text Box 3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3" name="Text Box 3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4" name="Text Box 3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5" name="Text Box 3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6" name="Text Box 3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7" name="Text Box 3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8" name="Text Box 3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09" name="Text Box 3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0" name="Text Box 3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1" name="Text Box 3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2" name="Text Box 3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3" name="Text Box 3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4" name="Text Box 3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5" name="Text Box 3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6" name="Text Box 3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7" name="Text Box 3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8" name="Text Box 3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19" name="Text Box 3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0" name="Text Box 3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1" name="Text Box 3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2" name="Text Box 3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3" name="Text Box 3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4" name="Text Box 3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5" name="Text Box 3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6" name="Text Box 3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7" name="Text Box 3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8" name="Text Box 3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29" name="Text Box 3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0" name="Text Box 3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1" name="Text Box 3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2" name="Text Box 3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3" name="Text Box 3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4" name="Text Box 3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5" name="Text Box 3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6" name="Text Box 3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7" name="Text Box 3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8" name="Text Box 3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39" name="Text Box 3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0" name="Text Box 3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1" name="Text Box 3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2" name="Text Box 3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3" name="Text Box 3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4" name="Text Box 3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5" name="Text Box 3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6" name="Text Box 3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7" name="Text Box 3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8" name="Text Box 3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49" name="Text Box 3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0" name="Text Box 3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1" name="Text Box 3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2" name="Text Box 3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3" name="Text Box 3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4" name="Text Box 3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5" name="Text Box 3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6" name="Text Box 3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7" name="Text Box 3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8" name="Text Box 3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59" name="Text Box 3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0" name="Text Box 3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1" name="Text Box 3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2" name="Text Box 3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3" name="Text Box 3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4" name="Text Box 3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5" name="Text Box 3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6" name="Text Box 3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7" name="Text Box 3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8" name="Text Box 3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69" name="Text Box 3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0" name="Text Box 3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1" name="Text Box 3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2" name="Text Box 3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3" name="Text Box 3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4" name="Text Box 3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5" name="Text Box 3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6" name="Text Box 3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7" name="Text Box 3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8" name="Text Box 3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79" name="Text Box 3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0" name="Text Box 3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1" name="Text Box 3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2" name="Text Box 3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3" name="Text Box 3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4" name="Text Box 3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5" name="Text Box 4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6" name="Text Box 4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7" name="Text Box 4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8" name="Text Box 4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89" name="Text Box 4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0" name="Text Box 4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1" name="Text Box 4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2" name="Text Box 4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3" name="Text Box 4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4" name="Text Box 4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5" name="Text Box 4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6" name="Text Box 4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7" name="Text Box 4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8" name="Text Box 4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199" name="Text Box 4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0" name="Text Box 4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1" name="Text Box 4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2" name="Text Box 4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3" name="Text Box 4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4" name="Text Box 4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5" name="Text Box 4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6" name="Text Box 4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7" name="Text Box 4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8" name="Text Box 4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09" name="Text Box 4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0" name="Text Box 4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1" name="Text Box 4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2" name="Text Box 4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3" name="Text Box 4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4" name="Text Box 4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5" name="Text Box 4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6" name="Text Box 4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7" name="Text Box 4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8" name="Text Box 4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19" name="Text Box 4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0" name="Text Box 4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1" name="Text Box 4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2" name="Text Box 4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3" name="Text Box 4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4" name="Text Box 4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5" name="Text Box 4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6" name="Text Box 4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7" name="Text Box 4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8" name="Text Box 4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29" name="Text Box 4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0" name="Text Box 4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1" name="Text Box 4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2" name="Text Box 4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3" name="Text Box 4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4" name="Text Box 4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5" name="Text Box 4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6" name="Text Box 4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7" name="Text Box 4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8" name="Text Box 4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39" name="Text Box 4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0" name="Text Box 4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1" name="Text Box 4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2" name="Text Box 4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3" name="Text Box 4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4" name="Text Box 4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5" name="Text Box 4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6" name="Text Box 4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7" name="Text Box 4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8" name="Text Box 4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49" name="Text Box 4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0" name="Text Box 4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1" name="Text Box 4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2" name="Text Box 4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3" name="Text Box 4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4" name="Text Box 4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5" name="Text Box 4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6" name="Text Box 4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7" name="Text Box 4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8" name="Text Box 4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59" name="Text Box 4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0" name="Text Box 4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1" name="Text Box 4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2" name="Text Box 4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3" name="Text Box 4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4" name="Text Box 4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5" name="Text Box 4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6" name="Text Box 4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7" name="Text Box 4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8" name="Text Box 4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69" name="Text Box 4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0" name="Text Box 4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1" name="Text Box 4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2" name="Text Box 4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3" name="Text Box 4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4" name="Text Box 4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5" name="Text Box 4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6" name="Text Box 4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7" name="Text Box 4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8" name="Text Box 4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79" name="Text Box 4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0" name="Text Box 4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1" name="Text Box 4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2" name="Text Box 4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3" name="Text Box 4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4" name="Text Box 4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5" name="Text Box 4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6" name="Text Box 4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7" name="Text Box 4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8" name="Text Box 4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89" name="Text Box 4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0" name="Text Box 4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1" name="Text Box 4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2" name="Text Box 4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3" name="Text Box 4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4" name="Text Box 4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5" name="Text Box 4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6" name="Text Box 4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7" name="Text Box 4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8" name="Text Box 4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299" name="Text Box 4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0" name="Text Box 4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1" name="Text Box 4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2" name="Text Box 4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3" name="Text Box 4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4" name="Text Box 4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5" name="Text Box 4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6" name="Text Box 4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7" name="Text Box 4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8" name="Text Box 4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09" name="Text Box 4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0" name="Text Box 4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1" name="Text Box 4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2" name="Text Box 4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3" name="Text Box 4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4" name="Text Box 4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5" name="Text Box 4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6" name="Text Box 4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7" name="Text Box 4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8" name="Text Box 4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19" name="Text Box 4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0" name="Text Box 4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1" name="Text Box 4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2" name="Text Box 4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3" name="Text Box 4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4" name="Text Box 4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5" name="Text Box 4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6" name="Text Box 4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7" name="Text Box 4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8" name="Text Box 4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29" name="Text Box 4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0" name="Text Box 4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1" name="Text Box 4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2" name="Text Box 4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3" name="Text Box 4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4" name="Text Box 4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5" name="Text Box 4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6" name="Text Box 4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7" name="Text Box 4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8" name="Text Box 4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39" name="Text Box 4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0" name="Text Box 4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1" name="Text Box 4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2" name="Text Box 4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3" name="Text Box 4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4" name="Text Box 4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5" name="Text Box 4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6" name="Text Box 4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7" name="Text Box 4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8" name="Text Box 4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49" name="Text Box 4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0" name="Text Box 4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1" name="Text Box 4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2" name="Text Box 4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3" name="Text Box 4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4" name="Text Box 4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5" name="Text Box 4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6" name="Text Box 4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7" name="Text Box 4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8" name="Text Box 4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59" name="Text Box 4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0" name="Text Box 4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1" name="Text Box 4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2" name="Text Box 4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3" name="Text Box 4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4" name="Text Box 4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5" name="Text Box 4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6" name="Text Box 4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7" name="Text Box 4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8" name="Text Box 4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69" name="Text Box 4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0" name="Text Box 4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1" name="Text Box 4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2" name="Text Box 4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3" name="Text Box 4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4" name="Text Box 4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5" name="Text Box 4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6" name="Text Box 4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7" name="Text Box 4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8" name="Text Box 4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79" name="Text Box 4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0" name="Text Box 4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1" name="Text Box 4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2" name="Text Box 4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3" name="Text Box 4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4" name="Text Box 4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5" name="Text Box 4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6" name="Text Box 4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7" name="Text Box 4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8" name="Text Box 4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89" name="Text Box 4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0" name="Text Box 4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1" name="Text Box 4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2" name="Text Box 4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3" name="Text Box 4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4" name="Text Box 4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5" name="Text Box 4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6" name="Text Box 4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7" name="Text Box 4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8" name="Text Box 4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399" name="Text Box 4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0" name="Text Box 4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1" name="Text Box 4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2" name="Text Box 4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3" name="Text Box 42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4" name="Text Box 42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5" name="Text Box 42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6" name="Text Box 42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7" name="Text Box 42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8" name="Text Box 42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09" name="Text Box 42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0" name="Text Box 42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1" name="Text Box 42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2" name="Text Box 42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3" name="Text Box 42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4" name="Text Box 42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5" name="Text Box 42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6" name="Text Box 42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7" name="Text Box 42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8" name="Text Box 42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19" name="Text Box 42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0" name="Text Box 42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1" name="Text Box 42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2" name="Text Box 42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3" name="Text Box 42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4" name="Text Box 42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5" name="Text Box 42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6" name="Text Box 42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7" name="Text Box 42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8" name="Text Box 42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29" name="Text Box 42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0" name="Text Box 42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1" name="Text Box 42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2" name="Text Box 42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3" name="Text Box 42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4" name="Text Box 42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5" name="Text Box 42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6" name="Text Box 42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7" name="Text Box 42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8" name="Text Box 42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39" name="Text Box 42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0" name="Text Box 42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1" name="Text Box 42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2" name="Text Box 42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3" name="Text Box 42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4" name="Text Box 42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5" name="Text Box 42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6" name="Text Box 42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7" name="Text Box 42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8" name="Text Box 42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49" name="Text Box 42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0" name="Text Box 42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1" name="Text Box 42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2" name="Text Box 42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3" name="Text Box 42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4" name="Text Box 42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5" name="Text Box 42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6" name="Text Box 42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7" name="Text Box 42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8" name="Text Box 42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59" name="Text Box 42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0" name="Text Box 42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1" name="Text Box 42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2" name="Text Box 42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3" name="Text Box 42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4" name="Text Box 42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5" name="Text Box 42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6" name="Text Box 42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7" name="Text Box 42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8" name="Text Box 42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69" name="Text Box 42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0" name="Text Box 42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1" name="Text Box 42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2" name="Text Box 42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3" name="Text Box 42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4" name="Text Box 42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5" name="Text Box 42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6" name="Text Box 42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7" name="Text Box 42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8" name="Text Box 42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79" name="Text Box 42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0" name="Text Box 42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1" name="Text Box 42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2" name="Text Box 42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3" name="Text Box 42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4" name="Text Box 42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5" name="Text Box 43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6" name="Text Box 43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7" name="Text Box 43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8" name="Text Box 43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89" name="Text Box 43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0" name="Text Box 43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1" name="Text Box 43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2" name="Text Box 43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3" name="Text Box 43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4" name="Text Box 43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5" name="Text Box 43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6" name="Text Box 43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7" name="Text Box 43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8" name="Text Box 43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499" name="Text Box 43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0" name="Text Box 43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1" name="Text Box 43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2" name="Text Box 43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3" name="Text Box 43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4" name="Text Box 43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5" name="Text Box 43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6" name="Text Box 43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7" name="Text Box 43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8" name="Text Box 43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09" name="Text Box 43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0" name="Text Box 43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1" name="Text Box 43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2" name="Text Box 43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3" name="Text Box 43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4" name="Text Box 43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5" name="Text Box 43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6" name="Text Box 43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7" name="Text Box 43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8" name="Text Box 43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19" name="Text Box 43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0" name="Text Box 43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1" name="Text Box 43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2" name="Text Box 43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3" name="Text Box 43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4" name="Text Box 43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5" name="Text Box 43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6" name="Text Box 43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7" name="Text Box 43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8" name="Text Box 43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29" name="Text Box 43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0" name="Text Box 43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1" name="Text Box 43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2" name="Text Box 43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3" name="Text Box 43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4" name="Text Box 43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5" name="Text Box 43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6" name="Text Box 43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7" name="Text Box 43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8" name="Text Box 43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39" name="Text Box 43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0" name="Text Box 43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1" name="Text Box 43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2" name="Text Box 43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3" name="Text Box 43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4" name="Text Box 43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5" name="Text Box 43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6" name="Text Box 43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7" name="Text Box 43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8" name="Text Box 43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49" name="Text Box 43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0" name="Text Box 43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1" name="Text Box 43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2" name="Text Box 43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3" name="Text Box 43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4" name="Text Box 43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5" name="Text Box 43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6" name="Text Box 43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7" name="Text Box 43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8" name="Text Box 43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59" name="Text Box 43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0" name="Text Box 43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1" name="Text Box 43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2" name="Text Box 43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3" name="Text Box 43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4" name="Text Box 43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5" name="Text Box 43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6" name="Text Box 43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7" name="Text Box 43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8" name="Text Box 43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69" name="Text Box 43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0" name="Text Box 43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1" name="Text Box 43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2" name="Text Box 43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3" name="Text Box 43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4" name="Text Box 43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5" name="Text Box 43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6" name="Text Box 43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7" name="Text Box 43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8" name="Text Box 43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79" name="Text Box 43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0" name="Text Box 43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1" name="Text Box 43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2" name="Text Box 43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3" name="Text Box 43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4" name="Text Box 43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5" name="Text Box 44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6" name="Text Box 44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7" name="Text Box 44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8" name="Text Box 44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89" name="Text Box 44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0" name="Text Box 44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1" name="Text Box 44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2" name="Text Box 44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3" name="Text Box 44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4" name="Text Box 44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5" name="Text Box 44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6" name="Text Box 44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7" name="Text Box 44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8" name="Text Box 44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599" name="Text Box 44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0" name="Text Box 44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1" name="Text Box 44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2" name="Text Box 44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3" name="Text Box 44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4" name="Text Box 44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5" name="Text Box 44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6" name="Text Box 44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7" name="Text Box 44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8" name="Text Box 44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09" name="Text Box 44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0" name="Text Box 44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1" name="Text Box 44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2" name="Text Box 44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3" name="Text Box 44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4" name="Text Box 44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5" name="Text Box 44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6" name="Text Box 44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7" name="Text Box 44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8" name="Text Box 44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19" name="Text Box 44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0" name="Text Box 44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1" name="Text Box 44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2" name="Text Box 44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3" name="Text Box 44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4" name="Text Box 44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5" name="Text Box 44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6" name="Text Box 44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7" name="Text Box 44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8" name="Text Box 44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29" name="Text Box 44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0" name="Text Box 44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1" name="Text Box 44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2" name="Text Box 44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3" name="Text Box 44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4" name="Text Box 44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5" name="Text Box 44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6" name="Text Box 44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7" name="Text Box 44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8" name="Text Box 44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39" name="Text Box 44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0" name="Text Box 44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1" name="Text Box 44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2" name="Text Box 44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3" name="Text Box 44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4" name="Text Box 44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5" name="Text Box 44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6" name="Text Box 44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7" name="Text Box 44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8" name="Text Box 44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49" name="Text Box 44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0" name="Text Box 44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1" name="Text Box 44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2" name="Text Box 44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3" name="Text Box 44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4" name="Text Box 44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5" name="Text Box 44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6" name="Text Box 44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7" name="Text Box 44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8" name="Text Box 44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59" name="Text Box 44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0" name="Text Box 44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1" name="Text Box 44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2" name="Text Box 44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3" name="Text Box 44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4" name="Text Box 44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5" name="Text Box 44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6" name="Text Box 44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7" name="Text Box 44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8" name="Text Box 44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69" name="Text Box 44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0" name="Text Box 44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1" name="Text Box 44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2" name="Text Box 44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3" name="Text Box 44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4" name="Text Box 44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5" name="Text Box 44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6" name="Text Box 44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7" name="Text Box 44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8" name="Text Box 44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79" name="Text Box 44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0" name="Text Box 44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1" name="Text Box 44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2" name="Text Box 44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3" name="Text Box 44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4" name="Text Box 44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5" name="Text Box 45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6" name="Text Box 45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7" name="Text Box 45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8" name="Text Box 45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89" name="Text Box 45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0" name="Text Box 45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1" name="Text Box 45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2" name="Text Box 45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3" name="Text Box 45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4" name="Text Box 45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5" name="Text Box 45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6" name="Text Box 45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7" name="Text Box 45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8" name="Text Box 45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699" name="Text Box 45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0" name="Text Box 45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1" name="Text Box 45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2" name="Text Box 45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3" name="Text Box 45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4" name="Text Box 45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5" name="Text Box 45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6" name="Text Box 45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7" name="Text Box 45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8" name="Text Box 45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09" name="Text Box 45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0" name="Text Box 45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1" name="Text Box 45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2" name="Text Box 45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3" name="Text Box 45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4" name="Text Box 45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5" name="Text Box 45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6" name="Text Box 45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7" name="Text Box 45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8" name="Text Box 45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19" name="Text Box 45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0" name="Text Box 45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1" name="Text Box 45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2" name="Text Box 45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3" name="Text Box 45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4" name="Text Box 45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5" name="Text Box 45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6" name="Text Box 45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7" name="Text Box 45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8" name="Text Box 45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29" name="Text Box 45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0" name="Text Box 45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1" name="Text Box 45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2" name="Text Box 45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3" name="Text Box 45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4" name="Text Box 45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5" name="Text Box 45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6" name="Text Box 45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7" name="Text Box 45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8" name="Text Box 45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39" name="Text Box 45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0" name="Text Box 45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1" name="Text Box 45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2" name="Text Box 45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3" name="Text Box 45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4" name="Text Box 45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5" name="Text Box 45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6" name="Text Box 45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7" name="Text Box 45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8" name="Text Box 45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49" name="Text Box 45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0" name="Text Box 45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1" name="Text Box 45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2" name="Text Box 45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3" name="Text Box 45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4" name="Text Box 45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5" name="Text Box 45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6" name="Text Box 45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7" name="Text Box 45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8" name="Text Box 45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59" name="Text Box 45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0" name="Text Box 45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1" name="Text Box 45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2" name="Text Box 45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3" name="Text Box 45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4" name="Text Box 45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5" name="Text Box 45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6" name="Text Box 45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7" name="Text Box 45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8" name="Text Box 45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69" name="Text Box 45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0" name="Text Box 45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1" name="Text Box 45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2" name="Text Box 45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3" name="Text Box 45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4" name="Text Box 45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5" name="Text Box 45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6" name="Text Box 45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7" name="Text Box 45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8" name="Text Box 45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79" name="Text Box 45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0" name="Text Box 45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1" name="Text Box 45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2" name="Text Box 45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3" name="Text Box 45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4" name="Text Box 45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5" name="Text Box 46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6" name="Text Box 46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7" name="Text Box 46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8" name="Text Box 46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89" name="Text Box 46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0" name="Text Box 46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1" name="Text Box 46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2" name="Text Box 46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3" name="Text Box 46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4" name="Text Box 46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5" name="Text Box 46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6" name="Text Box 46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7" name="Text Box 46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8" name="Text Box 46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799" name="Text Box 46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0" name="Text Box 46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1" name="Text Box 46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2" name="Text Box 46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3" name="Text Box 46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4" name="Text Box 46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5" name="Text Box 46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6" name="Text Box 46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7" name="Text Box 46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8" name="Text Box 46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09" name="Text Box 46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0" name="Text Box 46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1" name="Text Box 46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2" name="Text Box 46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3" name="Text Box 46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4" name="Text Box 46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5" name="Text Box 46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6" name="Text Box 46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7" name="Text Box 46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8" name="Text Box 46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19" name="Text Box 46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0" name="Text Box 46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1" name="Text Box 46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2" name="Text Box 46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3" name="Text Box 46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4" name="Text Box 46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5" name="Text Box 46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6" name="Text Box 46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7" name="Text Box 46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8" name="Text Box 46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29" name="Text Box 46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0" name="Text Box 46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1" name="Text Box 46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2" name="Text Box 46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3" name="Text Box 46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4" name="Text Box 46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5" name="Text Box 46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6" name="Text Box 46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7" name="Text Box 46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8" name="Text Box 46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39" name="Text Box 46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0" name="Text Box 46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1" name="Text Box 46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2" name="Text Box 46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3" name="Text Box 46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4" name="Text Box 46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5" name="Text Box 46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6" name="Text Box 46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7" name="Text Box 46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8" name="Text Box 46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49" name="Text Box 46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0" name="Text Box 46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1" name="Text Box 46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2" name="Text Box 46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3" name="Text Box 46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4" name="Text Box 46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5" name="Text Box 46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6" name="Text Box 46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7" name="Text Box 46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8" name="Text Box 46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59" name="Text Box 46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0" name="Text Box 46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1" name="Text Box 46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2" name="Text Box 46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3" name="Text Box 46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4" name="Text Box 46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5" name="Text Box 46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6" name="Text Box 46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7" name="Text Box 46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8" name="Text Box 46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69" name="Text Box 46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0" name="Text Box 46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1" name="Text Box 46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2" name="Text Box 46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3" name="Text Box 46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4" name="Text Box 46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5" name="Text Box 46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6" name="Text Box 46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7" name="Text Box 46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8" name="Text Box 46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79" name="Text Box 46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0" name="Text Box 46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1" name="Text Box 46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2" name="Text Box 46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3" name="Text Box 46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4" name="Text Box 46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5" name="Text Box 47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6" name="Text Box 47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7" name="Text Box 47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8" name="Text Box 47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89" name="Text Box 47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0" name="Text Box 47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1" name="Text Box 47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2" name="Text Box 47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3" name="Text Box 47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4" name="Text Box 47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5" name="Text Box 47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6" name="Text Box 47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7" name="Text Box 47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8" name="Text Box 47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899" name="Text Box 47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0" name="Text Box 47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1" name="Text Box 47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2" name="Text Box 47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3" name="Text Box 47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4" name="Text Box 47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5" name="Text Box 47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6" name="Text Box 47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7" name="Text Box 47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8" name="Text Box 47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09" name="Text Box 47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0" name="Text Box 47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1" name="Text Box 47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2" name="Text Box 47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3" name="Text Box 47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4" name="Text Box 47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5" name="Text Box 47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6" name="Text Box 47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7" name="Text Box 47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8" name="Text Box 47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19" name="Text Box 47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0" name="Text Box 47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1" name="Text Box 47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2" name="Text Box 47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3" name="Text Box 47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4" name="Text Box 47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5" name="Text Box 47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6" name="Text Box 47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7" name="Text Box 47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8" name="Text Box 47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29" name="Text Box 47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0" name="Text Box 47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1" name="Text Box 47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2" name="Text Box 47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3" name="Text Box 47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4" name="Text Box 47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5" name="Text Box 47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6" name="Text Box 47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7" name="Text Box 47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8" name="Text Box 47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39" name="Text Box 47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0" name="Text Box 47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1" name="Text Box 47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2" name="Text Box 47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3" name="Text Box 47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4" name="Text Box 47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5" name="Text Box 47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6" name="Text Box 47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7" name="Text Box 47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8" name="Text Box 47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49" name="Text Box 47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0" name="Text Box 47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1" name="Text Box 47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2" name="Text Box 47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3" name="Text Box 47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4" name="Text Box 47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5" name="Text Box 47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6" name="Text Box 47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7" name="Text Box 47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8" name="Text Box 47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59" name="Text Box 47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0" name="Text Box 47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1" name="Text Box 47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2" name="Text Box 47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3" name="Text Box 47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4" name="Text Box 47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5" name="Text Box 47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6" name="Text Box 47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7" name="Text Box 47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8" name="Text Box 47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69" name="Text Box 47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0" name="Text Box 47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1" name="Text Box 47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2" name="Text Box 47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3" name="Text Box 47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4" name="Text Box 47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5" name="Text Box 47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6" name="Text Box 47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7" name="Text Box 47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8" name="Text Box 47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79" name="Text Box 47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0" name="Text Box 47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1" name="Text Box 47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2" name="Text Box 47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3" name="Text Box 47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4" name="Text Box 47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5" name="Text Box 48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6" name="Text Box 48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7" name="Text Box 48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8" name="Text Box 48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89" name="Text Box 48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0" name="Text Box 48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1" name="Text Box 48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2" name="Text Box 48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3" name="Text Box 48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4" name="Text Box 48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5" name="Text Box 48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6" name="Text Box 48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7" name="Text Box 48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8" name="Text Box 48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4999" name="Text Box 48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0" name="Text Box 48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1" name="Text Box 48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2" name="Text Box 48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3" name="Text Box 48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4" name="Text Box 48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5" name="Text Box 48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6" name="Text Box 48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7" name="Text Box 48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8" name="Text Box 48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09" name="Text Box 48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0" name="Text Box 48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1" name="Text Box 48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2" name="Text Box 48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3" name="Text Box 48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4" name="Text Box 48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5" name="Text Box 48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6" name="Text Box 48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7" name="Text Box 48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8" name="Text Box 48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19" name="Text Box 48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0" name="Text Box 48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1" name="Text Box 48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2" name="Text Box 48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3" name="Text Box 48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4" name="Text Box 48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5" name="Text Box 48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6" name="Text Box 48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7" name="Text Box 48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8" name="Text Box 48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29" name="Text Box 48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0" name="Text Box 48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1" name="Text Box 48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2" name="Text Box 48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3" name="Text Box 48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4" name="Text Box 48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5" name="Text Box 48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6" name="Text Box 48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7" name="Text Box 48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8" name="Text Box 48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39" name="Text Box 48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0" name="Text Box 48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1" name="Text Box 48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2" name="Text Box 48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3" name="Text Box 48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4" name="Text Box 48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5" name="Text Box 48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6" name="Text Box 48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7" name="Text Box 48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8" name="Text Box 48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49" name="Text Box 48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0" name="Text Box 48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1" name="Text Box 48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2" name="Text Box 48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3" name="Text Box 48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4" name="Text Box 48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5" name="Text Box 48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6" name="Text Box 48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7" name="Text Box 48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8" name="Text Box 48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59" name="Text Box 48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0" name="Text Box 48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1" name="Text Box 48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2" name="Text Box 48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3" name="Text Box 48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4" name="Text Box 48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5" name="Text Box 48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6" name="Text Box 48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7" name="Text Box 48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8" name="Text Box 48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69" name="Text Box 48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0" name="Text Box 48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1" name="Text Box 48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2" name="Text Box 48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3" name="Text Box 48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4" name="Text Box 48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5" name="Text Box 48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6" name="Text Box 48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7" name="Text Box 48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8" name="Text Box 48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79" name="Text Box 48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0" name="Text Box 48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1" name="Text Box 48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2" name="Text Box 48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3" name="Text Box 48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4" name="Text Box 48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5" name="Text Box 49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6" name="Text Box 49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7" name="Text Box 49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8" name="Text Box 49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89" name="Text Box 49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0" name="Text Box 49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1" name="Text Box 49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2" name="Text Box 49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3" name="Text Box 49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4" name="Text Box 49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5" name="Text Box 49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6" name="Text Box 49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7" name="Text Box 49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8" name="Text Box 49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099" name="Text Box 49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0" name="Text Box 49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1" name="Text Box 49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2" name="Text Box 49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3" name="Text Box 49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4" name="Text Box 49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5" name="Text Box 49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6" name="Text Box 49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7" name="Text Box 49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8" name="Text Box 49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09" name="Text Box 49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0" name="Text Box 49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1" name="Text Box 49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2" name="Text Box 49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3" name="Text Box 49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4" name="Text Box 49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5" name="Text Box 49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6" name="Text Box 49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7" name="Text Box 49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8" name="Text Box 49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19" name="Text Box 49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0" name="Text Box 49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1" name="Text Box 49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2" name="Text Box 49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3" name="Text Box 49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4" name="Text Box 49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5" name="Text Box 49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6" name="Text Box 49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7" name="Text Box 49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8" name="Text Box 49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29" name="Text Box 49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0" name="Text Box 49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1" name="Text Box 49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2" name="Text Box 49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3" name="Text Box 49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4" name="Text Box 49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5" name="Text Box 49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6" name="Text Box 49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7" name="Text Box 49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8" name="Text Box 49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39" name="Text Box 49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0" name="Text Box 49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1" name="Text Box 49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2" name="Text Box 49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3" name="Text Box 49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4" name="Text Box 49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5" name="Text Box 49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6" name="Text Box 49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7" name="Text Box 49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8" name="Text Box 49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49" name="Text Box 49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0" name="Text Box 49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1" name="Text Box 49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2" name="Text Box 49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3" name="Text Box 49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4" name="Text Box 49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5" name="Text Box 49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6" name="Text Box 49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7" name="Text Box 49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8" name="Text Box 49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59" name="Text Box 49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0" name="Text Box 49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1" name="Text Box 49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2" name="Text Box 49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3" name="Text Box 49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4" name="Text Box 49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5" name="Text Box 49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6" name="Text Box 49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7" name="Text Box 49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8" name="Text Box 49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69" name="Text Box 49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0" name="Text Box 49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1" name="Text Box 49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2" name="Text Box 49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3" name="Text Box 49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4" name="Text Box 49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5" name="Text Box 49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6" name="Text Box 49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7" name="Text Box 49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8" name="Text Box 49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79" name="Text Box 49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0" name="Text Box 49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1" name="Text Box 49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2" name="Text Box 49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3" name="Text Box 49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4" name="Text Box 49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5" name="Text Box 50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6" name="Text Box 50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7" name="Text Box 50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8" name="Text Box 50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89" name="Text Box 50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0" name="Text Box 50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1" name="Text Box 50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2" name="Text Box 50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3" name="Text Box 50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4" name="Text Box 50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5" name="Text Box 50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6" name="Text Box 50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7" name="Text Box 50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8" name="Text Box 50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199" name="Text Box 50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0" name="Text Box 50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1" name="Text Box 50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2" name="Text Box 50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3" name="Text Box 50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4" name="Text Box 50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5" name="Text Box 50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6" name="Text Box 50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7" name="Text Box 50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8" name="Text Box 50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09" name="Text Box 50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0" name="Text Box 50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1" name="Text Box 50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2" name="Text Box 50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3" name="Text Box 50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4" name="Text Box 50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5" name="Text Box 50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6" name="Text Box 50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7" name="Text Box 50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8" name="Text Box 50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19" name="Text Box 50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0" name="Text Box 50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1" name="Text Box 50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2" name="Text Box 50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3" name="Text Box 50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4" name="Text Box 50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5" name="Text Box 50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6" name="Text Box 50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7" name="Text Box 50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8" name="Text Box 50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29" name="Text Box 50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0" name="Text Box 50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1" name="Text Box 50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2" name="Text Box 50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3" name="Text Box 50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4" name="Text Box 50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5" name="Text Box 50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6" name="Text Box 50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7" name="Text Box 50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8" name="Text Box 50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39" name="Text Box 50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0" name="Text Box 50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1" name="Text Box 50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2" name="Text Box 50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3" name="Text Box 50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4" name="Text Box 50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5" name="Text Box 50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6" name="Text Box 50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7" name="Text Box 50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8" name="Text Box 50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49" name="Text Box 50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0" name="Text Box 50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1" name="Text Box 50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2" name="Text Box 50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3" name="Text Box 50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4" name="Text Box 50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5" name="Text Box 50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6" name="Text Box 50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7" name="Text Box 50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8" name="Text Box 50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59" name="Text Box 50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0" name="Text Box 50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1" name="Text Box 50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2" name="Text Box 50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3" name="Text Box 50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4" name="Text Box 50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5" name="Text Box 50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6" name="Text Box 50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7" name="Text Box 50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8" name="Text Box 50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69" name="Text Box 50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0" name="Text Box 50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1" name="Text Box 50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2" name="Text Box 50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3" name="Text Box 50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4" name="Text Box 50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5" name="Text Box 50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6" name="Text Box 50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7" name="Text Box 50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8" name="Text Box 50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79" name="Text Box 50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0" name="Text Box 50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1" name="Text Box 50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2" name="Text Box 50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3" name="Text Box 50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4" name="Text Box 50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5" name="Text Box 51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6" name="Text Box 51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7" name="Text Box 51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8" name="Text Box 51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89" name="Text Box 51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0" name="Text Box 51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1" name="Text Box 51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2" name="Text Box 51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3" name="Text Box 51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4" name="Text Box 51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5" name="Text Box 51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6" name="Text Box 51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7" name="Text Box 51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8" name="Text Box 51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299" name="Text Box 51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0" name="Text Box 51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1" name="Text Box 51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2" name="Text Box 51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3" name="Text Box 511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4" name="Text Box 511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5" name="Text Box 512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6" name="Text Box 512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7" name="Text Box 512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8" name="Text Box 512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09" name="Text Box 512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0" name="Text Box 512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1" name="Text Box 512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2" name="Text Box 512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3" name="Text Box 512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4" name="Text Box 512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5" name="Text Box 513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6" name="Text Box 513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7" name="Text Box 513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8" name="Text Box 513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19" name="Text Box 513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0" name="Text Box 513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1" name="Text Box 513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2" name="Text Box 513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3" name="Text Box 513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4" name="Text Box 513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5" name="Text Box 514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6" name="Text Box 514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7" name="Text Box 514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8" name="Text Box 514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29" name="Text Box 514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0" name="Text Box 514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1" name="Text Box 514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2" name="Text Box 514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3" name="Text Box 514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4" name="Text Box 514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5" name="Text Box 515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6" name="Text Box 515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7" name="Text Box 515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8" name="Text Box 515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39" name="Text Box 515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0" name="Text Box 515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1" name="Text Box 515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2" name="Text Box 515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3" name="Text Box 515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4" name="Text Box 515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5" name="Text Box 516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6" name="Text Box 516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7" name="Text Box 516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8" name="Text Box 516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49" name="Text Box 516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0" name="Text Box 516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1" name="Text Box 516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2" name="Text Box 516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3" name="Text Box 516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4" name="Text Box 516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5" name="Text Box 517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6" name="Text Box 517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7" name="Text Box 517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8" name="Text Box 517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59" name="Text Box 517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0" name="Text Box 517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1" name="Text Box 517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2" name="Text Box 517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3" name="Text Box 517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4" name="Text Box 517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5" name="Text Box 518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6" name="Text Box 518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7" name="Text Box 518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8" name="Text Box 518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69" name="Text Box 518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0" name="Text Box 518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1" name="Text Box 518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2" name="Text Box 518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3" name="Text Box 518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4" name="Text Box 518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5" name="Text Box 519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6" name="Text Box 519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7" name="Text Box 519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8" name="Text Box 519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79" name="Text Box 519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0" name="Text Box 519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1" name="Text Box 519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2" name="Text Box 519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3" name="Text Box 519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4" name="Text Box 519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5" name="Text Box 520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6" name="Text Box 520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7" name="Text Box 520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8" name="Text Box 520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89" name="Text Box 520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0" name="Text Box 520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1" name="Text Box 520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2" name="Text Box 520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3" name="Text Box 5208"/>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4" name="Text Box 5209"/>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5" name="Text Box 5210"/>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6" name="Text Box 5211"/>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7" name="Text Box 5212"/>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8" name="Text Box 5213"/>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399" name="Text Box 5214"/>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0" name="Text Box 5215"/>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1" name="Text Box 5216"/>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331</xdr:rowOff>
    </xdr:to>
    <xdr:sp macro="" textlink="">
      <xdr:nvSpPr>
        <xdr:cNvPr id="5402" name="Text Box 5217"/>
        <xdr:cNvSpPr txBox="1">
          <a:spLocks noChangeArrowheads="1"/>
        </xdr:cNvSpPr>
      </xdr:nvSpPr>
      <xdr:spPr bwMode="auto">
        <a:xfrm>
          <a:off x="4667250" y="190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26</xdr:row>
      <xdr:rowOff>0</xdr:rowOff>
    </xdr:from>
    <xdr:ext cx="85725" cy="205408"/>
    <xdr:sp macro="" textlink="">
      <xdr:nvSpPr>
        <xdr:cNvPr id="5403"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04"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05"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06"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07"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08"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09"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0"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1"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2"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3"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4"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5"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6"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7"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8"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19"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0"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1"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2"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3"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4"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5"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6"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7"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8"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29"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0"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1"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2"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3"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4"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5"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6"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7"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8"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39"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0"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1"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2"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3"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4"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5"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6"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7"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8"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49"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0"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1"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2"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3"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4"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5"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6"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7"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8"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59"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0"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1"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2"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3"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4"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5"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6"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7"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8"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69"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0"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1"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2"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3"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4"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5"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6"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7"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8"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79"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0"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1"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2"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3"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4"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5"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6"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7"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8"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89"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0"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1"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2"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3"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4"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5"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6"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7"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8"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499"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0"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1"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2"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3"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4"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5"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6"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7"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8"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09"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0"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1"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2"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3"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4"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5"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6"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7"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8"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19"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0"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1"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2"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3"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4"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5"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6"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7"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8"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29"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0"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1"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2"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3"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4"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5"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6"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7"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8"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39"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0"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1"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2"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3"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4"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5"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6"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7"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8"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49"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0"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1"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2"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3"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4"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5"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6"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7"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8"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59"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60"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61"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62"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63"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564"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65" name="Text Box 4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66" name="Text Box 4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67" name="Text Box 4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68" name="Text Box 5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69" name="Text Box 5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0" name="Text Box 5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1" name="Text Box 5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2" name="Text Box 5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3" name="Text Box 5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4" name="Text Box 5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5" name="Text Box 5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6" name="Text Box 5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7" name="Text Box 5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8" name="Text Box 6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79" name="Text Box 6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0" name="Text Box 6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1" name="Text Box 6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2" name="Text Box 6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3" name="Text Box 6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4" name="Text Box 6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5" name="Text Box 6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6" name="Text Box 6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7" name="Text Box 6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8" name="Text Box 7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89" name="Text Box 7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0" name="Text Box 7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1" name="Text Box 7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2" name="Text Box 7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3" name="Text Box 7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4" name="Text Box 7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5" name="Text Box 7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6" name="Text Box 7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7" name="Text Box 7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8" name="Text Box 8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599" name="Text Box 8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00" name="Text Box 8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01" name="Text Box 8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02" name="Text Box 8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03" name="Text Box 8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04" name="Text Box 8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05" name="Text Box 8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06" name="Text Box 8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07"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08"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09"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0"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1"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2"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3"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4"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5"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6"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7"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8"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19" name="Text Box 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0" name="Text Box 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1" name="Text Box 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2" name="Text Box 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3" name="Text Box 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4" name="Text Box 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5" name="Text Box 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6" name="Text Box 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7" name="Text Box 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8" name="Text Box 1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29" name="Text Box 1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0" name="Text Box 1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1" name="Text Box 1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2" name="Text Box 1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3" name="Text Box 1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4" name="Text Box 1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5" name="Text Box 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6" name="Text Box 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7" name="Text Box 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8" name="Text Box 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39" name="Text Box 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0" name="Text Box 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1" name="Text Box 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2" name="Text Box 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3" name="Text Box 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4" name="Text Box 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5" name="Text Box 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6" name="Text Box 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7" name="Text Box 2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8" name="Text Box 3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49" name="Text Box 3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0" name="Text Box 3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1" name="Text Box 3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2" name="Text Box 3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3" name="Text Box 3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4" name="Text Box 3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5" name="Text Box 3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6" name="Text Box 3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7" name="Text Box 3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8" name="Text Box 4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59" name="Text Box 4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60" name="Text Box 4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61" name="Text Box 4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62" name="Text Box 4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63" name="Text Box 4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664" name="Text Box 4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65" name="Text Box 4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66" name="Text Box 4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67" name="Text Box 4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68" name="Text Box 5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69" name="Text Box 5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0" name="Text Box 5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1" name="Text Box 5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2" name="Text Box 5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3" name="Text Box 5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4" name="Text Box 5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5" name="Text Box 5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6" name="Text Box 5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7" name="Text Box 5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8" name="Text Box 6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79" name="Text Box 6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0" name="Text Box 6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1" name="Text Box 6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2" name="Text Box 6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3" name="Text Box 6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4" name="Text Box 6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5" name="Text Box 6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6" name="Text Box 6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7" name="Text Box 6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8" name="Text Box 7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89" name="Text Box 7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0" name="Text Box 7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1" name="Text Box 7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2" name="Text Box 7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3" name="Text Box 7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4" name="Text Box 7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5" name="Text Box 7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6" name="Text Box 7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7" name="Text Box 79"/>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8" name="Text Box 80"/>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699" name="Text Box 81"/>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700" name="Text Box 82"/>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701" name="Text Box 83"/>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702" name="Text Box 84"/>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703" name="Text Box 85"/>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704" name="Text Box 86"/>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705" name="Text Box 87"/>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25</xdr:row>
      <xdr:rowOff>0</xdr:rowOff>
    </xdr:from>
    <xdr:ext cx="85725" cy="205409"/>
    <xdr:sp macro="" textlink="">
      <xdr:nvSpPr>
        <xdr:cNvPr id="5706" name="Text Box 88"/>
        <xdr:cNvSpPr txBox="1">
          <a:spLocks noChangeArrowheads="1"/>
        </xdr:cNvSpPr>
      </xdr:nvSpPr>
      <xdr:spPr bwMode="auto">
        <a:xfrm>
          <a:off x="4667250" y="4762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07" name="Text Box 11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08" name="Text Box 11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09" name="Text Box 119"/>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0" name="Text Box 120"/>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1" name="Text Box 121"/>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2" name="Text Box 122"/>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3" name="Text Box 123"/>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4" name="Text Box 124"/>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5" name="Text Box 125"/>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6" name="Text Box 126"/>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7" name="Text Box 127"/>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8"/>
    <xdr:sp macro="" textlink="">
      <xdr:nvSpPr>
        <xdr:cNvPr id="5718" name="Text Box 128"/>
        <xdr:cNvSpPr txBox="1">
          <a:spLocks noChangeArrowheads="1"/>
        </xdr:cNvSpPr>
      </xdr:nvSpPr>
      <xdr:spPr bwMode="auto">
        <a:xfrm>
          <a:off x="4667250" y="4953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26</xdr:row>
      <xdr:rowOff>0</xdr:rowOff>
    </xdr:from>
    <xdr:to>
      <xdr:col>4</xdr:col>
      <xdr:colOff>85725</xdr:colOff>
      <xdr:row>26</xdr:row>
      <xdr:rowOff>171449</xdr:rowOff>
    </xdr:to>
    <xdr:sp macro="" textlink="">
      <xdr:nvSpPr>
        <xdr:cNvPr id="5719" name="Text Box 378"/>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0" name="Text Box 379"/>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1" name="Text Box 380"/>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2" name="Text Box 381"/>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3" name="Text Box 382"/>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4" name="Text Box 383"/>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5" name="Text Box 384"/>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6" name="Text Box 385"/>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7" name="Text Box 386"/>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8" name="Text Box 387"/>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26</xdr:row>
      <xdr:rowOff>171449</xdr:rowOff>
    </xdr:to>
    <xdr:sp macro="" textlink="">
      <xdr:nvSpPr>
        <xdr:cNvPr id="5729" name="Text Box 388"/>
        <xdr:cNvSpPr txBox="1">
          <a:spLocks noChangeArrowheads="1"/>
        </xdr:cNvSpPr>
      </xdr:nvSpPr>
      <xdr:spPr bwMode="auto">
        <a:xfrm>
          <a:off x="4667250" y="49530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0" name="Text Box 25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1" name="Text Box 25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2" name="Text Box 25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3" name="Text Box 25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4" name="Text Box 25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5" name="Text Box 25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6" name="Text Box 25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7" name="Text Box 25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8" name="Text Box 25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39" name="Text Box 25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0" name="Text Box 25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1" name="Text Box 25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2" name="Text Box 25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3" name="Text Box 25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4" name="Text Box 26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5" name="Text Box 26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6" name="Text Box 26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7" name="Text Box 26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8" name="Text Box 26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49" name="Text Box 26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0" name="Text Box 26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1" name="Text Box 26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2" name="Text Box 26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3" name="Text Box 26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4" name="Text Box 26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5" name="Text Box 26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6" name="Text Box 26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7" name="Text Box 26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8" name="Text Box 26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59" name="Text Box 26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0" name="Text Box 26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1" name="Text Box 26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2" name="Text Box 26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3" name="Text Box 26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4" name="Text Box 26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5" name="Text Box 26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6" name="Text Box 26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7" name="Text Box 26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8" name="Text Box 26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69" name="Text Box 26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0" name="Text Box 26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1" name="Text Box 26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2" name="Text Box 26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3" name="Text Box 26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4" name="Text Box 26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5" name="Text Box 26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6" name="Text Box 26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7" name="Text Box 26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8" name="Text Box 26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79" name="Text Box 26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0" name="Text Box 26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1" name="Text Box 26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2" name="Text Box 26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3" name="Text Box 26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4" name="Text Box 26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5" name="Text Box 26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6" name="Text Box 26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7" name="Text Box 26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8" name="Text Box 26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89" name="Text Box 26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0" name="Text Box 26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1" name="Text Box 26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2" name="Text Box 26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3" name="Text Box 26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4" name="Text Box 26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5" name="Text Box 26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6" name="Text Box 26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7" name="Text Box 26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8" name="Text Box 26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799" name="Text Box 26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0" name="Text Box 26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1" name="Text Box 26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2" name="Text Box 27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3" name="Text Box 27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4" name="Text Box 27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5" name="Text Box 27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6" name="Text Box 27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7" name="Text Box 27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8" name="Text Box 27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09" name="Text Box 27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0" name="Text Box 27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1" name="Text Box 27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2" name="Text Box 27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3" name="Text Box 27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4" name="Text Box 27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5" name="Text Box 27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6" name="Text Box 27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7" name="Text Box 27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8" name="Text Box 27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19" name="Text Box 27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0" name="Text Box 27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1" name="Text Box 27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2" name="Text Box 27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3" name="Text Box 27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4" name="Text Box 27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5" name="Text Box 27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6" name="Text Box 27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7" name="Text Box 27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8" name="Text Box 27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29" name="Text Box 27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0" name="Text Box 27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1" name="Text Box 27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2" name="Text Box 27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3" name="Text Box 27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4" name="Text Box 27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5" name="Text Box 27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6" name="Text Box 27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7" name="Text Box 27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8" name="Text Box 27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39" name="Text Box 27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0" name="Text Box 27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1" name="Text Box 27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2" name="Text Box 27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3" name="Text Box 27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4" name="Text Box 27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5" name="Text Box 27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6" name="Text Box 27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7" name="Text Box 27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8" name="Text Box 27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49" name="Text Box 27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0" name="Text Box 27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1" name="Text Box 27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2" name="Text Box 27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3" name="Text Box 27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4" name="Text Box 27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5" name="Text Box 27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6" name="Text Box 27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7" name="Text Box 27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8" name="Text Box 27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59" name="Text Box 27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0" name="Text Box 27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1" name="Text Box 27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2" name="Text Box 27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3" name="Text Box 27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4" name="Text Box 27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5" name="Text Box 27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6" name="Text Box 27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7" name="Text Box 27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8" name="Text Box 27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69" name="Text Box 27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0" name="Text Box 27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1" name="Text Box 27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2" name="Text Box 27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3" name="Text Box 27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4" name="Text Box 27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5" name="Text Box 27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6" name="Text Box 27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7" name="Text Box 27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8" name="Text Box 27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79" name="Text Box 27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0" name="Text Box 27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1" name="Text Box 27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2" name="Text Box 27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3" name="Text Box 27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4" name="Text Box 27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5" name="Text Box 27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6" name="Text Box 27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7" name="Text Box 27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8" name="Text Box 27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89" name="Text Box 27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0" name="Text Box 27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1" name="Text Box 27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2" name="Text Box 27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3" name="Text Box 27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4" name="Text Box 27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5" name="Text Box 27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6" name="Text Box 27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7" name="Text Box 27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8" name="Text Box 27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899" name="Text Box 27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0" name="Text Box 27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1" name="Text Box 27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2" name="Text Box 28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3" name="Text Box 28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4" name="Text Box 28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5" name="Text Box 28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6" name="Text Box 28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7" name="Text Box 28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8" name="Text Box 28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09" name="Text Box 28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0" name="Text Box 28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1" name="Text Box 28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2" name="Text Box 28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3" name="Text Box 28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4" name="Text Box 28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5" name="Text Box 28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6" name="Text Box 28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7" name="Text Box 28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8" name="Text Box 28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19" name="Text Box 28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0" name="Text Box 28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1" name="Text Box 28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2" name="Text Box 28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3" name="Text Box 28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4" name="Text Box 28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5" name="Text Box 28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6" name="Text Box 28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7" name="Text Box 28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8" name="Text Box 28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29" name="Text Box 28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0" name="Text Box 28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1" name="Text Box 28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2" name="Text Box 28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3" name="Text Box 28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4" name="Text Box 28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5" name="Text Box 28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6" name="Text Box 28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7" name="Text Box 28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8" name="Text Box 28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39" name="Text Box 28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0" name="Text Box 28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1" name="Text Box 28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2" name="Text Box 28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3" name="Text Box 28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4" name="Text Box 28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5" name="Text Box 28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6" name="Text Box 28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7" name="Text Box 28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8" name="Text Box 28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49" name="Text Box 28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0" name="Text Box 28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1" name="Text Box 28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2" name="Text Box 28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3" name="Text Box 28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4" name="Text Box 28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5" name="Text Box 28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6" name="Text Box 28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7" name="Text Box 28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8" name="Text Box 28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59" name="Text Box 28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0" name="Text Box 28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1" name="Text Box 28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2" name="Text Box 28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3" name="Text Box 28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4" name="Text Box 28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5" name="Text Box 28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6" name="Text Box 28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7" name="Text Box 28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8" name="Text Box 28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69" name="Text Box 28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0" name="Text Box 28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1" name="Text Box 28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2" name="Text Box 28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3" name="Text Box 28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4" name="Text Box 28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5" name="Text Box 28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6" name="Text Box 28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7" name="Text Box 28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8" name="Text Box 28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79" name="Text Box 28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0" name="Text Box 28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1" name="Text Box 28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2" name="Text Box 28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3" name="Text Box 28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4" name="Text Box 28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5" name="Text Box 28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6" name="Text Box 28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7" name="Text Box 28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8" name="Text Box 28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89" name="Text Box 28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0" name="Text Box 28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1" name="Text Box 28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2" name="Text Box 28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3" name="Text Box 28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4" name="Text Box 28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5" name="Text Box 28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6" name="Text Box 28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7" name="Text Box 28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8" name="Text Box 28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999" name="Text Box 28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0" name="Text Box 28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1" name="Text Box 28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2" name="Text Box 29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3" name="Text Box 29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4" name="Text Box 29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5" name="Text Box 29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6" name="Text Box 29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7" name="Text Box 29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8" name="Text Box 29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09" name="Text Box 29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0" name="Text Box 29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1" name="Text Box 29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2" name="Text Box 29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3" name="Text Box 29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4" name="Text Box 29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5" name="Text Box 29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6" name="Text Box 29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7" name="Text Box 29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8" name="Text Box 29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19" name="Text Box 29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0" name="Text Box 29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1" name="Text Box 29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2" name="Text Box 29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3" name="Text Box 29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4" name="Text Box 29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5" name="Text Box 29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6" name="Text Box 29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7" name="Text Box 29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8" name="Text Box 29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29" name="Text Box 29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0" name="Text Box 29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1" name="Text Box 29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2" name="Text Box 29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3" name="Text Box 29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4" name="Text Box 29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5" name="Text Box 29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6" name="Text Box 29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7" name="Text Box 29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8" name="Text Box 29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39" name="Text Box 29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0" name="Text Box 29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1" name="Text Box 29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2" name="Text Box 29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3" name="Text Box 29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4" name="Text Box 29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5" name="Text Box 29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6" name="Text Box 29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7" name="Text Box 29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8" name="Text Box 29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49" name="Text Box 29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0" name="Text Box 29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1" name="Text Box 29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2" name="Text Box 29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3" name="Text Box 29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4" name="Text Box 29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5" name="Text Box 29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6" name="Text Box 29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7" name="Text Box 29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8" name="Text Box 29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59" name="Text Box 29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0" name="Text Box 29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1" name="Text Box 29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2" name="Text Box 29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3" name="Text Box 29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4" name="Text Box 29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5" name="Text Box 29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6" name="Text Box 29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7" name="Text Box 29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8" name="Text Box 29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69" name="Text Box 29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0" name="Text Box 29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1" name="Text Box 29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2" name="Text Box 29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3" name="Text Box 29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4" name="Text Box 29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5" name="Text Box 29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6" name="Text Box 29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7" name="Text Box 29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8" name="Text Box 29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79" name="Text Box 29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0" name="Text Box 29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1" name="Text Box 29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2" name="Text Box 29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3" name="Text Box 29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4" name="Text Box 29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5" name="Text Box 29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6" name="Text Box 29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7" name="Text Box 29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8" name="Text Box 29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89" name="Text Box 29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0" name="Text Box 29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1" name="Text Box 29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2" name="Text Box 29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3" name="Text Box 29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4" name="Text Box 29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5" name="Text Box 29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6" name="Text Box 29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7" name="Text Box 29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8" name="Text Box 29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099" name="Text Box 29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0" name="Text Box 29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1" name="Text Box 29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2" name="Text Box 30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3" name="Text Box 30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4" name="Text Box 30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5" name="Text Box 30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6" name="Text Box 30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7" name="Text Box 30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8" name="Text Box 30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09" name="Text Box 30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0" name="Text Box 30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1" name="Text Box 30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2" name="Text Box 30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3" name="Text Box 30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4" name="Text Box 30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5" name="Text Box 30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6" name="Text Box 30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7" name="Text Box 30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8" name="Text Box 30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19" name="Text Box 30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0" name="Text Box 30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1" name="Text Box 30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2" name="Text Box 30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3" name="Text Box 30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4" name="Text Box 30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5" name="Text Box 30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6" name="Text Box 30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7" name="Text Box 30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8" name="Text Box 30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29" name="Text Box 30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0" name="Text Box 30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1" name="Text Box 30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2" name="Text Box 30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3" name="Text Box 30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4" name="Text Box 30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5" name="Text Box 30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6" name="Text Box 30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7" name="Text Box 30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8" name="Text Box 30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39" name="Text Box 30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0" name="Text Box 30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1" name="Text Box 30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2" name="Text Box 30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3" name="Text Box 30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4" name="Text Box 30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5" name="Text Box 30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6" name="Text Box 30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7" name="Text Box 30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8" name="Text Box 30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49" name="Text Box 30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0" name="Text Box 30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1" name="Text Box 30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2" name="Text Box 30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3" name="Text Box 30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4" name="Text Box 30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5" name="Text Box 30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6" name="Text Box 30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7" name="Text Box 30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8" name="Text Box 30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59" name="Text Box 30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0" name="Text Box 30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1" name="Text Box 30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2" name="Text Box 30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3" name="Text Box 30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4" name="Text Box 30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5" name="Text Box 30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6" name="Text Box 30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7" name="Text Box 30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8" name="Text Box 30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69" name="Text Box 30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0" name="Text Box 30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1" name="Text Box 30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2" name="Text Box 30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3" name="Text Box 30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4" name="Text Box 30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5" name="Text Box 30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6" name="Text Box 30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7" name="Text Box 30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8" name="Text Box 30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79" name="Text Box 30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0" name="Text Box 30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1" name="Text Box 30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2" name="Text Box 30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3" name="Text Box 30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4" name="Text Box 30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5" name="Text Box 30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6" name="Text Box 30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7" name="Text Box 30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8" name="Text Box 30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89" name="Text Box 30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0" name="Text Box 30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1" name="Text Box 30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2" name="Text Box 30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3" name="Text Box 30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4" name="Text Box 30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5" name="Text Box 30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6" name="Text Box 30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7" name="Text Box 30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8" name="Text Box 30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199" name="Text Box 30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0" name="Text Box 30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1" name="Text Box 30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2" name="Text Box 31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3" name="Text Box 31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4" name="Text Box 31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5" name="Text Box 31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6" name="Text Box 31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7" name="Text Box 31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8" name="Text Box 31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09" name="Text Box 31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0" name="Text Box 31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1" name="Text Box 31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2" name="Text Box 31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3" name="Text Box 31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4" name="Text Box 31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5" name="Text Box 31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6" name="Text Box 31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7" name="Text Box 31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8" name="Text Box 31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19" name="Text Box 31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0" name="Text Box 31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1" name="Text Box 31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2" name="Text Box 31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3" name="Text Box 31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4" name="Text Box 31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5" name="Text Box 31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6" name="Text Box 31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7" name="Text Box 31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8" name="Text Box 31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29" name="Text Box 31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0" name="Text Box 31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1" name="Text Box 31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2" name="Text Box 31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3" name="Text Box 31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4" name="Text Box 31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5" name="Text Box 31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6" name="Text Box 31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7" name="Text Box 31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8" name="Text Box 31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39" name="Text Box 31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0" name="Text Box 31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1" name="Text Box 31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2" name="Text Box 31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3" name="Text Box 31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4" name="Text Box 31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5" name="Text Box 31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6" name="Text Box 31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7" name="Text Box 31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8" name="Text Box 31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49" name="Text Box 31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0" name="Text Box 31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1" name="Text Box 31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2" name="Text Box 31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3" name="Text Box 31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4" name="Text Box 31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5" name="Text Box 31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6" name="Text Box 31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7" name="Text Box 31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8" name="Text Box 31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59" name="Text Box 31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0" name="Text Box 31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1" name="Text Box 31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2" name="Text Box 31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3" name="Text Box 31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4" name="Text Box 31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5" name="Text Box 31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6" name="Text Box 31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7" name="Text Box 31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8" name="Text Box 31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69" name="Text Box 31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0" name="Text Box 31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1" name="Text Box 31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2" name="Text Box 31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3" name="Text Box 31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4" name="Text Box 31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5" name="Text Box 31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6" name="Text Box 31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7" name="Text Box 31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8" name="Text Box 31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79" name="Text Box 31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0" name="Text Box 31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1" name="Text Box 31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2" name="Text Box 31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3" name="Text Box 31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4" name="Text Box 31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5" name="Text Box 31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6" name="Text Box 31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7" name="Text Box 31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8" name="Text Box 31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89" name="Text Box 31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0" name="Text Box 31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1" name="Text Box 31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2" name="Text Box 31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3" name="Text Box 31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4" name="Text Box 31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5" name="Text Box 31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6" name="Text Box 31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7" name="Text Box 31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8" name="Text Box 31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299" name="Text Box 31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0" name="Text Box 31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1" name="Text Box 31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2" name="Text Box 32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3" name="Text Box 32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4" name="Text Box 32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5" name="Text Box 32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6" name="Text Box 32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7" name="Text Box 32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8" name="Text Box 32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09" name="Text Box 32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0" name="Text Box 32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1" name="Text Box 32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2" name="Text Box 32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3" name="Text Box 32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4" name="Text Box 32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5" name="Text Box 32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6" name="Text Box 32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7" name="Text Box 32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8" name="Text Box 32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19" name="Text Box 32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0" name="Text Box 32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1" name="Text Box 32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2" name="Text Box 32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3" name="Text Box 32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4" name="Text Box 32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5" name="Text Box 32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6" name="Text Box 32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7" name="Text Box 32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8" name="Text Box 32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29" name="Text Box 32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0" name="Text Box 32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1" name="Text Box 32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2" name="Text Box 32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3" name="Text Box 32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4" name="Text Box 32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5" name="Text Box 32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6" name="Text Box 32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7" name="Text Box 32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8" name="Text Box 32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39" name="Text Box 32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0" name="Text Box 32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1" name="Text Box 32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2" name="Text Box 32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3" name="Text Box 32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4" name="Text Box 32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5" name="Text Box 32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6" name="Text Box 32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7" name="Text Box 32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8" name="Text Box 32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49" name="Text Box 32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0" name="Text Box 32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1" name="Text Box 32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2" name="Text Box 32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3" name="Text Box 32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4" name="Text Box 32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5" name="Text Box 32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6" name="Text Box 32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7" name="Text Box 32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8" name="Text Box 32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59" name="Text Box 32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0" name="Text Box 32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1" name="Text Box 32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2" name="Text Box 32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3" name="Text Box 32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4" name="Text Box 32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5" name="Text Box 32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6" name="Text Box 32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7" name="Text Box 32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8" name="Text Box 32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69" name="Text Box 32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0" name="Text Box 32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1" name="Text Box 32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2" name="Text Box 32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3" name="Text Box 32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4" name="Text Box 32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5" name="Text Box 32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6" name="Text Box 32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7" name="Text Box 32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8" name="Text Box 32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79" name="Text Box 32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0" name="Text Box 32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1" name="Text Box 32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2" name="Text Box 32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3" name="Text Box 32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4" name="Text Box 32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5" name="Text Box 32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6" name="Text Box 32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7" name="Text Box 32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8" name="Text Box 32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89" name="Text Box 32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0" name="Text Box 32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1" name="Text Box 32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2" name="Text Box 32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3" name="Text Box 32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4" name="Text Box 32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5" name="Text Box 32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6" name="Text Box 32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7" name="Text Box 32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8" name="Text Box 32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399" name="Text Box 32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0" name="Text Box 32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1" name="Text Box 32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2" name="Text Box 33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3" name="Text Box 33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4" name="Text Box 33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5" name="Text Box 33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6" name="Text Box 33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7" name="Text Box 33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8" name="Text Box 33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09" name="Text Box 33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0" name="Text Box 33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1" name="Text Box 33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2" name="Text Box 33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3" name="Text Box 33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4" name="Text Box 33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5" name="Text Box 33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6" name="Text Box 33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7" name="Text Box 33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8" name="Text Box 33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19" name="Text Box 33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0" name="Text Box 33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1" name="Text Box 33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2" name="Text Box 33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3" name="Text Box 33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4" name="Text Box 33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5" name="Text Box 33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6" name="Text Box 33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7" name="Text Box 33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8" name="Text Box 33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29" name="Text Box 33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0" name="Text Box 33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1" name="Text Box 33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2" name="Text Box 33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3" name="Text Box 33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4" name="Text Box 33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5" name="Text Box 33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6" name="Text Box 33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7" name="Text Box 33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8" name="Text Box 33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39" name="Text Box 33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0" name="Text Box 33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1" name="Text Box 33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2" name="Text Box 33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3" name="Text Box 33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4" name="Text Box 33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5" name="Text Box 33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6" name="Text Box 33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7" name="Text Box 33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8" name="Text Box 33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49" name="Text Box 33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0" name="Text Box 33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1" name="Text Box 33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2" name="Text Box 33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3" name="Text Box 33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4" name="Text Box 33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5" name="Text Box 33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6" name="Text Box 33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7" name="Text Box 33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8" name="Text Box 33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59" name="Text Box 33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0" name="Text Box 33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1" name="Text Box 33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2" name="Text Box 33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3" name="Text Box 33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4" name="Text Box 33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5" name="Text Box 33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6" name="Text Box 33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7" name="Text Box 33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8" name="Text Box 33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69" name="Text Box 33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0" name="Text Box 33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1" name="Text Box 33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2" name="Text Box 33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3" name="Text Box 33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4" name="Text Box 33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5" name="Text Box 33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6" name="Text Box 33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7" name="Text Box 33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8" name="Text Box 33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79" name="Text Box 33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0" name="Text Box 33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1" name="Text Box 33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2" name="Text Box 33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3" name="Text Box 33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4" name="Text Box 33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5" name="Text Box 33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6" name="Text Box 33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7" name="Text Box 33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8" name="Text Box 33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89" name="Text Box 33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0" name="Text Box 33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1" name="Text Box 33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2" name="Text Box 33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3" name="Text Box 33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4" name="Text Box 33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5" name="Text Box 33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6" name="Text Box 33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7" name="Text Box 33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8" name="Text Box 33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499" name="Text Box 33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0" name="Text Box 33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1" name="Text Box 33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2" name="Text Box 34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3" name="Text Box 34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4" name="Text Box 34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5" name="Text Box 34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6" name="Text Box 34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7" name="Text Box 34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8" name="Text Box 34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09" name="Text Box 34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0" name="Text Box 34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1" name="Text Box 34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2" name="Text Box 34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3" name="Text Box 34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4" name="Text Box 34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5" name="Text Box 34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6" name="Text Box 34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7" name="Text Box 34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8" name="Text Box 34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19" name="Text Box 34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0" name="Text Box 34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1" name="Text Box 34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2" name="Text Box 34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3" name="Text Box 34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4" name="Text Box 34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5" name="Text Box 34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6" name="Text Box 34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7" name="Text Box 34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8" name="Text Box 34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29" name="Text Box 34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0" name="Text Box 34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1" name="Text Box 34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2" name="Text Box 34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3" name="Text Box 34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4" name="Text Box 34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5" name="Text Box 34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6" name="Text Box 34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7" name="Text Box 34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8" name="Text Box 34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39" name="Text Box 34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0" name="Text Box 34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1" name="Text Box 34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2" name="Text Box 34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3" name="Text Box 34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4" name="Text Box 34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5" name="Text Box 34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6" name="Text Box 34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7" name="Text Box 34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8" name="Text Box 34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49" name="Text Box 34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0" name="Text Box 34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1" name="Text Box 34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2" name="Text Box 34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3" name="Text Box 34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4" name="Text Box 34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5" name="Text Box 34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6" name="Text Box 34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7" name="Text Box 34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8" name="Text Box 34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59" name="Text Box 34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0" name="Text Box 34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1" name="Text Box 34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2" name="Text Box 34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3" name="Text Box 34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4" name="Text Box 34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5" name="Text Box 34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6" name="Text Box 34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7" name="Text Box 34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8" name="Text Box 34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69" name="Text Box 34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0" name="Text Box 34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1" name="Text Box 34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2" name="Text Box 34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3" name="Text Box 34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4" name="Text Box 34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5" name="Text Box 34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6" name="Text Box 34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7" name="Text Box 34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8" name="Text Box 34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79" name="Text Box 34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0" name="Text Box 34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1" name="Text Box 34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2" name="Text Box 34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3" name="Text Box 34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4" name="Text Box 34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5" name="Text Box 34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6" name="Text Box 34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7" name="Text Box 34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8" name="Text Box 34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89" name="Text Box 34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0" name="Text Box 34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1" name="Text Box 34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2" name="Text Box 34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3" name="Text Box 34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4" name="Text Box 34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5" name="Text Box 34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6" name="Text Box 34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7" name="Text Box 34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8" name="Text Box 34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599" name="Text Box 34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0" name="Text Box 34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1" name="Text Box 34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2" name="Text Box 35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3" name="Text Box 35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4" name="Text Box 35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5" name="Text Box 35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6" name="Text Box 35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7" name="Text Box 35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8" name="Text Box 35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09" name="Text Box 35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0" name="Text Box 35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1" name="Text Box 35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2" name="Text Box 35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3" name="Text Box 35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4" name="Text Box 35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5" name="Text Box 35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6" name="Text Box 35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7" name="Text Box 35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8" name="Text Box 35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19" name="Text Box 35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0" name="Text Box 35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1" name="Text Box 35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2" name="Text Box 35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3" name="Text Box 35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4" name="Text Box 35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5" name="Text Box 35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6" name="Text Box 35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7" name="Text Box 35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8" name="Text Box 35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29" name="Text Box 35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0" name="Text Box 35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1" name="Text Box 35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2" name="Text Box 35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3" name="Text Box 35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4" name="Text Box 35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5" name="Text Box 35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6" name="Text Box 35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7" name="Text Box 35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8" name="Text Box 35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39" name="Text Box 35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0" name="Text Box 35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1" name="Text Box 35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2" name="Text Box 35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3" name="Text Box 35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4" name="Text Box 35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5" name="Text Box 35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6" name="Text Box 35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7" name="Text Box 35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8" name="Text Box 35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49" name="Text Box 35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0" name="Text Box 35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1" name="Text Box 35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2" name="Text Box 35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3" name="Text Box 35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4" name="Text Box 35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5" name="Text Box 35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6" name="Text Box 35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7" name="Text Box 35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8" name="Text Box 35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59" name="Text Box 35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0" name="Text Box 35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1" name="Text Box 35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2" name="Text Box 35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3" name="Text Box 35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4" name="Text Box 35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5" name="Text Box 35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6" name="Text Box 35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7" name="Text Box 35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8" name="Text Box 35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69" name="Text Box 35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0" name="Text Box 35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1" name="Text Box 35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2" name="Text Box 35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3" name="Text Box 35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4" name="Text Box 35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5" name="Text Box 35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6" name="Text Box 35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7" name="Text Box 35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8" name="Text Box 35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79" name="Text Box 35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0" name="Text Box 35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1" name="Text Box 35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2" name="Text Box 35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3" name="Text Box 35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4" name="Text Box 35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5" name="Text Box 35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6" name="Text Box 35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7" name="Text Box 35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8" name="Text Box 35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89" name="Text Box 35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0" name="Text Box 35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1" name="Text Box 35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2" name="Text Box 35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3" name="Text Box 35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4" name="Text Box 35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5" name="Text Box 35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6" name="Text Box 35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7" name="Text Box 35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8" name="Text Box 35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699" name="Text Box 35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0" name="Text Box 35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1" name="Text Box 35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2" name="Text Box 36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3" name="Text Box 36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4" name="Text Box 36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5" name="Text Box 36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6" name="Text Box 36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7" name="Text Box 36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8" name="Text Box 36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09" name="Text Box 36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0" name="Text Box 36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1" name="Text Box 36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2" name="Text Box 36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3" name="Text Box 36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4" name="Text Box 36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5" name="Text Box 36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6" name="Text Box 36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7" name="Text Box 36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8" name="Text Box 36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19" name="Text Box 36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0" name="Text Box 36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1" name="Text Box 36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2" name="Text Box 36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3" name="Text Box 36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4" name="Text Box 36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5" name="Text Box 36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6" name="Text Box 36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7" name="Text Box 36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8" name="Text Box 36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29" name="Text Box 36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0" name="Text Box 36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1" name="Text Box 36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2" name="Text Box 36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3" name="Text Box 36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4" name="Text Box 36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5" name="Text Box 36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6" name="Text Box 36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7" name="Text Box 36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8" name="Text Box 36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39" name="Text Box 36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0" name="Text Box 36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1" name="Text Box 36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2" name="Text Box 36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3" name="Text Box 36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4" name="Text Box 36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5" name="Text Box 36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6" name="Text Box 36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7" name="Text Box 36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8" name="Text Box 36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49" name="Text Box 36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0" name="Text Box 36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1" name="Text Box 36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2" name="Text Box 36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3" name="Text Box 36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4" name="Text Box 36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5" name="Text Box 36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6" name="Text Box 36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7" name="Text Box 36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8" name="Text Box 36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59" name="Text Box 36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0" name="Text Box 36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1" name="Text Box 36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2" name="Text Box 36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3" name="Text Box 36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4" name="Text Box 36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5" name="Text Box 36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6" name="Text Box 36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7" name="Text Box 36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8" name="Text Box 36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69" name="Text Box 36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0" name="Text Box 36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1" name="Text Box 36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2" name="Text Box 36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3" name="Text Box 36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4" name="Text Box 36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5" name="Text Box 36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6" name="Text Box 36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7" name="Text Box 36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8" name="Text Box 36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79" name="Text Box 36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0" name="Text Box 36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1" name="Text Box 36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2" name="Text Box 36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3" name="Text Box 36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4" name="Text Box 36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5" name="Text Box 36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6" name="Text Box 36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7" name="Text Box 36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8" name="Text Box 36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89" name="Text Box 36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0" name="Text Box 36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1" name="Text Box 36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2" name="Text Box 36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3" name="Text Box 36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4" name="Text Box 36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5" name="Text Box 36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6" name="Text Box 36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7" name="Text Box 36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8" name="Text Box 36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799" name="Text Box 36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0" name="Text Box 36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1" name="Text Box 36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2" name="Text Box 37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3" name="Text Box 37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4" name="Text Box 37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5" name="Text Box 37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6" name="Text Box 37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7" name="Text Box 37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8" name="Text Box 37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09" name="Text Box 37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0" name="Text Box 37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1" name="Text Box 37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2" name="Text Box 37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3" name="Text Box 37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4" name="Text Box 37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5" name="Text Box 37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6" name="Text Box 37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7" name="Text Box 37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8" name="Text Box 37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19" name="Text Box 37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0" name="Text Box 37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1" name="Text Box 37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2" name="Text Box 37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3" name="Text Box 37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4" name="Text Box 37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5" name="Text Box 37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6" name="Text Box 37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7" name="Text Box 37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8" name="Text Box 37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29" name="Text Box 37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0" name="Text Box 37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1" name="Text Box 37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2" name="Text Box 37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3" name="Text Box 37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4" name="Text Box 37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5" name="Text Box 37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6" name="Text Box 37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7" name="Text Box 37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8" name="Text Box 37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39" name="Text Box 37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0" name="Text Box 37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1" name="Text Box 37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2" name="Text Box 37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3" name="Text Box 37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4" name="Text Box 37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5" name="Text Box 37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6" name="Text Box 37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7" name="Text Box 37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8" name="Text Box 37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49" name="Text Box 37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0" name="Text Box 37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1" name="Text Box 37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2" name="Text Box 37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3" name="Text Box 37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4" name="Text Box 37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5" name="Text Box 37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6" name="Text Box 37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7" name="Text Box 37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8" name="Text Box 37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59" name="Text Box 37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0" name="Text Box 37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1" name="Text Box 37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2" name="Text Box 37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3" name="Text Box 37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4" name="Text Box 37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5" name="Text Box 37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6" name="Text Box 37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7" name="Text Box 37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8" name="Text Box 37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69" name="Text Box 37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0" name="Text Box 37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1" name="Text Box 37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2" name="Text Box 37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3" name="Text Box 37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4" name="Text Box 37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5" name="Text Box 37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6" name="Text Box 37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7" name="Text Box 37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8" name="Text Box 37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79" name="Text Box 37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0" name="Text Box 37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1" name="Text Box 37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2" name="Text Box 37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3" name="Text Box 37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4" name="Text Box 37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5" name="Text Box 37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6" name="Text Box 37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7" name="Text Box 37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8" name="Text Box 37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89" name="Text Box 37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0" name="Text Box 37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1" name="Text Box 37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2" name="Text Box 37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3" name="Text Box 37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4" name="Text Box 37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5" name="Text Box 37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6" name="Text Box 37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7" name="Text Box 37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8" name="Text Box 37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899" name="Text Box 37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0" name="Text Box 37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1" name="Text Box 37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2" name="Text Box 38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3" name="Text Box 38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4" name="Text Box 38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5" name="Text Box 38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6" name="Text Box 38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7" name="Text Box 38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8" name="Text Box 38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09" name="Text Box 38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0" name="Text Box 38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1" name="Text Box 38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2" name="Text Box 38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3" name="Text Box 38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4" name="Text Box 38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5" name="Text Box 38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6" name="Text Box 38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7" name="Text Box 38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8" name="Text Box 38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19" name="Text Box 38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0" name="Text Box 38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1" name="Text Box 38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2" name="Text Box 38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3" name="Text Box 38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4" name="Text Box 38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5" name="Text Box 38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6" name="Text Box 38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7" name="Text Box 38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8" name="Text Box 38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29" name="Text Box 38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0" name="Text Box 38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1" name="Text Box 38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2" name="Text Box 38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3" name="Text Box 38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4" name="Text Box 38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5" name="Text Box 38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6" name="Text Box 38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7" name="Text Box 38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8" name="Text Box 38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39" name="Text Box 38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0" name="Text Box 38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1" name="Text Box 38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2" name="Text Box 38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3" name="Text Box 38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4" name="Text Box 38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5" name="Text Box 38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6" name="Text Box 38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7" name="Text Box 38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8" name="Text Box 38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49" name="Text Box 38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0" name="Text Box 38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1" name="Text Box 38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2" name="Text Box 38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3" name="Text Box 38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4" name="Text Box 38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5" name="Text Box 38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6" name="Text Box 38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7" name="Text Box 38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8" name="Text Box 38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59" name="Text Box 38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0" name="Text Box 38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1" name="Text Box 38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2" name="Text Box 38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3" name="Text Box 38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4" name="Text Box 38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5" name="Text Box 38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6" name="Text Box 38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7" name="Text Box 38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8" name="Text Box 38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69" name="Text Box 38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0" name="Text Box 38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1" name="Text Box 38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2" name="Text Box 38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3" name="Text Box 38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4" name="Text Box 38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5" name="Text Box 38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6" name="Text Box 38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7" name="Text Box 38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8" name="Text Box 38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79" name="Text Box 38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0" name="Text Box 38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1" name="Text Box 38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2" name="Text Box 38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3" name="Text Box 38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4" name="Text Box 38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5" name="Text Box 38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6" name="Text Box 38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7" name="Text Box 38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8" name="Text Box 38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89" name="Text Box 38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0" name="Text Box 38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1" name="Text Box 38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2" name="Text Box 38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3" name="Text Box 38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4" name="Text Box 38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5" name="Text Box 38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6" name="Text Box 38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7" name="Text Box 38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8" name="Text Box 38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6999" name="Text Box 38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0" name="Text Box 38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1" name="Text Box 38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2" name="Text Box 39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3" name="Text Box 39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4" name="Text Box 39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5" name="Text Box 39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6" name="Text Box 39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7" name="Text Box 39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8" name="Text Box 39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09" name="Text Box 39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0" name="Text Box 39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1" name="Text Box 39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2" name="Text Box 39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3" name="Text Box 39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4" name="Text Box 39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5" name="Text Box 39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6" name="Text Box 39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7" name="Text Box 39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8" name="Text Box 39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19" name="Text Box 39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0" name="Text Box 39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1" name="Text Box 39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2" name="Text Box 39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3" name="Text Box 39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4" name="Text Box 39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5" name="Text Box 39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6" name="Text Box 39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7" name="Text Box 39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8" name="Text Box 39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29" name="Text Box 39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0" name="Text Box 39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1" name="Text Box 39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2" name="Text Box 39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3" name="Text Box 39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4" name="Text Box 39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5" name="Text Box 39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6" name="Text Box 39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7" name="Text Box 39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8" name="Text Box 39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39" name="Text Box 39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0" name="Text Box 39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1" name="Text Box 39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2" name="Text Box 39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3" name="Text Box 39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4" name="Text Box 39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5" name="Text Box 39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6" name="Text Box 39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7" name="Text Box 39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8" name="Text Box 39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49" name="Text Box 39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0" name="Text Box 39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1" name="Text Box 39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2" name="Text Box 39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3" name="Text Box 39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4" name="Text Box 39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5" name="Text Box 39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6" name="Text Box 39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7" name="Text Box 39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8" name="Text Box 39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59" name="Text Box 39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0" name="Text Box 39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1" name="Text Box 39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2" name="Text Box 39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3" name="Text Box 39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4" name="Text Box 39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5" name="Text Box 39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6" name="Text Box 39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7" name="Text Box 39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8" name="Text Box 39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69" name="Text Box 39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0" name="Text Box 39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1" name="Text Box 39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2" name="Text Box 39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3" name="Text Box 39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4" name="Text Box 39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5" name="Text Box 39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6" name="Text Box 39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7" name="Text Box 39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8" name="Text Box 39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79" name="Text Box 39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0" name="Text Box 39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1" name="Text Box 39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2" name="Text Box 39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3" name="Text Box 39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4" name="Text Box 39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5" name="Text Box 39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6" name="Text Box 39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7" name="Text Box 39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8" name="Text Box 39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89" name="Text Box 39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0" name="Text Box 39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1" name="Text Box 39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2" name="Text Box 39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3" name="Text Box 39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4" name="Text Box 39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5" name="Text Box 39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6" name="Text Box 39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7" name="Text Box 39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8" name="Text Box 39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099" name="Text Box 39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0" name="Text Box 39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1" name="Text Box 39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2" name="Text Box 40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3" name="Text Box 40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4" name="Text Box 40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5" name="Text Box 40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6" name="Text Box 40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7" name="Text Box 40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8" name="Text Box 40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09" name="Text Box 40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0" name="Text Box 40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1" name="Text Box 40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2" name="Text Box 40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3" name="Text Box 40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4" name="Text Box 40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5" name="Text Box 40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6" name="Text Box 40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7" name="Text Box 40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8" name="Text Box 40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19" name="Text Box 40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0" name="Text Box 40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1" name="Text Box 40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2" name="Text Box 40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3" name="Text Box 40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4" name="Text Box 40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5" name="Text Box 40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6" name="Text Box 40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7" name="Text Box 40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8" name="Text Box 40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29" name="Text Box 40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0" name="Text Box 40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1" name="Text Box 40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2" name="Text Box 40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3" name="Text Box 40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4" name="Text Box 40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5" name="Text Box 40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6" name="Text Box 40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7" name="Text Box 40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8" name="Text Box 40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39" name="Text Box 40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0" name="Text Box 40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1" name="Text Box 40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2" name="Text Box 40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3" name="Text Box 40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4" name="Text Box 40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5" name="Text Box 40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6" name="Text Box 40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7" name="Text Box 40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8" name="Text Box 40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49" name="Text Box 40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0" name="Text Box 40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1" name="Text Box 40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2" name="Text Box 40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3" name="Text Box 40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4" name="Text Box 40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5" name="Text Box 40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6" name="Text Box 40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7" name="Text Box 40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8" name="Text Box 40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59" name="Text Box 40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0" name="Text Box 40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1" name="Text Box 40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2" name="Text Box 40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3" name="Text Box 40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4" name="Text Box 40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5" name="Text Box 40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6" name="Text Box 40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7" name="Text Box 40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8" name="Text Box 40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69" name="Text Box 40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0" name="Text Box 40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1" name="Text Box 40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2" name="Text Box 40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3" name="Text Box 40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4" name="Text Box 40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5" name="Text Box 40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6" name="Text Box 40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7" name="Text Box 40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8" name="Text Box 40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79" name="Text Box 40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0" name="Text Box 40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1" name="Text Box 40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2" name="Text Box 40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3" name="Text Box 40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4" name="Text Box 40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5" name="Text Box 40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6" name="Text Box 40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7" name="Text Box 40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8" name="Text Box 40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89" name="Text Box 40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0" name="Text Box 40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1" name="Text Box 40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2" name="Text Box 40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3" name="Text Box 40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4" name="Text Box 40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5" name="Text Box 40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6" name="Text Box 40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7" name="Text Box 40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8" name="Text Box 40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199" name="Text Box 40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0" name="Text Box 40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1" name="Text Box 40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2" name="Text Box 41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3" name="Text Box 41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4" name="Text Box 41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5" name="Text Box 41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6" name="Text Box 41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7" name="Text Box 41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8" name="Text Box 41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09" name="Text Box 41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0" name="Text Box 41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1" name="Text Box 41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2" name="Text Box 41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3" name="Text Box 41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4" name="Text Box 41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5" name="Text Box 41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6" name="Text Box 41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7" name="Text Box 41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8" name="Text Box 41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19" name="Text Box 41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0" name="Text Box 41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1" name="Text Box 41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2" name="Text Box 41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3" name="Text Box 41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4" name="Text Box 41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5" name="Text Box 41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6" name="Text Box 41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7" name="Text Box 41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8" name="Text Box 41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29" name="Text Box 41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0" name="Text Box 41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1" name="Text Box 41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2" name="Text Box 41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3" name="Text Box 41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4" name="Text Box 41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5" name="Text Box 41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6" name="Text Box 41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7" name="Text Box 41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8" name="Text Box 41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39" name="Text Box 41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0" name="Text Box 41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1" name="Text Box 41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2" name="Text Box 41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3" name="Text Box 41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4" name="Text Box 41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5" name="Text Box 41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6" name="Text Box 41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7" name="Text Box 41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8" name="Text Box 41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49" name="Text Box 41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0" name="Text Box 41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1" name="Text Box 41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2" name="Text Box 41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3" name="Text Box 41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4" name="Text Box 41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5" name="Text Box 41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6" name="Text Box 41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7" name="Text Box 41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8" name="Text Box 41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59" name="Text Box 41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0" name="Text Box 41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1" name="Text Box 41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2" name="Text Box 41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3" name="Text Box 41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4" name="Text Box 41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5" name="Text Box 41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6" name="Text Box 41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7" name="Text Box 41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8" name="Text Box 41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69" name="Text Box 41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0" name="Text Box 41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1" name="Text Box 41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2" name="Text Box 41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3" name="Text Box 41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4" name="Text Box 41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5" name="Text Box 41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6" name="Text Box 41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7" name="Text Box 41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8" name="Text Box 41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79" name="Text Box 41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0" name="Text Box 41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1" name="Text Box 41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2" name="Text Box 41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3" name="Text Box 41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4" name="Text Box 41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5" name="Text Box 41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6" name="Text Box 41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7" name="Text Box 41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8" name="Text Box 41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89" name="Text Box 41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0" name="Text Box 41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1" name="Text Box 41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2" name="Text Box 41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3" name="Text Box 41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4" name="Text Box 41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5" name="Text Box 41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6" name="Text Box 41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7" name="Text Box 41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8" name="Text Box 41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299" name="Text Box 41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0" name="Text Box 41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1" name="Text Box 41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2" name="Text Box 42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3" name="Text Box 42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4" name="Text Box 42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5" name="Text Box 42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6" name="Text Box 42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7" name="Text Box 42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8" name="Text Box 42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09" name="Text Box 42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0" name="Text Box 42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1" name="Text Box 42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2" name="Text Box 42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3" name="Text Box 42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4" name="Text Box 42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5" name="Text Box 42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6" name="Text Box 42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7" name="Text Box 42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8" name="Text Box 42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19" name="Text Box 42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0" name="Text Box 42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1" name="Text Box 42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2" name="Text Box 42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3" name="Text Box 42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4" name="Text Box 42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5" name="Text Box 42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6" name="Text Box 42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7" name="Text Box 42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8" name="Text Box 42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29" name="Text Box 42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0" name="Text Box 42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1" name="Text Box 42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2" name="Text Box 42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3" name="Text Box 42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4" name="Text Box 42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5" name="Text Box 42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6" name="Text Box 42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7" name="Text Box 42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8" name="Text Box 42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39" name="Text Box 42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0" name="Text Box 42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1" name="Text Box 42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2" name="Text Box 42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3" name="Text Box 42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4" name="Text Box 42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5" name="Text Box 42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6" name="Text Box 42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7" name="Text Box 42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8" name="Text Box 42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49" name="Text Box 42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0" name="Text Box 42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1" name="Text Box 42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2" name="Text Box 42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3" name="Text Box 42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4" name="Text Box 42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5" name="Text Box 42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6" name="Text Box 42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7" name="Text Box 42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8" name="Text Box 42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59" name="Text Box 42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0" name="Text Box 42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1" name="Text Box 42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2" name="Text Box 42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3" name="Text Box 42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4" name="Text Box 42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5" name="Text Box 42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6" name="Text Box 42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7" name="Text Box 42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8" name="Text Box 42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69" name="Text Box 42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0" name="Text Box 42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1" name="Text Box 42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2" name="Text Box 42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3" name="Text Box 42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4" name="Text Box 42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5" name="Text Box 42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6" name="Text Box 42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7" name="Text Box 42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8" name="Text Box 42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79" name="Text Box 42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0" name="Text Box 42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1" name="Text Box 42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2" name="Text Box 42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3" name="Text Box 42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4" name="Text Box 42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5" name="Text Box 42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6" name="Text Box 42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7" name="Text Box 42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8" name="Text Box 42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89" name="Text Box 42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0" name="Text Box 42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1" name="Text Box 42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2" name="Text Box 42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3" name="Text Box 42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4" name="Text Box 42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5" name="Text Box 42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6" name="Text Box 42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7" name="Text Box 42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8" name="Text Box 42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399" name="Text Box 42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0" name="Text Box 42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1" name="Text Box 42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2" name="Text Box 43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3" name="Text Box 43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4" name="Text Box 43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5" name="Text Box 43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6" name="Text Box 43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7" name="Text Box 43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8" name="Text Box 43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09" name="Text Box 43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0" name="Text Box 43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1" name="Text Box 43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2" name="Text Box 43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3" name="Text Box 43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4" name="Text Box 43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5" name="Text Box 43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6" name="Text Box 43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7" name="Text Box 43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8" name="Text Box 43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19" name="Text Box 43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0" name="Text Box 43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1" name="Text Box 43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2" name="Text Box 43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3" name="Text Box 43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4" name="Text Box 43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5" name="Text Box 43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6" name="Text Box 43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7" name="Text Box 43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8" name="Text Box 43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29" name="Text Box 43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0" name="Text Box 43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1" name="Text Box 43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2" name="Text Box 43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3" name="Text Box 43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4" name="Text Box 43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5" name="Text Box 43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6" name="Text Box 43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7" name="Text Box 43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8" name="Text Box 43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39" name="Text Box 43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0" name="Text Box 43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1" name="Text Box 43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2" name="Text Box 43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3" name="Text Box 43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4" name="Text Box 43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5" name="Text Box 43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6" name="Text Box 43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7" name="Text Box 43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8" name="Text Box 43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49" name="Text Box 43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0" name="Text Box 43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1" name="Text Box 43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2" name="Text Box 43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3" name="Text Box 43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4" name="Text Box 43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5" name="Text Box 43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6" name="Text Box 43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7" name="Text Box 43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8" name="Text Box 43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59" name="Text Box 43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0" name="Text Box 43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1" name="Text Box 43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2" name="Text Box 43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3" name="Text Box 43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4" name="Text Box 43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5" name="Text Box 43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6" name="Text Box 43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7" name="Text Box 43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8" name="Text Box 43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69" name="Text Box 43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0" name="Text Box 43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1" name="Text Box 43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2" name="Text Box 43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3" name="Text Box 43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4" name="Text Box 43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5" name="Text Box 43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6" name="Text Box 43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7" name="Text Box 43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8" name="Text Box 43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79" name="Text Box 43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0" name="Text Box 43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1" name="Text Box 43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2" name="Text Box 43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3" name="Text Box 43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4" name="Text Box 43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5" name="Text Box 43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6" name="Text Box 43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7" name="Text Box 43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8" name="Text Box 43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89" name="Text Box 43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0" name="Text Box 43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1" name="Text Box 43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2" name="Text Box 43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3" name="Text Box 43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4" name="Text Box 43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5" name="Text Box 43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6" name="Text Box 43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7" name="Text Box 43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8" name="Text Box 43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499" name="Text Box 43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0" name="Text Box 43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1" name="Text Box 43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2" name="Text Box 44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3" name="Text Box 44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4" name="Text Box 44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5" name="Text Box 44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6" name="Text Box 44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7" name="Text Box 44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8" name="Text Box 44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09" name="Text Box 44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0" name="Text Box 44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1" name="Text Box 44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2" name="Text Box 44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3" name="Text Box 44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4" name="Text Box 44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5" name="Text Box 44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6" name="Text Box 44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7" name="Text Box 44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8" name="Text Box 44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19" name="Text Box 44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0" name="Text Box 44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1" name="Text Box 44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2" name="Text Box 44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3" name="Text Box 44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4" name="Text Box 44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5" name="Text Box 44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6" name="Text Box 44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7" name="Text Box 44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8" name="Text Box 44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29" name="Text Box 44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0" name="Text Box 44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1" name="Text Box 44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2" name="Text Box 44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3" name="Text Box 44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4" name="Text Box 44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5" name="Text Box 44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6" name="Text Box 44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7" name="Text Box 44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8" name="Text Box 44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39" name="Text Box 44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0" name="Text Box 44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1" name="Text Box 44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2" name="Text Box 44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3" name="Text Box 44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4" name="Text Box 44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5" name="Text Box 44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6" name="Text Box 44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7" name="Text Box 44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8" name="Text Box 44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49" name="Text Box 44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0" name="Text Box 44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1" name="Text Box 44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2" name="Text Box 44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3" name="Text Box 44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4" name="Text Box 44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5" name="Text Box 44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6" name="Text Box 44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7" name="Text Box 44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8" name="Text Box 44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59" name="Text Box 44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0" name="Text Box 44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1" name="Text Box 44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2" name="Text Box 44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3" name="Text Box 44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4" name="Text Box 44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5" name="Text Box 44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6" name="Text Box 44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7" name="Text Box 44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8" name="Text Box 44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69" name="Text Box 44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0" name="Text Box 44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1" name="Text Box 44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2" name="Text Box 44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3" name="Text Box 44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4" name="Text Box 44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5" name="Text Box 44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6" name="Text Box 44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7" name="Text Box 44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8" name="Text Box 44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79" name="Text Box 44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0" name="Text Box 44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1" name="Text Box 44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2" name="Text Box 44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3" name="Text Box 44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4" name="Text Box 44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5" name="Text Box 44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6" name="Text Box 44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7" name="Text Box 44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8" name="Text Box 44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89" name="Text Box 44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0" name="Text Box 44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1" name="Text Box 44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2" name="Text Box 44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3" name="Text Box 44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4" name="Text Box 44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5" name="Text Box 44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6" name="Text Box 44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7" name="Text Box 44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8" name="Text Box 44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599" name="Text Box 44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0" name="Text Box 44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1" name="Text Box 44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2" name="Text Box 45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3" name="Text Box 45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4" name="Text Box 45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5" name="Text Box 45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6" name="Text Box 45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7" name="Text Box 45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8" name="Text Box 45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09" name="Text Box 45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0" name="Text Box 45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1" name="Text Box 45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2" name="Text Box 45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3" name="Text Box 45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4" name="Text Box 45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5" name="Text Box 45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6" name="Text Box 45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7" name="Text Box 45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8" name="Text Box 45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19" name="Text Box 45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0" name="Text Box 45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1" name="Text Box 45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2" name="Text Box 45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3" name="Text Box 45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4" name="Text Box 45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5" name="Text Box 45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6" name="Text Box 45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7" name="Text Box 45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8" name="Text Box 45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29" name="Text Box 45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0" name="Text Box 45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1" name="Text Box 45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2" name="Text Box 45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3" name="Text Box 45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4" name="Text Box 45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5" name="Text Box 45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6" name="Text Box 45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7" name="Text Box 45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8" name="Text Box 45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39" name="Text Box 45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0" name="Text Box 45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1" name="Text Box 45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2" name="Text Box 45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3" name="Text Box 45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4" name="Text Box 45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5" name="Text Box 45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6" name="Text Box 45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7" name="Text Box 45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8" name="Text Box 45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49" name="Text Box 45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0" name="Text Box 45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1" name="Text Box 45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2" name="Text Box 45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3" name="Text Box 45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4" name="Text Box 45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5" name="Text Box 45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6" name="Text Box 45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7" name="Text Box 45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8" name="Text Box 45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59" name="Text Box 45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0" name="Text Box 45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1" name="Text Box 45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2" name="Text Box 45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3" name="Text Box 45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4" name="Text Box 45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5" name="Text Box 45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6" name="Text Box 45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7" name="Text Box 45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8" name="Text Box 45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69" name="Text Box 45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0" name="Text Box 45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1" name="Text Box 45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2" name="Text Box 45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3" name="Text Box 45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4" name="Text Box 45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5" name="Text Box 45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6" name="Text Box 45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7" name="Text Box 45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8" name="Text Box 45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79" name="Text Box 45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0" name="Text Box 45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1" name="Text Box 45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2" name="Text Box 45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3" name="Text Box 45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4" name="Text Box 45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5" name="Text Box 45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6" name="Text Box 45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7" name="Text Box 45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8" name="Text Box 45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89" name="Text Box 45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0" name="Text Box 45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1" name="Text Box 45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2" name="Text Box 45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3" name="Text Box 45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4" name="Text Box 45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5" name="Text Box 45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6" name="Text Box 45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7" name="Text Box 45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8" name="Text Box 45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699" name="Text Box 45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0" name="Text Box 45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1" name="Text Box 45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2" name="Text Box 46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3" name="Text Box 46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4" name="Text Box 46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5" name="Text Box 46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6" name="Text Box 46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7" name="Text Box 46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8" name="Text Box 46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09" name="Text Box 46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0" name="Text Box 46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1" name="Text Box 46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2" name="Text Box 46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3" name="Text Box 46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4" name="Text Box 46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5" name="Text Box 46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6" name="Text Box 46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7" name="Text Box 46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8" name="Text Box 46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19" name="Text Box 46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0" name="Text Box 46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1" name="Text Box 46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2" name="Text Box 46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3" name="Text Box 46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4" name="Text Box 46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5" name="Text Box 46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6" name="Text Box 46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7" name="Text Box 46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8" name="Text Box 46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29" name="Text Box 46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0" name="Text Box 46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1" name="Text Box 46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2" name="Text Box 46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3" name="Text Box 46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4" name="Text Box 46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5" name="Text Box 46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6" name="Text Box 46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7" name="Text Box 46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8" name="Text Box 46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39" name="Text Box 46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0" name="Text Box 46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1" name="Text Box 46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2" name="Text Box 46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3" name="Text Box 46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4" name="Text Box 46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5" name="Text Box 46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6" name="Text Box 46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7" name="Text Box 46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8" name="Text Box 46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49" name="Text Box 46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0" name="Text Box 46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1" name="Text Box 46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2" name="Text Box 46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3" name="Text Box 46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4" name="Text Box 46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5" name="Text Box 46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6" name="Text Box 46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7" name="Text Box 46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8" name="Text Box 46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59" name="Text Box 46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0" name="Text Box 46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1" name="Text Box 46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2" name="Text Box 46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3" name="Text Box 46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4" name="Text Box 46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5" name="Text Box 46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6" name="Text Box 46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7" name="Text Box 46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8" name="Text Box 46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69" name="Text Box 46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0" name="Text Box 46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1" name="Text Box 46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2" name="Text Box 46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3" name="Text Box 46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4" name="Text Box 46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5" name="Text Box 46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6" name="Text Box 46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7" name="Text Box 46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8" name="Text Box 46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79" name="Text Box 46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0" name="Text Box 46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1" name="Text Box 46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2" name="Text Box 46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3" name="Text Box 46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4" name="Text Box 46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5" name="Text Box 46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6" name="Text Box 46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7" name="Text Box 46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8" name="Text Box 46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89" name="Text Box 46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0" name="Text Box 46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1" name="Text Box 46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2" name="Text Box 46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3" name="Text Box 46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4" name="Text Box 46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5" name="Text Box 46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6" name="Text Box 46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7" name="Text Box 46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8" name="Text Box 46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799" name="Text Box 46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0" name="Text Box 46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1" name="Text Box 46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2" name="Text Box 47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3" name="Text Box 47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4" name="Text Box 47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5" name="Text Box 47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6" name="Text Box 47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7" name="Text Box 47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8" name="Text Box 47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09" name="Text Box 47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0" name="Text Box 47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1" name="Text Box 47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2" name="Text Box 47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3" name="Text Box 47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4" name="Text Box 47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5" name="Text Box 47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6" name="Text Box 47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7" name="Text Box 47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8" name="Text Box 47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19" name="Text Box 47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0" name="Text Box 47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1" name="Text Box 47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2" name="Text Box 47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3" name="Text Box 47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4" name="Text Box 47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5" name="Text Box 47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6" name="Text Box 47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7" name="Text Box 47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8" name="Text Box 47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29" name="Text Box 47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0" name="Text Box 47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1" name="Text Box 47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2" name="Text Box 47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3" name="Text Box 47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4" name="Text Box 47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5" name="Text Box 47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6" name="Text Box 47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7" name="Text Box 47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8" name="Text Box 47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39" name="Text Box 47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0" name="Text Box 47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1" name="Text Box 47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2" name="Text Box 47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3" name="Text Box 47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4" name="Text Box 47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5" name="Text Box 47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6" name="Text Box 47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7" name="Text Box 47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8" name="Text Box 47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49" name="Text Box 47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0" name="Text Box 47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1" name="Text Box 47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2" name="Text Box 47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3" name="Text Box 47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4" name="Text Box 47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5" name="Text Box 47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6" name="Text Box 47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7" name="Text Box 47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8" name="Text Box 47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59" name="Text Box 47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0" name="Text Box 47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1" name="Text Box 47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2" name="Text Box 47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3" name="Text Box 47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4" name="Text Box 47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5" name="Text Box 47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6" name="Text Box 47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7" name="Text Box 47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8" name="Text Box 47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69" name="Text Box 47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0" name="Text Box 47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1" name="Text Box 47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2" name="Text Box 47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3" name="Text Box 47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4" name="Text Box 47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5" name="Text Box 47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6" name="Text Box 47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7" name="Text Box 47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8" name="Text Box 47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79" name="Text Box 47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0" name="Text Box 47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1" name="Text Box 47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2" name="Text Box 47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3" name="Text Box 47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4" name="Text Box 47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5" name="Text Box 47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6" name="Text Box 47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7" name="Text Box 47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8" name="Text Box 47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89" name="Text Box 47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0" name="Text Box 47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1" name="Text Box 47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2" name="Text Box 47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3" name="Text Box 47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4" name="Text Box 47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5" name="Text Box 47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6" name="Text Box 47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7" name="Text Box 47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8" name="Text Box 47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899" name="Text Box 47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0" name="Text Box 47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1" name="Text Box 47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2" name="Text Box 48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3" name="Text Box 48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4" name="Text Box 48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5" name="Text Box 48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6" name="Text Box 48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7" name="Text Box 48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8" name="Text Box 48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09" name="Text Box 48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0" name="Text Box 48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1" name="Text Box 48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2" name="Text Box 48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3" name="Text Box 48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4" name="Text Box 48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5" name="Text Box 48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6" name="Text Box 48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7" name="Text Box 48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8" name="Text Box 48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19" name="Text Box 48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0" name="Text Box 48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1" name="Text Box 48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2" name="Text Box 48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3" name="Text Box 48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4" name="Text Box 48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5" name="Text Box 48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6" name="Text Box 48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7" name="Text Box 48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8" name="Text Box 48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29" name="Text Box 48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0" name="Text Box 48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1" name="Text Box 48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2" name="Text Box 48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3" name="Text Box 48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4" name="Text Box 48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5" name="Text Box 48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6" name="Text Box 48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7" name="Text Box 48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8" name="Text Box 48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39" name="Text Box 48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0" name="Text Box 48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1" name="Text Box 48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2" name="Text Box 48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3" name="Text Box 48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4" name="Text Box 48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5" name="Text Box 48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6" name="Text Box 48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7" name="Text Box 48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8" name="Text Box 48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49" name="Text Box 48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0" name="Text Box 48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1" name="Text Box 48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2" name="Text Box 48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3" name="Text Box 48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4" name="Text Box 48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5" name="Text Box 48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6" name="Text Box 48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7" name="Text Box 48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8" name="Text Box 48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59" name="Text Box 48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0" name="Text Box 48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1" name="Text Box 48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2" name="Text Box 48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3" name="Text Box 48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4" name="Text Box 48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5" name="Text Box 48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6" name="Text Box 48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7" name="Text Box 48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8" name="Text Box 48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69" name="Text Box 48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0" name="Text Box 48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1" name="Text Box 48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2" name="Text Box 48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3" name="Text Box 48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4" name="Text Box 48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5" name="Text Box 48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6" name="Text Box 48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7" name="Text Box 48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8" name="Text Box 48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79" name="Text Box 48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0" name="Text Box 48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1" name="Text Box 48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2" name="Text Box 48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3" name="Text Box 48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4" name="Text Box 48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5" name="Text Box 48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6" name="Text Box 48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7" name="Text Box 48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8" name="Text Box 48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89" name="Text Box 48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0" name="Text Box 48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1" name="Text Box 48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2" name="Text Box 48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3" name="Text Box 48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4" name="Text Box 48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5" name="Text Box 48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6" name="Text Box 48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7" name="Text Box 48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8" name="Text Box 48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7999" name="Text Box 48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0" name="Text Box 48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1" name="Text Box 48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2" name="Text Box 49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3" name="Text Box 49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4" name="Text Box 49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5" name="Text Box 49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6" name="Text Box 49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7" name="Text Box 49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8" name="Text Box 49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09" name="Text Box 49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0" name="Text Box 49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1" name="Text Box 49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2" name="Text Box 49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3" name="Text Box 49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4" name="Text Box 49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5" name="Text Box 49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6" name="Text Box 49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7" name="Text Box 49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8" name="Text Box 49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19" name="Text Box 49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0" name="Text Box 49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1" name="Text Box 49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2" name="Text Box 49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3" name="Text Box 49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4" name="Text Box 49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5" name="Text Box 49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6" name="Text Box 49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7" name="Text Box 49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8" name="Text Box 49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29" name="Text Box 49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0" name="Text Box 49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1" name="Text Box 49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2" name="Text Box 49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3" name="Text Box 49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4" name="Text Box 49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5" name="Text Box 49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6" name="Text Box 49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7" name="Text Box 49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8" name="Text Box 49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39" name="Text Box 49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0" name="Text Box 49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1" name="Text Box 49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2" name="Text Box 49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3" name="Text Box 49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4" name="Text Box 49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5" name="Text Box 49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6" name="Text Box 49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7" name="Text Box 49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8" name="Text Box 49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49" name="Text Box 49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0" name="Text Box 49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1" name="Text Box 49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2" name="Text Box 49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3" name="Text Box 49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4" name="Text Box 49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5" name="Text Box 49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6" name="Text Box 49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7" name="Text Box 49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8" name="Text Box 49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59" name="Text Box 49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0" name="Text Box 49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1" name="Text Box 49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2" name="Text Box 49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3" name="Text Box 49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4" name="Text Box 49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5" name="Text Box 49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6" name="Text Box 49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7" name="Text Box 49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8" name="Text Box 49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69" name="Text Box 49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0" name="Text Box 49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1" name="Text Box 49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2" name="Text Box 49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3" name="Text Box 49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4" name="Text Box 49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5" name="Text Box 49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6" name="Text Box 49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7" name="Text Box 49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8" name="Text Box 49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79" name="Text Box 49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0" name="Text Box 49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1" name="Text Box 49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2" name="Text Box 49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3" name="Text Box 49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4" name="Text Box 49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5" name="Text Box 49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6" name="Text Box 49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7" name="Text Box 49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8" name="Text Box 49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89" name="Text Box 49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0" name="Text Box 49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1" name="Text Box 49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2" name="Text Box 49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3" name="Text Box 49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4" name="Text Box 49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5" name="Text Box 49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6" name="Text Box 49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7" name="Text Box 49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8" name="Text Box 49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099" name="Text Box 49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0" name="Text Box 49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1" name="Text Box 49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2" name="Text Box 50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3" name="Text Box 50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4" name="Text Box 50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5" name="Text Box 50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6" name="Text Box 50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7" name="Text Box 50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8" name="Text Box 50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09" name="Text Box 50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0" name="Text Box 50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1" name="Text Box 50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2" name="Text Box 50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3" name="Text Box 50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4" name="Text Box 50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5" name="Text Box 50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6" name="Text Box 50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7" name="Text Box 50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8" name="Text Box 50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19" name="Text Box 50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0" name="Text Box 50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1" name="Text Box 50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2" name="Text Box 50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3" name="Text Box 50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4" name="Text Box 50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5" name="Text Box 50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6" name="Text Box 50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7" name="Text Box 50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8" name="Text Box 50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29" name="Text Box 50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0" name="Text Box 50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1" name="Text Box 50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2" name="Text Box 50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3" name="Text Box 50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4" name="Text Box 50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5" name="Text Box 50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6" name="Text Box 50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7" name="Text Box 50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8" name="Text Box 50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39" name="Text Box 50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0" name="Text Box 50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1" name="Text Box 50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2" name="Text Box 50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3" name="Text Box 50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4" name="Text Box 50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5" name="Text Box 50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6" name="Text Box 50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7" name="Text Box 50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8" name="Text Box 50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49" name="Text Box 50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0" name="Text Box 50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1" name="Text Box 50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2" name="Text Box 50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3" name="Text Box 50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4" name="Text Box 50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5" name="Text Box 50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6" name="Text Box 50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7" name="Text Box 50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8" name="Text Box 50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59" name="Text Box 50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0" name="Text Box 50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1" name="Text Box 50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2" name="Text Box 50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3" name="Text Box 50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4" name="Text Box 50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5" name="Text Box 50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6" name="Text Box 50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7" name="Text Box 50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8" name="Text Box 50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69" name="Text Box 50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0" name="Text Box 50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1" name="Text Box 50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2" name="Text Box 50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3" name="Text Box 50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4" name="Text Box 50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5" name="Text Box 50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6" name="Text Box 50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7" name="Text Box 50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8" name="Text Box 50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79" name="Text Box 50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0" name="Text Box 50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1" name="Text Box 50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2" name="Text Box 50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3" name="Text Box 50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4" name="Text Box 50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5" name="Text Box 50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6" name="Text Box 50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7" name="Text Box 50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8" name="Text Box 50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89" name="Text Box 50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0" name="Text Box 50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1" name="Text Box 50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2" name="Text Box 50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3" name="Text Box 50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4" name="Text Box 50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5" name="Text Box 50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6" name="Text Box 50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7" name="Text Box 50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8" name="Text Box 50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199" name="Text Box 50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0" name="Text Box 50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1" name="Text Box 50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2" name="Text Box 51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3" name="Text Box 51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4" name="Text Box 51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5" name="Text Box 51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6" name="Text Box 51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7" name="Text Box 51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8" name="Text Box 51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09" name="Text Box 51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0" name="Text Box 51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1" name="Text Box 51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2" name="Text Box 51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3" name="Text Box 51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4" name="Text Box 51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5" name="Text Box 51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6" name="Text Box 51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7" name="Text Box 51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8" name="Text Box 51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19" name="Text Box 51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0" name="Text Box 51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1" name="Text Box 51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2" name="Text Box 51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3" name="Text Box 51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4" name="Text Box 51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5" name="Text Box 51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6" name="Text Box 51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7" name="Text Box 51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8" name="Text Box 51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29" name="Text Box 51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0" name="Text Box 51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1" name="Text Box 51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2" name="Text Box 51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3" name="Text Box 51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4" name="Text Box 51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5" name="Text Box 51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6" name="Text Box 51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7" name="Text Box 51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8" name="Text Box 51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39" name="Text Box 51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0" name="Text Box 51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1" name="Text Box 51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2" name="Text Box 51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3" name="Text Box 51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4" name="Text Box 51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5" name="Text Box 51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6" name="Text Box 51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7" name="Text Box 51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8" name="Text Box 51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49" name="Text Box 51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0" name="Text Box 51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1" name="Text Box 51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2" name="Text Box 51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3" name="Text Box 51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4" name="Text Box 51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5" name="Text Box 51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6" name="Text Box 51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7" name="Text Box 51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8" name="Text Box 51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59" name="Text Box 51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0" name="Text Box 51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1" name="Text Box 51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2" name="Text Box 51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3" name="Text Box 51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4" name="Text Box 51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5" name="Text Box 51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6" name="Text Box 51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7" name="Text Box 51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8" name="Text Box 51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69" name="Text Box 51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0" name="Text Box 51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1" name="Text Box 51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2" name="Text Box 51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3" name="Text Box 51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4" name="Text Box 51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5" name="Text Box 51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6" name="Text Box 51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7" name="Text Box 51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8" name="Text Box 51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79" name="Text Box 51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0" name="Text Box 51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1" name="Text Box 51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2" name="Text Box 51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3" name="Text Box 51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4" name="Text Box 51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5" name="Text Box 51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6" name="Text Box 51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7" name="Text Box 51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8" name="Text Box 51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89" name="Text Box 51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0" name="Text Box 51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1" name="Text Box 51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2" name="Text Box 51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3" name="Text Box 51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4" name="Text Box 51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5" name="Text Box 51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6" name="Text Box 51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7" name="Text Box 51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8" name="Text Box 51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299" name="Text Box 51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0" name="Text Box 51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1" name="Text Box 51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2" name="Text Box 52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3" name="Text Box 52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4" name="Text Box 52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5" name="Text Box 52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6" name="Text Box 52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7" name="Text Box 52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8" name="Text Box 52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09" name="Text Box 52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0" name="Text Box 52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1" name="Text Box 52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2" name="Text Box 52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3" name="Text Box 52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4" name="Text Box 52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5" name="Text Box 52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6" name="Text Box 52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7" name="Text Box 52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8" name="Text Box 52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19" name="Text Box 52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0" name="Text Box 52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1" name="Text Box 52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2" name="Text Box 52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3" name="Text Box 52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4" name="Text Box 52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5" name="Text Box 52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6" name="Text Box 52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7" name="Text Box 52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8" name="Text Box 52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29" name="Text Box 52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0" name="Text Box 52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1" name="Text Box 52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2" name="Text Box 52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3" name="Text Box 52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4" name="Text Box 52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5" name="Text Box 52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6" name="Text Box 52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7" name="Text Box 52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8" name="Text Box 52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39" name="Text Box 52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0" name="Text Box 52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1" name="Text Box 52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2" name="Text Box 52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3" name="Text Box 52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4" name="Text Box 52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5" name="Text Box 52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6" name="Text Box 52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7" name="Text Box 52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8" name="Text Box 52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49" name="Text Box 52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0" name="Text Box 52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1" name="Text Box 52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2" name="Text Box 52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3" name="Text Box 52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4" name="Text Box 52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5" name="Text Box 52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6" name="Text Box 52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7" name="Text Box 52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8" name="Text Box 52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59" name="Text Box 52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0" name="Text Box 52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1" name="Text Box 52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2" name="Text Box 52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3" name="Text Box 52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4" name="Text Box 52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5" name="Text Box 52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6" name="Text Box 52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7" name="Text Box 52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8" name="Text Box 52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69" name="Text Box 52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0" name="Text Box 52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1" name="Text Box 52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2" name="Text Box 52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3" name="Text Box 52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4" name="Text Box 52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5" name="Text Box 52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6" name="Text Box 52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7" name="Text Box 52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8" name="Text Box 52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79" name="Text Box 52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0" name="Text Box 52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1" name="Text Box 52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2" name="Text Box 52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3" name="Text Box 52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4" name="Text Box 52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5" name="Text Box 52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6" name="Text Box 52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7" name="Text Box 52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8" name="Text Box 52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89" name="Text Box 52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0" name="Text Box 52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1" name="Text Box 52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2" name="Text Box 52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3" name="Text Box 52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4" name="Text Box 52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5" name="Text Box 52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6" name="Text Box 52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7" name="Text Box 52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8" name="Text Box 52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399" name="Text Box 52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0" name="Text Box 52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1" name="Text Box 52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2" name="Text Box 53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3" name="Text Box 53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4" name="Text Box 53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5" name="Text Box 53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6" name="Text Box 53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7" name="Text Box 53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8" name="Text Box 53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09" name="Text Box 53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0" name="Text Box 530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1" name="Text Box 530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2" name="Text Box 531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3" name="Text Box 531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4" name="Text Box 531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5" name="Text Box 531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6" name="Text Box 531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7" name="Text Box 531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8" name="Text Box 531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19" name="Text Box 531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0" name="Text Box 531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1" name="Text Box 531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2" name="Text Box 532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3" name="Text Box 532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4" name="Text Box 532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5" name="Text Box 532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6" name="Text Box 532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7" name="Text Box 532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8" name="Text Box 532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29" name="Text Box 532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0" name="Text Box 532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1" name="Text Box 532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2" name="Text Box 533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3" name="Text Box 533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4" name="Text Box 533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5" name="Text Box 533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6" name="Text Box 533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7" name="Text Box 533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8" name="Text Box 533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39" name="Text Box 533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0" name="Text Box 533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1" name="Text Box 533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2" name="Text Box 534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3" name="Text Box 534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4" name="Text Box 534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5" name="Text Box 534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6" name="Text Box 534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7" name="Text Box 534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8" name="Text Box 534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49" name="Text Box 534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0" name="Text Box 534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1" name="Text Box 534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2" name="Text Box 535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3" name="Text Box 535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4" name="Text Box 535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5" name="Text Box 535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6" name="Text Box 535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7" name="Text Box 535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8" name="Text Box 535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59" name="Text Box 535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0" name="Text Box 535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1" name="Text Box 535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2" name="Text Box 536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3" name="Text Box 536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4" name="Text Box 536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5" name="Text Box 536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6" name="Text Box 536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7" name="Text Box 536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8" name="Text Box 536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69" name="Text Box 536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0" name="Text Box 536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1" name="Text Box 536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2" name="Text Box 537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3" name="Text Box 537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4" name="Text Box 537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5" name="Text Box 537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6" name="Text Box 537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7" name="Text Box 537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8" name="Text Box 537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79" name="Text Box 537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0" name="Text Box 537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1" name="Text Box 537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2" name="Text Box 538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3" name="Text Box 538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4" name="Text Box 538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5" name="Text Box 538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6" name="Text Box 538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7" name="Text Box 538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8" name="Text Box 538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89" name="Text Box 538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0" name="Text Box 538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1" name="Text Box 538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2" name="Text Box 539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3" name="Text Box 539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4" name="Text Box 539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5" name="Text Box 539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6" name="Text Box 539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7" name="Text Box 539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8" name="Text Box 539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499" name="Text Box 539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0" name="Text Box 5398"/>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1" name="Text Box 5399"/>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2" name="Text Box 5400"/>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3" name="Text Box 5401"/>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4" name="Text Box 5402"/>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5" name="Text Box 5403"/>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6" name="Text Box 5404"/>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7" name="Text Box 5405"/>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8" name="Text Box 5406"/>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8509" name="Text Box 5407"/>
        <xdr:cNvSpPr txBox="1">
          <a:spLocks noChangeArrowheads="1"/>
        </xdr:cNvSpPr>
      </xdr:nvSpPr>
      <xdr:spPr bwMode="auto">
        <a:xfrm>
          <a:off x="466725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0" name="Text Box 25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1" name="Text Box 25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2" name="Text Box 25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3" name="Text Box 25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4" name="Text Box 25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5" name="Text Box 25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6" name="Text Box 25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7" name="Text Box 25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8" name="Text Box 25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19" name="Text Box 25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0" name="Text Box 25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1" name="Text Box 25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2" name="Text Box 25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3" name="Text Box 26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4" name="Text Box 26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5" name="Text Box 26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6" name="Text Box 26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7" name="Text Box 26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8" name="Text Box 26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29" name="Text Box 26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0" name="Text Box 26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1" name="Text Box 26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2" name="Text Box 26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3" name="Text Box 26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4" name="Text Box 26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5" name="Text Box 26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6" name="Text Box 26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7" name="Text Box 26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8" name="Text Box 26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39" name="Text Box 26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0" name="Text Box 26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1" name="Text Box 26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2" name="Text Box 26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3" name="Text Box 26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4" name="Text Box 26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5" name="Text Box 26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6" name="Text Box 26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7" name="Text Box 26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8" name="Text Box 26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49" name="Text Box 26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0" name="Text Box 26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1" name="Text Box 26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2" name="Text Box 26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3" name="Text Box 26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4" name="Text Box 26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5" name="Text Box 26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6" name="Text Box 26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7" name="Text Box 26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8" name="Text Box 26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59" name="Text Box 26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0" name="Text Box 26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1" name="Text Box 26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2" name="Text Box 26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3" name="Text Box 26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4" name="Text Box 26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5" name="Text Box 26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6" name="Text Box 26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7" name="Text Box 26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8" name="Text Box 26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69" name="Text Box 26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0" name="Text Box 26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1" name="Text Box 26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2" name="Text Box 26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3" name="Text Box 26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4" name="Text Box 26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5" name="Text Box 26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6" name="Text Box 26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7" name="Text Box 26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8" name="Text Box 26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79" name="Text Box 26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0" name="Text Box 26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1" name="Text Box 27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2" name="Text Box 27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3" name="Text Box 27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4" name="Text Box 27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5" name="Text Box 27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6" name="Text Box 27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7" name="Text Box 27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8" name="Text Box 27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89" name="Text Box 27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0" name="Text Box 27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1" name="Text Box 27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2" name="Text Box 27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3" name="Text Box 27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4" name="Text Box 27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5" name="Text Box 27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6" name="Text Box 27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7" name="Text Box 27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8" name="Text Box 27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599" name="Text Box 27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0" name="Text Box 27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1" name="Text Box 27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2" name="Text Box 27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3" name="Text Box 27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4" name="Text Box 27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5" name="Text Box 27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6" name="Text Box 27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7" name="Text Box 27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8" name="Text Box 27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09" name="Text Box 27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0" name="Text Box 27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1" name="Text Box 27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2" name="Text Box 27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3" name="Text Box 27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4" name="Text Box 27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5" name="Text Box 27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6" name="Text Box 27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7" name="Text Box 27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8" name="Text Box 27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19" name="Text Box 27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0" name="Text Box 27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1" name="Text Box 27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2" name="Text Box 27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3" name="Text Box 27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4" name="Text Box 27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5" name="Text Box 27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6" name="Text Box 27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7" name="Text Box 27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8" name="Text Box 27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29" name="Text Box 27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0" name="Text Box 27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1" name="Text Box 27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2" name="Text Box 27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3" name="Text Box 27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4" name="Text Box 27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5" name="Text Box 27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6" name="Text Box 27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7" name="Text Box 27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8" name="Text Box 27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39" name="Text Box 27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0" name="Text Box 27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1" name="Text Box 27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2" name="Text Box 27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3" name="Text Box 27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4" name="Text Box 27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5" name="Text Box 27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6" name="Text Box 27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7" name="Text Box 27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8" name="Text Box 27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49" name="Text Box 27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0" name="Text Box 27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1" name="Text Box 27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2" name="Text Box 27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3" name="Text Box 27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4" name="Text Box 27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5" name="Text Box 27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6" name="Text Box 27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7" name="Text Box 27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8" name="Text Box 27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59" name="Text Box 27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0" name="Text Box 27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1" name="Text Box 27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2" name="Text Box 27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3" name="Text Box 27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4" name="Text Box 27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5" name="Text Box 27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6" name="Text Box 27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7" name="Text Box 27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8" name="Text Box 27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69" name="Text Box 27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0" name="Text Box 27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1" name="Text Box 27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2" name="Text Box 27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3" name="Text Box 27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4" name="Text Box 27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5" name="Text Box 27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6" name="Text Box 27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7" name="Text Box 27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8" name="Text Box 27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79" name="Text Box 27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0" name="Text Box 27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1" name="Text Box 28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2" name="Text Box 28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3" name="Text Box 28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4" name="Text Box 28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5" name="Text Box 28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6" name="Text Box 28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7" name="Text Box 28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8" name="Text Box 28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89" name="Text Box 28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0" name="Text Box 28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1" name="Text Box 28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2" name="Text Box 28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3" name="Text Box 28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4" name="Text Box 28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5" name="Text Box 28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6" name="Text Box 28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7" name="Text Box 28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8" name="Text Box 28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699" name="Text Box 28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0" name="Text Box 28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1" name="Text Box 28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2" name="Text Box 28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3" name="Text Box 28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4" name="Text Box 28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5" name="Text Box 28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6" name="Text Box 28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7" name="Text Box 28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8" name="Text Box 28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09" name="Text Box 28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0" name="Text Box 28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1" name="Text Box 28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2" name="Text Box 28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3" name="Text Box 28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4" name="Text Box 28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5" name="Text Box 28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6" name="Text Box 28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7" name="Text Box 28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8" name="Text Box 28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19" name="Text Box 28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0" name="Text Box 28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1" name="Text Box 28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2" name="Text Box 28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3" name="Text Box 28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4" name="Text Box 28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5" name="Text Box 28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6" name="Text Box 28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7" name="Text Box 28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8" name="Text Box 28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29" name="Text Box 28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0" name="Text Box 28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1" name="Text Box 28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2" name="Text Box 28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3" name="Text Box 28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4" name="Text Box 28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5" name="Text Box 28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6" name="Text Box 28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7" name="Text Box 28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8" name="Text Box 28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39" name="Text Box 28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0" name="Text Box 28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1" name="Text Box 28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2" name="Text Box 28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3" name="Text Box 28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4" name="Text Box 28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5" name="Text Box 28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6" name="Text Box 28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7" name="Text Box 28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8" name="Text Box 28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49" name="Text Box 28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0" name="Text Box 28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1" name="Text Box 28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2" name="Text Box 28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3" name="Text Box 28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4" name="Text Box 28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5" name="Text Box 28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6" name="Text Box 28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7" name="Text Box 28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8" name="Text Box 28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59" name="Text Box 28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0" name="Text Box 28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1" name="Text Box 28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2" name="Text Box 28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3" name="Text Box 28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4" name="Text Box 28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5" name="Text Box 28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6" name="Text Box 28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7" name="Text Box 28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8" name="Text Box 28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69" name="Text Box 28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0" name="Text Box 28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1" name="Text Box 28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2" name="Text Box 28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3" name="Text Box 28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4" name="Text Box 28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5" name="Text Box 28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6" name="Text Box 28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7" name="Text Box 28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8" name="Text Box 28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79" name="Text Box 28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0" name="Text Box 28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1" name="Text Box 29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2" name="Text Box 29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3" name="Text Box 29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4" name="Text Box 29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5" name="Text Box 29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6" name="Text Box 29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7" name="Text Box 29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8" name="Text Box 29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89" name="Text Box 29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0" name="Text Box 29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1" name="Text Box 29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2" name="Text Box 29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3" name="Text Box 29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4" name="Text Box 29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5" name="Text Box 29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6" name="Text Box 29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7" name="Text Box 29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8" name="Text Box 29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799" name="Text Box 29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0" name="Text Box 29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1" name="Text Box 29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2" name="Text Box 29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3" name="Text Box 29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4" name="Text Box 29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5" name="Text Box 29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6" name="Text Box 29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7" name="Text Box 29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8" name="Text Box 29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09" name="Text Box 29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0" name="Text Box 29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1" name="Text Box 29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2" name="Text Box 29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3" name="Text Box 29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4" name="Text Box 29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5" name="Text Box 29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6" name="Text Box 29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7" name="Text Box 29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8" name="Text Box 29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19" name="Text Box 29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0" name="Text Box 29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1" name="Text Box 29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2" name="Text Box 29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3" name="Text Box 29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4" name="Text Box 29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5" name="Text Box 29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6" name="Text Box 29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7" name="Text Box 29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8" name="Text Box 29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29" name="Text Box 29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0" name="Text Box 29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1" name="Text Box 29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2" name="Text Box 29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3" name="Text Box 29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4" name="Text Box 29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5" name="Text Box 29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6" name="Text Box 29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7" name="Text Box 29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8" name="Text Box 29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39" name="Text Box 29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0" name="Text Box 29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1" name="Text Box 29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2" name="Text Box 29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3" name="Text Box 29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4" name="Text Box 29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5" name="Text Box 29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6" name="Text Box 29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7" name="Text Box 29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8" name="Text Box 29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49" name="Text Box 29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0" name="Text Box 29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1" name="Text Box 29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2" name="Text Box 29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3" name="Text Box 29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4" name="Text Box 29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5" name="Text Box 29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6" name="Text Box 29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7" name="Text Box 29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8" name="Text Box 29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59" name="Text Box 29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0" name="Text Box 29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1" name="Text Box 29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2" name="Text Box 29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3" name="Text Box 29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4" name="Text Box 29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5" name="Text Box 29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6" name="Text Box 29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7" name="Text Box 29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8" name="Text Box 29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69" name="Text Box 29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0" name="Text Box 29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1" name="Text Box 29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2" name="Text Box 29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3" name="Text Box 29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4" name="Text Box 29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5" name="Text Box 29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6" name="Text Box 29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7" name="Text Box 29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8" name="Text Box 29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79" name="Text Box 29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0" name="Text Box 29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1" name="Text Box 30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2" name="Text Box 30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3" name="Text Box 30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4" name="Text Box 30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5" name="Text Box 30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6" name="Text Box 30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7" name="Text Box 30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8" name="Text Box 30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89" name="Text Box 30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0" name="Text Box 30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1" name="Text Box 30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2" name="Text Box 30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3" name="Text Box 30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4" name="Text Box 30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5" name="Text Box 30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6" name="Text Box 30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7" name="Text Box 30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8" name="Text Box 30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899" name="Text Box 30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0" name="Text Box 30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1" name="Text Box 30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2" name="Text Box 30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3" name="Text Box 30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4" name="Text Box 30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5" name="Text Box 30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6" name="Text Box 30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7" name="Text Box 30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8" name="Text Box 30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09" name="Text Box 30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0" name="Text Box 30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1" name="Text Box 30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2" name="Text Box 30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3" name="Text Box 30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4" name="Text Box 30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5" name="Text Box 30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6" name="Text Box 30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7" name="Text Box 30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8" name="Text Box 30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19" name="Text Box 30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0" name="Text Box 30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1" name="Text Box 30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2" name="Text Box 30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3" name="Text Box 30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4" name="Text Box 30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5" name="Text Box 30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6" name="Text Box 30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7" name="Text Box 30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8" name="Text Box 30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29" name="Text Box 30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0" name="Text Box 30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1" name="Text Box 30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2" name="Text Box 30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3" name="Text Box 30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4" name="Text Box 30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5" name="Text Box 30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6" name="Text Box 30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7" name="Text Box 30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8" name="Text Box 30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39" name="Text Box 30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0" name="Text Box 30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1" name="Text Box 30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2" name="Text Box 30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3" name="Text Box 30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4" name="Text Box 30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5" name="Text Box 30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6" name="Text Box 30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7" name="Text Box 30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8" name="Text Box 30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49" name="Text Box 30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0" name="Text Box 30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1" name="Text Box 30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2" name="Text Box 30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3" name="Text Box 30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4" name="Text Box 30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5" name="Text Box 30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6" name="Text Box 30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7" name="Text Box 30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8" name="Text Box 30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59" name="Text Box 30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0" name="Text Box 30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1" name="Text Box 30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2" name="Text Box 30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3" name="Text Box 30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4" name="Text Box 30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5" name="Text Box 30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6" name="Text Box 30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7" name="Text Box 30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8" name="Text Box 30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69" name="Text Box 30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0" name="Text Box 30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1" name="Text Box 30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2" name="Text Box 30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3" name="Text Box 30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4" name="Text Box 30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5" name="Text Box 30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6" name="Text Box 30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7" name="Text Box 30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8" name="Text Box 30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79" name="Text Box 30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0" name="Text Box 30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1" name="Text Box 31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2" name="Text Box 31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3" name="Text Box 31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4" name="Text Box 31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5" name="Text Box 31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6" name="Text Box 31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7" name="Text Box 31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8" name="Text Box 31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89" name="Text Box 31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0" name="Text Box 31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1" name="Text Box 31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2" name="Text Box 31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3" name="Text Box 31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4" name="Text Box 31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5" name="Text Box 31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6" name="Text Box 31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7" name="Text Box 31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8" name="Text Box 31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8999" name="Text Box 31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0" name="Text Box 31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1" name="Text Box 31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2" name="Text Box 31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3" name="Text Box 31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4" name="Text Box 31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5" name="Text Box 31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6" name="Text Box 31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7" name="Text Box 31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8" name="Text Box 31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09" name="Text Box 31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0" name="Text Box 31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1" name="Text Box 31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2" name="Text Box 31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3" name="Text Box 31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4" name="Text Box 31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5" name="Text Box 31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6" name="Text Box 31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7" name="Text Box 31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8" name="Text Box 31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19" name="Text Box 31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0" name="Text Box 31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1" name="Text Box 31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2" name="Text Box 31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3" name="Text Box 31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4" name="Text Box 31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5" name="Text Box 31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6" name="Text Box 31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7" name="Text Box 31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8" name="Text Box 31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29" name="Text Box 31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0" name="Text Box 31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1" name="Text Box 31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2" name="Text Box 31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3" name="Text Box 31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4" name="Text Box 31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5" name="Text Box 31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6" name="Text Box 31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7" name="Text Box 31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8" name="Text Box 31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39" name="Text Box 31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0" name="Text Box 31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1" name="Text Box 31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2" name="Text Box 31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3" name="Text Box 31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4" name="Text Box 31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5" name="Text Box 31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6" name="Text Box 31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7" name="Text Box 31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8" name="Text Box 31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49" name="Text Box 31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0" name="Text Box 31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1" name="Text Box 31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2" name="Text Box 31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3" name="Text Box 31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4" name="Text Box 31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5" name="Text Box 31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6" name="Text Box 31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7" name="Text Box 31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8" name="Text Box 31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59" name="Text Box 31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0" name="Text Box 31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1" name="Text Box 31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2" name="Text Box 31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3" name="Text Box 31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4" name="Text Box 31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5" name="Text Box 31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6" name="Text Box 31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7" name="Text Box 31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8" name="Text Box 31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69" name="Text Box 31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0" name="Text Box 31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1" name="Text Box 31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2" name="Text Box 31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3" name="Text Box 31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4" name="Text Box 31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5" name="Text Box 31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6" name="Text Box 31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7" name="Text Box 31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8" name="Text Box 31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79" name="Text Box 31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0" name="Text Box 31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1" name="Text Box 32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2" name="Text Box 32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3" name="Text Box 32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4" name="Text Box 32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5" name="Text Box 32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6" name="Text Box 32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7" name="Text Box 32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8" name="Text Box 32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89" name="Text Box 32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0" name="Text Box 32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1" name="Text Box 32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2" name="Text Box 32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3" name="Text Box 32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4" name="Text Box 32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5" name="Text Box 32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6" name="Text Box 32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7" name="Text Box 32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8" name="Text Box 32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099" name="Text Box 32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0" name="Text Box 32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1" name="Text Box 32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2" name="Text Box 32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3" name="Text Box 32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4" name="Text Box 32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5" name="Text Box 32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6" name="Text Box 32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7" name="Text Box 32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8" name="Text Box 32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09" name="Text Box 32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0" name="Text Box 32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1" name="Text Box 32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2" name="Text Box 32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3" name="Text Box 32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4" name="Text Box 32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5" name="Text Box 32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6" name="Text Box 32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7" name="Text Box 32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8" name="Text Box 32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19" name="Text Box 32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0" name="Text Box 32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1" name="Text Box 32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2" name="Text Box 32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3" name="Text Box 32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4" name="Text Box 32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5" name="Text Box 32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6" name="Text Box 32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7" name="Text Box 32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8" name="Text Box 32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29" name="Text Box 32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0" name="Text Box 32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1" name="Text Box 32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2" name="Text Box 32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3" name="Text Box 32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4" name="Text Box 32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5" name="Text Box 32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6" name="Text Box 32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7" name="Text Box 32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8" name="Text Box 32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39" name="Text Box 32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0" name="Text Box 32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1" name="Text Box 32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2" name="Text Box 32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3" name="Text Box 32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4" name="Text Box 32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5" name="Text Box 32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6" name="Text Box 32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7" name="Text Box 32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8" name="Text Box 32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49" name="Text Box 32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0" name="Text Box 32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1" name="Text Box 32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2" name="Text Box 32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3" name="Text Box 32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4" name="Text Box 32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5" name="Text Box 32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6" name="Text Box 32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7" name="Text Box 32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8" name="Text Box 32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59" name="Text Box 32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0" name="Text Box 32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1" name="Text Box 32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2" name="Text Box 32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3" name="Text Box 32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4" name="Text Box 32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5" name="Text Box 32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6" name="Text Box 32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7" name="Text Box 32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8" name="Text Box 32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69" name="Text Box 32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0" name="Text Box 32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1" name="Text Box 32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2" name="Text Box 32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3" name="Text Box 32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4" name="Text Box 32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5" name="Text Box 32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6" name="Text Box 32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7" name="Text Box 32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8" name="Text Box 32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79" name="Text Box 32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0" name="Text Box 32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1" name="Text Box 33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2" name="Text Box 33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3" name="Text Box 33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4" name="Text Box 33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5" name="Text Box 33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6" name="Text Box 33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7" name="Text Box 33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8" name="Text Box 33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89" name="Text Box 33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0" name="Text Box 33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1" name="Text Box 33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2" name="Text Box 33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3" name="Text Box 33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4" name="Text Box 33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5" name="Text Box 33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6" name="Text Box 33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7" name="Text Box 33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8" name="Text Box 33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199" name="Text Box 33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0" name="Text Box 33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1" name="Text Box 33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2" name="Text Box 33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3" name="Text Box 33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4" name="Text Box 33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5" name="Text Box 33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6" name="Text Box 33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7" name="Text Box 33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8" name="Text Box 33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09" name="Text Box 33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0" name="Text Box 33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1" name="Text Box 33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2" name="Text Box 33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3" name="Text Box 33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4" name="Text Box 33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5" name="Text Box 33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6" name="Text Box 33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7" name="Text Box 33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8" name="Text Box 33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19" name="Text Box 33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0" name="Text Box 33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1" name="Text Box 33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2" name="Text Box 33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3" name="Text Box 33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4" name="Text Box 33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5" name="Text Box 33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6" name="Text Box 33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7" name="Text Box 33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8" name="Text Box 33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29" name="Text Box 33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0" name="Text Box 33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1" name="Text Box 33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2" name="Text Box 33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3" name="Text Box 33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4" name="Text Box 33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5" name="Text Box 33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6" name="Text Box 33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7" name="Text Box 33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8" name="Text Box 33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39" name="Text Box 33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0" name="Text Box 33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1" name="Text Box 33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2" name="Text Box 33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3" name="Text Box 33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4" name="Text Box 33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5" name="Text Box 33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6" name="Text Box 33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7" name="Text Box 33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8" name="Text Box 33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49" name="Text Box 33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0" name="Text Box 33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1" name="Text Box 33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2" name="Text Box 33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3" name="Text Box 33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4" name="Text Box 33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5" name="Text Box 33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6" name="Text Box 33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7" name="Text Box 33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8" name="Text Box 33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59" name="Text Box 33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0" name="Text Box 33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1" name="Text Box 33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2" name="Text Box 33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3" name="Text Box 33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4" name="Text Box 33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5" name="Text Box 33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6" name="Text Box 33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7" name="Text Box 33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8" name="Text Box 33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69" name="Text Box 33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0" name="Text Box 33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1" name="Text Box 33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2" name="Text Box 33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3" name="Text Box 33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4" name="Text Box 33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5" name="Text Box 33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6" name="Text Box 33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7" name="Text Box 33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8" name="Text Box 33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79" name="Text Box 33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0" name="Text Box 33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1" name="Text Box 34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2" name="Text Box 34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3" name="Text Box 34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4" name="Text Box 34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5" name="Text Box 34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6" name="Text Box 34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7" name="Text Box 34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8" name="Text Box 34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89" name="Text Box 34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0" name="Text Box 34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1" name="Text Box 34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2" name="Text Box 34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3" name="Text Box 34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4" name="Text Box 34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5" name="Text Box 34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6" name="Text Box 34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7" name="Text Box 34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8" name="Text Box 34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299" name="Text Box 34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0" name="Text Box 34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1" name="Text Box 34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2" name="Text Box 34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3" name="Text Box 34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4" name="Text Box 34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5" name="Text Box 34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6" name="Text Box 34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7" name="Text Box 34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8" name="Text Box 34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09" name="Text Box 34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0" name="Text Box 34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1" name="Text Box 34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2" name="Text Box 34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3" name="Text Box 34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4" name="Text Box 34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5" name="Text Box 34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6" name="Text Box 34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7" name="Text Box 34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8" name="Text Box 34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19" name="Text Box 34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0" name="Text Box 34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1" name="Text Box 34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2" name="Text Box 34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3" name="Text Box 34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4" name="Text Box 34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5" name="Text Box 34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6" name="Text Box 34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7" name="Text Box 34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8" name="Text Box 34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29" name="Text Box 34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0" name="Text Box 34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1" name="Text Box 34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2" name="Text Box 34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3" name="Text Box 34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4" name="Text Box 34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5" name="Text Box 34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6" name="Text Box 34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7" name="Text Box 34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8" name="Text Box 34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39" name="Text Box 34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0" name="Text Box 34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1" name="Text Box 34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2" name="Text Box 34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3" name="Text Box 34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4" name="Text Box 34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5" name="Text Box 34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6" name="Text Box 34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7" name="Text Box 34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8" name="Text Box 34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49" name="Text Box 34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0" name="Text Box 34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1" name="Text Box 34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2" name="Text Box 34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3" name="Text Box 34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4" name="Text Box 34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5" name="Text Box 34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6" name="Text Box 34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7" name="Text Box 34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8" name="Text Box 34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59" name="Text Box 34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0" name="Text Box 34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1" name="Text Box 34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2" name="Text Box 34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3" name="Text Box 34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4" name="Text Box 34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5" name="Text Box 34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6" name="Text Box 34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7" name="Text Box 34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8" name="Text Box 34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69" name="Text Box 34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0" name="Text Box 34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1" name="Text Box 34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2" name="Text Box 34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3" name="Text Box 34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4" name="Text Box 34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5" name="Text Box 34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6" name="Text Box 34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7" name="Text Box 34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8" name="Text Box 34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79" name="Text Box 34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0" name="Text Box 34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1" name="Text Box 35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2" name="Text Box 35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3" name="Text Box 35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4" name="Text Box 35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5" name="Text Box 35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6" name="Text Box 35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7" name="Text Box 35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8" name="Text Box 35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89" name="Text Box 35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0" name="Text Box 35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1" name="Text Box 35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2" name="Text Box 35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3" name="Text Box 35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4" name="Text Box 35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5" name="Text Box 35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6" name="Text Box 35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7" name="Text Box 35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8" name="Text Box 35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399" name="Text Box 35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0" name="Text Box 35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1" name="Text Box 35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2" name="Text Box 35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3" name="Text Box 35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4" name="Text Box 35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5" name="Text Box 35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6" name="Text Box 35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7" name="Text Box 35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8" name="Text Box 35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09" name="Text Box 35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0" name="Text Box 35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1" name="Text Box 35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2" name="Text Box 35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3" name="Text Box 35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4" name="Text Box 35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5" name="Text Box 35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6" name="Text Box 35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7" name="Text Box 35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8" name="Text Box 35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19" name="Text Box 35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0" name="Text Box 35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1" name="Text Box 35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2" name="Text Box 35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3" name="Text Box 35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4" name="Text Box 35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5" name="Text Box 35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6" name="Text Box 35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7" name="Text Box 35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8" name="Text Box 35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29" name="Text Box 35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0" name="Text Box 35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1" name="Text Box 35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2" name="Text Box 35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3" name="Text Box 35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4" name="Text Box 35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5" name="Text Box 35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6" name="Text Box 35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7" name="Text Box 35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8" name="Text Box 35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39" name="Text Box 35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0" name="Text Box 35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1" name="Text Box 35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2" name="Text Box 35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3" name="Text Box 35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4" name="Text Box 35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5" name="Text Box 35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6" name="Text Box 35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7" name="Text Box 35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8" name="Text Box 35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49" name="Text Box 35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0" name="Text Box 35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1" name="Text Box 35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2" name="Text Box 35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3" name="Text Box 35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4" name="Text Box 35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5" name="Text Box 35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6" name="Text Box 35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7" name="Text Box 35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8" name="Text Box 35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59" name="Text Box 35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0" name="Text Box 35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1" name="Text Box 35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2" name="Text Box 35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3" name="Text Box 35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4" name="Text Box 35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5" name="Text Box 35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6" name="Text Box 35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7" name="Text Box 35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8" name="Text Box 35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69" name="Text Box 35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0" name="Text Box 35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1" name="Text Box 35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2" name="Text Box 35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3" name="Text Box 35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4" name="Text Box 35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5" name="Text Box 35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6" name="Text Box 35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7" name="Text Box 35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8" name="Text Box 35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79" name="Text Box 35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0" name="Text Box 35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1" name="Text Box 36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2" name="Text Box 36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3" name="Text Box 36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4" name="Text Box 36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5" name="Text Box 36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6" name="Text Box 36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7" name="Text Box 36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8" name="Text Box 36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89" name="Text Box 36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0" name="Text Box 36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1" name="Text Box 36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2" name="Text Box 36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3" name="Text Box 36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4" name="Text Box 36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5" name="Text Box 36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6" name="Text Box 36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7" name="Text Box 36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8" name="Text Box 36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499" name="Text Box 36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0" name="Text Box 36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1" name="Text Box 36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2" name="Text Box 36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3" name="Text Box 36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4" name="Text Box 36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5" name="Text Box 36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6" name="Text Box 36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7" name="Text Box 36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8" name="Text Box 36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09" name="Text Box 36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0" name="Text Box 36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1" name="Text Box 36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2" name="Text Box 36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3" name="Text Box 36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4" name="Text Box 36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5" name="Text Box 36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6" name="Text Box 36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7" name="Text Box 36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8" name="Text Box 36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19" name="Text Box 36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0" name="Text Box 36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1" name="Text Box 36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2" name="Text Box 36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3" name="Text Box 36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4" name="Text Box 36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5" name="Text Box 36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6" name="Text Box 36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7" name="Text Box 36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8" name="Text Box 36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29" name="Text Box 36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0" name="Text Box 36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1" name="Text Box 36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2" name="Text Box 36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3" name="Text Box 36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4" name="Text Box 36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5" name="Text Box 36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6" name="Text Box 36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7" name="Text Box 36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8" name="Text Box 36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39" name="Text Box 36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0" name="Text Box 36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1" name="Text Box 36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2" name="Text Box 36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3" name="Text Box 36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4" name="Text Box 36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5" name="Text Box 36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6" name="Text Box 36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7" name="Text Box 36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8" name="Text Box 36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49" name="Text Box 36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0" name="Text Box 36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1" name="Text Box 36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2" name="Text Box 36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3" name="Text Box 36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4" name="Text Box 36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5" name="Text Box 36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6" name="Text Box 36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7" name="Text Box 36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8" name="Text Box 36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59" name="Text Box 36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0" name="Text Box 36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1" name="Text Box 36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2" name="Text Box 36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3" name="Text Box 36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4" name="Text Box 36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5" name="Text Box 36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6" name="Text Box 36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7" name="Text Box 36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8" name="Text Box 36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69" name="Text Box 36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0" name="Text Box 36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1" name="Text Box 36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2" name="Text Box 36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3" name="Text Box 36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4" name="Text Box 36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5" name="Text Box 36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6" name="Text Box 36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7" name="Text Box 36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8" name="Text Box 36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79" name="Text Box 36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0" name="Text Box 36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1" name="Text Box 37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2" name="Text Box 37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3" name="Text Box 37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4" name="Text Box 37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5" name="Text Box 37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6" name="Text Box 37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7" name="Text Box 37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8" name="Text Box 37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89" name="Text Box 37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0" name="Text Box 37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1" name="Text Box 37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2" name="Text Box 37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3" name="Text Box 37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4" name="Text Box 37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5" name="Text Box 37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6" name="Text Box 37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7" name="Text Box 37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8" name="Text Box 37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599" name="Text Box 37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0" name="Text Box 37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1" name="Text Box 37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2" name="Text Box 37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3" name="Text Box 37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4" name="Text Box 37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5" name="Text Box 37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6" name="Text Box 37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7" name="Text Box 37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8" name="Text Box 37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09" name="Text Box 37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0" name="Text Box 37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1" name="Text Box 37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2" name="Text Box 37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3" name="Text Box 37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4" name="Text Box 37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5" name="Text Box 37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6" name="Text Box 37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7" name="Text Box 37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8" name="Text Box 37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19" name="Text Box 37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0" name="Text Box 37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1" name="Text Box 37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2" name="Text Box 37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3" name="Text Box 37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4" name="Text Box 37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5" name="Text Box 37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6" name="Text Box 37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7" name="Text Box 37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8" name="Text Box 37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29" name="Text Box 37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0" name="Text Box 37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1" name="Text Box 37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2" name="Text Box 37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3" name="Text Box 37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4" name="Text Box 37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5" name="Text Box 37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6" name="Text Box 37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7" name="Text Box 37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8" name="Text Box 37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39" name="Text Box 37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0" name="Text Box 37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1" name="Text Box 37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2" name="Text Box 37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3" name="Text Box 37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4" name="Text Box 37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5" name="Text Box 37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6" name="Text Box 37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7" name="Text Box 37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8" name="Text Box 37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49" name="Text Box 37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0" name="Text Box 37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1" name="Text Box 37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2" name="Text Box 37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3" name="Text Box 37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4" name="Text Box 37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5" name="Text Box 37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6" name="Text Box 37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7" name="Text Box 37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8" name="Text Box 37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59" name="Text Box 37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0" name="Text Box 37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1" name="Text Box 37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2" name="Text Box 37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3" name="Text Box 37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4" name="Text Box 37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5" name="Text Box 37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6" name="Text Box 37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7" name="Text Box 37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8" name="Text Box 37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69" name="Text Box 37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0" name="Text Box 37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1" name="Text Box 37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2" name="Text Box 37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3" name="Text Box 37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4" name="Text Box 37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5" name="Text Box 37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6" name="Text Box 37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7" name="Text Box 37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8" name="Text Box 37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79" name="Text Box 37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0" name="Text Box 37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1" name="Text Box 38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2" name="Text Box 38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3" name="Text Box 38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4" name="Text Box 38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5" name="Text Box 38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6" name="Text Box 38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7" name="Text Box 38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8" name="Text Box 38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89" name="Text Box 38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0" name="Text Box 38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1" name="Text Box 38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2" name="Text Box 38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3" name="Text Box 38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4" name="Text Box 38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5" name="Text Box 38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6" name="Text Box 38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7" name="Text Box 38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8" name="Text Box 38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699" name="Text Box 38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0" name="Text Box 38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1" name="Text Box 38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2" name="Text Box 38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3" name="Text Box 38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4" name="Text Box 38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5" name="Text Box 38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6" name="Text Box 38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7" name="Text Box 38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8" name="Text Box 38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09" name="Text Box 38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0" name="Text Box 38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1" name="Text Box 38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2" name="Text Box 38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3" name="Text Box 38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4" name="Text Box 38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5" name="Text Box 38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6" name="Text Box 38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7" name="Text Box 38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8" name="Text Box 38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19" name="Text Box 38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0" name="Text Box 38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1" name="Text Box 38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2" name="Text Box 38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3" name="Text Box 38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4" name="Text Box 38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5" name="Text Box 38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6" name="Text Box 38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7" name="Text Box 38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8" name="Text Box 38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29" name="Text Box 38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0" name="Text Box 38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1" name="Text Box 38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2" name="Text Box 38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3" name="Text Box 38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4" name="Text Box 38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5" name="Text Box 38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6" name="Text Box 38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7" name="Text Box 38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8" name="Text Box 38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39" name="Text Box 38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0" name="Text Box 38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1" name="Text Box 38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2" name="Text Box 38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3" name="Text Box 38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4" name="Text Box 38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5" name="Text Box 38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6" name="Text Box 38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7" name="Text Box 38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8" name="Text Box 38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49" name="Text Box 38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0" name="Text Box 38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1" name="Text Box 38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2" name="Text Box 38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3" name="Text Box 38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4" name="Text Box 38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5" name="Text Box 38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6" name="Text Box 38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7" name="Text Box 38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8" name="Text Box 38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59" name="Text Box 38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0" name="Text Box 38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1" name="Text Box 38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2" name="Text Box 38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3" name="Text Box 38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4" name="Text Box 38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5" name="Text Box 38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6" name="Text Box 38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7" name="Text Box 38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8" name="Text Box 38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69" name="Text Box 38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0" name="Text Box 38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1" name="Text Box 38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2" name="Text Box 38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3" name="Text Box 38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4" name="Text Box 38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5" name="Text Box 38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6" name="Text Box 38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7" name="Text Box 38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8" name="Text Box 38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79" name="Text Box 38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0" name="Text Box 38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1" name="Text Box 39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2" name="Text Box 39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3" name="Text Box 39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4" name="Text Box 39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5" name="Text Box 39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6" name="Text Box 39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7" name="Text Box 39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8" name="Text Box 39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89" name="Text Box 39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0" name="Text Box 39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1" name="Text Box 39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2" name="Text Box 39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3" name="Text Box 39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4" name="Text Box 39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5" name="Text Box 39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6" name="Text Box 39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7" name="Text Box 39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8" name="Text Box 39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799" name="Text Box 39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0" name="Text Box 39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1" name="Text Box 39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2" name="Text Box 39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3" name="Text Box 39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4" name="Text Box 39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5" name="Text Box 39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6" name="Text Box 39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7" name="Text Box 39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8" name="Text Box 39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09" name="Text Box 39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0" name="Text Box 39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1" name="Text Box 39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2" name="Text Box 39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3" name="Text Box 39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4" name="Text Box 39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5" name="Text Box 39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6" name="Text Box 39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7" name="Text Box 39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8" name="Text Box 39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19" name="Text Box 39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0" name="Text Box 39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1" name="Text Box 39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2" name="Text Box 39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3" name="Text Box 39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4" name="Text Box 39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5" name="Text Box 39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6" name="Text Box 39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7" name="Text Box 39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8" name="Text Box 39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29" name="Text Box 39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0" name="Text Box 39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1" name="Text Box 39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2" name="Text Box 39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3" name="Text Box 39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4" name="Text Box 39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5" name="Text Box 39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6" name="Text Box 39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7" name="Text Box 39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8" name="Text Box 39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39" name="Text Box 39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0" name="Text Box 39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1" name="Text Box 39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2" name="Text Box 39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3" name="Text Box 39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4" name="Text Box 39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5" name="Text Box 39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6" name="Text Box 39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7" name="Text Box 39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8" name="Text Box 39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49" name="Text Box 39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0" name="Text Box 39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1" name="Text Box 39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2" name="Text Box 39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3" name="Text Box 39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4" name="Text Box 39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5" name="Text Box 39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6" name="Text Box 39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7" name="Text Box 39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8" name="Text Box 39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59" name="Text Box 39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0" name="Text Box 39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1" name="Text Box 39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2" name="Text Box 39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3" name="Text Box 39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4" name="Text Box 39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5" name="Text Box 39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6" name="Text Box 39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7" name="Text Box 39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8" name="Text Box 39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69" name="Text Box 39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0" name="Text Box 39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1" name="Text Box 39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2" name="Text Box 39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3" name="Text Box 39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4" name="Text Box 39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5" name="Text Box 39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6" name="Text Box 39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7" name="Text Box 39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8" name="Text Box 39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79" name="Text Box 39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0" name="Text Box 39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1" name="Text Box 40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2" name="Text Box 40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3" name="Text Box 40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4" name="Text Box 40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5" name="Text Box 40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6" name="Text Box 40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7" name="Text Box 40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8" name="Text Box 40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89" name="Text Box 40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0" name="Text Box 40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1" name="Text Box 40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2" name="Text Box 40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3" name="Text Box 40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4" name="Text Box 40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5" name="Text Box 40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6" name="Text Box 40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7" name="Text Box 40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8" name="Text Box 40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899" name="Text Box 40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0" name="Text Box 40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1" name="Text Box 40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2" name="Text Box 40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3" name="Text Box 40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4" name="Text Box 40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5" name="Text Box 40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6" name="Text Box 40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7" name="Text Box 40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8" name="Text Box 40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09" name="Text Box 40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0" name="Text Box 40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1" name="Text Box 40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2" name="Text Box 40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3" name="Text Box 40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4" name="Text Box 40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5" name="Text Box 40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6" name="Text Box 40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7" name="Text Box 40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8" name="Text Box 40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19" name="Text Box 40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0" name="Text Box 40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1" name="Text Box 40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2" name="Text Box 40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3" name="Text Box 40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4" name="Text Box 40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5" name="Text Box 40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6" name="Text Box 40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7" name="Text Box 40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8" name="Text Box 40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29" name="Text Box 40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0" name="Text Box 40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1" name="Text Box 40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2" name="Text Box 40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3" name="Text Box 40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4" name="Text Box 40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5" name="Text Box 40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6" name="Text Box 40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7" name="Text Box 40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8" name="Text Box 40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39" name="Text Box 40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0" name="Text Box 40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1" name="Text Box 40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2" name="Text Box 40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3" name="Text Box 40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4" name="Text Box 40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5" name="Text Box 40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6" name="Text Box 40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7" name="Text Box 40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8" name="Text Box 40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49" name="Text Box 40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0" name="Text Box 40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1" name="Text Box 40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2" name="Text Box 40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3" name="Text Box 40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4" name="Text Box 40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5" name="Text Box 40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6" name="Text Box 40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7" name="Text Box 40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8" name="Text Box 40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59" name="Text Box 40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0" name="Text Box 40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1" name="Text Box 40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2" name="Text Box 40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3" name="Text Box 40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4" name="Text Box 40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5" name="Text Box 40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6" name="Text Box 40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7" name="Text Box 40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8" name="Text Box 40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69" name="Text Box 40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0" name="Text Box 40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1" name="Text Box 40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2" name="Text Box 40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3" name="Text Box 40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4" name="Text Box 40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5" name="Text Box 40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6" name="Text Box 40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7" name="Text Box 40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8" name="Text Box 40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79" name="Text Box 40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0" name="Text Box 40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1" name="Text Box 41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2" name="Text Box 41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3" name="Text Box 41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4" name="Text Box 41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5" name="Text Box 41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6" name="Text Box 41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7" name="Text Box 41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8" name="Text Box 41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89" name="Text Box 41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0" name="Text Box 41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1" name="Text Box 41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2" name="Text Box 41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3" name="Text Box 41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4" name="Text Box 41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5" name="Text Box 41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6" name="Text Box 41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7" name="Text Box 41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8" name="Text Box 41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9999" name="Text Box 41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0" name="Text Box 41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1" name="Text Box 41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2" name="Text Box 41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3" name="Text Box 41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4" name="Text Box 41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5" name="Text Box 41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6" name="Text Box 41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7" name="Text Box 41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8" name="Text Box 41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09" name="Text Box 41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0" name="Text Box 41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1" name="Text Box 41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2" name="Text Box 41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3" name="Text Box 41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4" name="Text Box 41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5" name="Text Box 41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6" name="Text Box 41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7" name="Text Box 41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8" name="Text Box 41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19" name="Text Box 41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0" name="Text Box 41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1" name="Text Box 41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2" name="Text Box 41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3" name="Text Box 41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4" name="Text Box 41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5" name="Text Box 41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6" name="Text Box 41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7" name="Text Box 41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8" name="Text Box 41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29" name="Text Box 41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0" name="Text Box 41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1" name="Text Box 41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2" name="Text Box 41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3" name="Text Box 41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4" name="Text Box 41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5" name="Text Box 41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6" name="Text Box 41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7" name="Text Box 41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8" name="Text Box 41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39" name="Text Box 41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0" name="Text Box 41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1" name="Text Box 41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2" name="Text Box 41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3" name="Text Box 41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4" name="Text Box 41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5" name="Text Box 41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6" name="Text Box 41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7" name="Text Box 41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8" name="Text Box 41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49" name="Text Box 41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0" name="Text Box 41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1" name="Text Box 41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2" name="Text Box 41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3" name="Text Box 41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4" name="Text Box 41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5" name="Text Box 41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6" name="Text Box 41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7" name="Text Box 41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8" name="Text Box 41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59" name="Text Box 41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0" name="Text Box 41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1" name="Text Box 41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2" name="Text Box 41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3" name="Text Box 41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4" name="Text Box 41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5" name="Text Box 41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6" name="Text Box 41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7" name="Text Box 41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8" name="Text Box 41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69" name="Text Box 41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0" name="Text Box 41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1" name="Text Box 41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2" name="Text Box 41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3" name="Text Box 41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4" name="Text Box 41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5" name="Text Box 41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6" name="Text Box 41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7" name="Text Box 41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8" name="Text Box 41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79" name="Text Box 41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0" name="Text Box 41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1" name="Text Box 42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2" name="Text Box 42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3" name="Text Box 42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4" name="Text Box 42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5" name="Text Box 42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6" name="Text Box 42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7" name="Text Box 42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8" name="Text Box 42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89" name="Text Box 42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0" name="Text Box 42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1" name="Text Box 42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2" name="Text Box 42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3" name="Text Box 42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4" name="Text Box 42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5" name="Text Box 42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6" name="Text Box 42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7" name="Text Box 42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8" name="Text Box 42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099" name="Text Box 42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0" name="Text Box 42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1" name="Text Box 42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2" name="Text Box 42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3" name="Text Box 42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4" name="Text Box 42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5" name="Text Box 42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6" name="Text Box 42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7" name="Text Box 42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8" name="Text Box 42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09" name="Text Box 42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0" name="Text Box 42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1" name="Text Box 42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2" name="Text Box 42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3" name="Text Box 42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4" name="Text Box 42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5" name="Text Box 42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6" name="Text Box 42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7" name="Text Box 42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8" name="Text Box 42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19" name="Text Box 42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0" name="Text Box 42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1" name="Text Box 42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2" name="Text Box 42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3" name="Text Box 42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4" name="Text Box 42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5" name="Text Box 42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6" name="Text Box 42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7" name="Text Box 42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8" name="Text Box 42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29" name="Text Box 42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0" name="Text Box 42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1" name="Text Box 42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2" name="Text Box 42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3" name="Text Box 42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4" name="Text Box 42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5" name="Text Box 42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6" name="Text Box 42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7" name="Text Box 42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8" name="Text Box 42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39" name="Text Box 42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0" name="Text Box 42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1" name="Text Box 42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2" name="Text Box 42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3" name="Text Box 42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4" name="Text Box 42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5" name="Text Box 42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6" name="Text Box 42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7" name="Text Box 42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8" name="Text Box 42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49" name="Text Box 42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0" name="Text Box 42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1" name="Text Box 42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2" name="Text Box 42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3" name="Text Box 42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4" name="Text Box 42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5" name="Text Box 42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6" name="Text Box 42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7" name="Text Box 42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8" name="Text Box 42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59" name="Text Box 42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0" name="Text Box 42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1" name="Text Box 42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2" name="Text Box 42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3" name="Text Box 42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4" name="Text Box 42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5" name="Text Box 42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6" name="Text Box 42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7" name="Text Box 42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8" name="Text Box 42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69" name="Text Box 42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0" name="Text Box 42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1" name="Text Box 42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2" name="Text Box 42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3" name="Text Box 42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4" name="Text Box 42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5" name="Text Box 42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6" name="Text Box 42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7" name="Text Box 42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8" name="Text Box 42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79" name="Text Box 42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0" name="Text Box 42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1" name="Text Box 43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2" name="Text Box 43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3" name="Text Box 43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4" name="Text Box 43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5" name="Text Box 43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6" name="Text Box 43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7" name="Text Box 43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8" name="Text Box 43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89" name="Text Box 43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0" name="Text Box 43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1" name="Text Box 43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2" name="Text Box 43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3" name="Text Box 43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4" name="Text Box 43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5" name="Text Box 43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6" name="Text Box 43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7" name="Text Box 43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8" name="Text Box 43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199" name="Text Box 43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0" name="Text Box 43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1" name="Text Box 43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2" name="Text Box 43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3" name="Text Box 43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4" name="Text Box 43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5" name="Text Box 43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6" name="Text Box 43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7" name="Text Box 43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8" name="Text Box 43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09" name="Text Box 43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0" name="Text Box 43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1" name="Text Box 43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2" name="Text Box 43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3" name="Text Box 43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4" name="Text Box 43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5" name="Text Box 43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6" name="Text Box 43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7" name="Text Box 43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8" name="Text Box 43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19" name="Text Box 43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0" name="Text Box 43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1" name="Text Box 43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2" name="Text Box 43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3" name="Text Box 43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4" name="Text Box 43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5" name="Text Box 43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6" name="Text Box 43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7" name="Text Box 43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8" name="Text Box 43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29" name="Text Box 43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0" name="Text Box 43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1" name="Text Box 43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2" name="Text Box 43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3" name="Text Box 43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4" name="Text Box 43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5" name="Text Box 43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6" name="Text Box 43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7" name="Text Box 43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8" name="Text Box 43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39" name="Text Box 43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0" name="Text Box 43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1" name="Text Box 43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2" name="Text Box 43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3" name="Text Box 43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4" name="Text Box 43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5" name="Text Box 43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6" name="Text Box 43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7" name="Text Box 43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8" name="Text Box 43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49" name="Text Box 43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0" name="Text Box 43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1" name="Text Box 43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2" name="Text Box 43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3" name="Text Box 43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4" name="Text Box 43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5" name="Text Box 43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6" name="Text Box 43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7" name="Text Box 43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8" name="Text Box 43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59" name="Text Box 43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0" name="Text Box 43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1" name="Text Box 43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2" name="Text Box 43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3" name="Text Box 43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4" name="Text Box 43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5" name="Text Box 43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6" name="Text Box 43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7" name="Text Box 43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8" name="Text Box 43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69" name="Text Box 43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0" name="Text Box 43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1" name="Text Box 43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2" name="Text Box 43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3" name="Text Box 43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4" name="Text Box 43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5" name="Text Box 43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6" name="Text Box 43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7" name="Text Box 43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8" name="Text Box 43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79" name="Text Box 43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0" name="Text Box 43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1" name="Text Box 44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2" name="Text Box 44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3" name="Text Box 44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4" name="Text Box 44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5" name="Text Box 44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6" name="Text Box 44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7" name="Text Box 44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8" name="Text Box 44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89" name="Text Box 44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0" name="Text Box 44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1" name="Text Box 44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2" name="Text Box 44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3" name="Text Box 44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4" name="Text Box 44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5" name="Text Box 44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6" name="Text Box 44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7" name="Text Box 44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8" name="Text Box 44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299" name="Text Box 44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0" name="Text Box 44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1" name="Text Box 44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2" name="Text Box 44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3" name="Text Box 44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4" name="Text Box 44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5" name="Text Box 44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6" name="Text Box 44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7" name="Text Box 44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8" name="Text Box 44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09" name="Text Box 44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0" name="Text Box 44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1" name="Text Box 44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2" name="Text Box 44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3" name="Text Box 44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4" name="Text Box 44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5" name="Text Box 44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6" name="Text Box 44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7" name="Text Box 44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8" name="Text Box 44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19" name="Text Box 44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0" name="Text Box 44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1" name="Text Box 44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2" name="Text Box 44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3" name="Text Box 44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4" name="Text Box 44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5" name="Text Box 44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6" name="Text Box 44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7" name="Text Box 44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8" name="Text Box 44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29" name="Text Box 44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0" name="Text Box 44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1" name="Text Box 44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2" name="Text Box 44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3" name="Text Box 44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4" name="Text Box 44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5" name="Text Box 44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6" name="Text Box 44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7" name="Text Box 44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8" name="Text Box 44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39" name="Text Box 44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0" name="Text Box 44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1" name="Text Box 44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2" name="Text Box 44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3" name="Text Box 44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4" name="Text Box 44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5" name="Text Box 44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6" name="Text Box 44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7" name="Text Box 44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8" name="Text Box 44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49" name="Text Box 44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0" name="Text Box 44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1" name="Text Box 44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2" name="Text Box 44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3" name="Text Box 44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4" name="Text Box 44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5" name="Text Box 44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6" name="Text Box 44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7" name="Text Box 44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8" name="Text Box 44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59" name="Text Box 44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0" name="Text Box 44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1" name="Text Box 44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2" name="Text Box 44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3" name="Text Box 44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4" name="Text Box 44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5" name="Text Box 44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6" name="Text Box 44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7" name="Text Box 44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8" name="Text Box 44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69" name="Text Box 44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0" name="Text Box 44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1" name="Text Box 44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2" name="Text Box 44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3" name="Text Box 44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4" name="Text Box 44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5" name="Text Box 44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6" name="Text Box 44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7" name="Text Box 44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8" name="Text Box 44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79" name="Text Box 44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0" name="Text Box 44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1" name="Text Box 45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2" name="Text Box 45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3" name="Text Box 45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4" name="Text Box 45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5" name="Text Box 45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6" name="Text Box 45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7" name="Text Box 45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8" name="Text Box 45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89" name="Text Box 45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0" name="Text Box 45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1" name="Text Box 45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2" name="Text Box 45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3" name="Text Box 45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4" name="Text Box 45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5" name="Text Box 45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6" name="Text Box 45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7" name="Text Box 45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8" name="Text Box 45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399" name="Text Box 45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0" name="Text Box 45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1" name="Text Box 45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2" name="Text Box 45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3" name="Text Box 45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4" name="Text Box 45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5" name="Text Box 45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6" name="Text Box 45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7" name="Text Box 45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8" name="Text Box 45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09" name="Text Box 45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0" name="Text Box 45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1" name="Text Box 45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2" name="Text Box 45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3" name="Text Box 45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4" name="Text Box 45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5" name="Text Box 45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6" name="Text Box 45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7" name="Text Box 45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8" name="Text Box 45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19" name="Text Box 45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0" name="Text Box 45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1" name="Text Box 45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2" name="Text Box 45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3" name="Text Box 45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4" name="Text Box 45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5" name="Text Box 45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6" name="Text Box 45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7" name="Text Box 45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8" name="Text Box 45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29" name="Text Box 45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0" name="Text Box 45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1" name="Text Box 45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2" name="Text Box 45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3" name="Text Box 45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4" name="Text Box 45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5" name="Text Box 45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6" name="Text Box 45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7" name="Text Box 45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8" name="Text Box 45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39" name="Text Box 45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0" name="Text Box 45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1" name="Text Box 45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2" name="Text Box 45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3" name="Text Box 45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4" name="Text Box 45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5" name="Text Box 45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6" name="Text Box 45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7" name="Text Box 45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8" name="Text Box 45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49" name="Text Box 45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0" name="Text Box 45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1" name="Text Box 45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2" name="Text Box 45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3" name="Text Box 45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4" name="Text Box 45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5" name="Text Box 45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6" name="Text Box 45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7" name="Text Box 45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8" name="Text Box 45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59" name="Text Box 45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0" name="Text Box 45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1" name="Text Box 45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2" name="Text Box 45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3" name="Text Box 45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4" name="Text Box 45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5" name="Text Box 45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6" name="Text Box 45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7" name="Text Box 45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8" name="Text Box 45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69" name="Text Box 45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0" name="Text Box 45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1" name="Text Box 45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2" name="Text Box 45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3" name="Text Box 45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4" name="Text Box 45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5" name="Text Box 45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6" name="Text Box 45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7" name="Text Box 45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8" name="Text Box 45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79" name="Text Box 45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0" name="Text Box 45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1" name="Text Box 46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2" name="Text Box 46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3" name="Text Box 46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4" name="Text Box 46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5" name="Text Box 46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6" name="Text Box 46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7" name="Text Box 46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8" name="Text Box 46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89" name="Text Box 46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0" name="Text Box 46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1" name="Text Box 46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2" name="Text Box 46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3" name="Text Box 46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4" name="Text Box 46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5" name="Text Box 46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6" name="Text Box 46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7" name="Text Box 46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8" name="Text Box 46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499" name="Text Box 46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0" name="Text Box 46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1" name="Text Box 46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2" name="Text Box 46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3" name="Text Box 46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4" name="Text Box 46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5" name="Text Box 46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6" name="Text Box 46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7" name="Text Box 46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8" name="Text Box 46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09" name="Text Box 46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0" name="Text Box 46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1" name="Text Box 46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2" name="Text Box 46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3" name="Text Box 46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4" name="Text Box 46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5" name="Text Box 46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6" name="Text Box 46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7" name="Text Box 46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8" name="Text Box 46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19" name="Text Box 46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0" name="Text Box 46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1" name="Text Box 46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2" name="Text Box 46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3" name="Text Box 46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4" name="Text Box 46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5" name="Text Box 46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6" name="Text Box 46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7" name="Text Box 46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8" name="Text Box 46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29" name="Text Box 46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0" name="Text Box 46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1" name="Text Box 46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2" name="Text Box 46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3" name="Text Box 46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4" name="Text Box 46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5" name="Text Box 46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6" name="Text Box 46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7" name="Text Box 46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8" name="Text Box 46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39" name="Text Box 46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0" name="Text Box 46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1" name="Text Box 46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2" name="Text Box 46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3" name="Text Box 46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4" name="Text Box 46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5" name="Text Box 46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6" name="Text Box 46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7" name="Text Box 46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8" name="Text Box 46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49" name="Text Box 46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0" name="Text Box 46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1" name="Text Box 46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2" name="Text Box 46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3" name="Text Box 46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4" name="Text Box 46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5" name="Text Box 46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6" name="Text Box 46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7" name="Text Box 46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8" name="Text Box 46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59" name="Text Box 46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0" name="Text Box 46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1" name="Text Box 46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2" name="Text Box 46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3" name="Text Box 46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4" name="Text Box 46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5" name="Text Box 46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6" name="Text Box 46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7" name="Text Box 46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8" name="Text Box 46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69" name="Text Box 46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0" name="Text Box 46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1" name="Text Box 46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2" name="Text Box 46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3" name="Text Box 46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4" name="Text Box 46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5" name="Text Box 46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6" name="Text Box 46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7" name="Text Box 46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8" name="Text Box 46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79" name="Text Box 46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0" name="Text Box 46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1" name="Text Box 47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2" name="Text Box 47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3" name="Text Box 47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4" name="Text Box 47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5" name="Text Box 47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6" name="Text Box 47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7" name="Text Box 47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8" name="Text Box 47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89" name="Text Box 47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0" name="Text Box 47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1" name="Text Box 47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2" name="Text Box 47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3" name="Text Box 47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4" name="Text Box 47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5" name="Text Box 47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6" name="Text Box 47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7" name="Text Box 47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8" name="Text Box 47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599" name="Text Box 47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0" name="Text Box 47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1" name="Text Box 47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2" name="Text Box 47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3" name="Text Box 47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4" name="Text Box 47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5" name="Text Box 47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6" name="Text Box 47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7" name="Text Box 47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8" name="Text Box 47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09" name="Text Box 47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0" name="Text Box 47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1" name="Text Box 47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2" name="Text Box 47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3" name="Text Box 47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4" name="Text Box 47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5" name="Text Box 47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6" name="Text Box 47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7" name="Text Box 47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8" name="Text Box 47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19" name="Text Box 47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0" name="Text Box 47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1" name="Text Box 47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2" name="Text Box 47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3" name="Text Box 47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4" name="Text Box 47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5" name="Text Box 47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6" name="Text Box 47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7" name="Text Box 47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8" name="Text Box 47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29" name="Text Box 47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0" name="Text Box 47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1" name="Text Box 47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2" name="Text Box 47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3" name="Text Box 47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4" name="Text Box 47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5" name="Text Box 47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6" name="Text Box 47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7" name="Text Box 47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8" name="Text Box 47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39" name="Text Box 47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0" name="Text Box 47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1" name="Text Box 47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2" name="Text Box 47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3" name="Text Box 47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4" name="Text Box 47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5" name="Text Box 47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6" name="Text Box 47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7" name="Text Box 47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8" name="Text Box 47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49" name="Text Box 47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0" name="Text Box 47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1" name="Text Box 47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2" name="Text Box 47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3" name="Text Box 47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4" name="Text Box 47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5" name="Text Box 47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6" name="Text Box 47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7" name="Text Box 47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8" name="Text Box 47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59" name="Text Box 47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0" name="Text Box 47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1" name="Text Box 47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2" name="Text Box 47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3" name="Text Box 47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4" name="Text Box 47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5" name="Text Box 47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6" name="Text Box 47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7" name="Text Box 47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8" name="Text Box 47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69" name="Text Box 47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0" name="Text Box 47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1" name="Text Box 47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2" name="Text Box 47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3" name="Text Box 47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4" name="Text Box 47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5" name="Text Box 47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6" name="Text Box 47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7" name="Text Box 47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8" name="Text Box 47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79" name="Text Box 47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0" name="Text Box 47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1" name="Text Box 48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2" name="Text Box 48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3" name="Text Box 48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4" name="Text Box 48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5" name="Text Box 48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6" name="Text Box 48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7" name="Text Box 48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8" name="Text Box 48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89" name="Text Box 48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0" name="Text Box 48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1" name="Text Box 48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2" name="Text Box 48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3" name="Text Box 48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4" name="Text Box 48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5" name="Text Box 48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6" name="Text Box 48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7" name="Text Box 48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8" name="Text Box 48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699" name="Text Box 48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0" name="Text Box 48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1" name="Text Box 48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2" name="Text Box 48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3" name="Text Box 48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4" name="Text Box 48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5" name="Text Box 48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6" name="Text Box 48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7" name="Text Box 48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8" name="Text Box 48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09" name="Text Box 48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0" name="Text Box 48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1" name="Text Box 48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2" name="Text Box 48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3" name="Text Box 48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4" name="Text Box 48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5" name="Text Box 48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6" name="Text Box 48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7" name="Text Box 48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8" name="Text Box 48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19" name="Text Box 48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0" name="Text Box 48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1" name="Text Box 48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2" name="Text Box 48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3" name="Text Box 48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4" name="Text Box 48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5" name="Text Box 48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6" name="Text Box 48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7" name="Text Box 48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8" name="Text Box 48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29" name="Text Box 48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0" name="Text Box 48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1" name="Text Box 48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2" name="Text Box 48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3" name="Text Box 48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4" name="Text Box 48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5" name="Text Box 48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6" name="Text Box 48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7" name="Text Box 48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8" name="Text Box 48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39" name="Text Box 48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0" name="Text Box 48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1" name="Text Box 48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2" name="Text Box 48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3" name="Text Box 48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4" name="Text Box 48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5" name="Text Box 48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6" name="Text Box 48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7" name="Text Box 48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8" name="Text Box 48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49" name="Text Box 48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0" name="Text Box 48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1" name="Text Box 48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2" name="Text Box 48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3" name="Text Box 48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4" name="Text Box 48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5" name="Text Box 48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6" name="Text Box 48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7" name="Text Box 48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8" name="Text Box 48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59" name="Text Box 48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0" name="Text Box 48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1" name="Text Box 48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2" name="Text Box 48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3" name="Text Box 48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4" name="Text Box 48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5" name="Text Box 48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6" name="Text Box 48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7" name="Text Box 48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8" name="Text Box 48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69" name="Text Box 48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0" name="Text Box 48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1" name="Text Box 48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2" name="Text Box 48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3" name="Text Box 48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4" name="Text Box 48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5" name="Text Box 48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6" name="Text Box 48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7" name="Text Box 48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8" name="Text Box 48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79" name="Text Box 48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0" name="Text Box 48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1" name="Text Box 49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2" name="Text Box 49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3" name="Text Box 49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4" name="Text Box 49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5" name="Text Box 49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6" name="Text Box 49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7" name="Text Box 49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8" name="Text Box 49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89" name="Text Box 49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0" name="Text Box 49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1" name="Text Box 49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2" name="Text Box 49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3" name="Text Box 49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4" name="Text Box 49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5" name="Text Box 49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6" name="Text Box 49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7" name="Text Box 49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8" name="Text Box 49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799" name="Text Box 49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0" name="Text Box 49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1" name="Text Box 49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2" name="Text Box 49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3" name="Text Box 49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4" name="Text Box 49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5" name="Text Box 49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6" name="Text Box 49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7" name="Text Box 49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8" name="Text Box 49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09" name="Text Box 49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0" name="Text Box 49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1" name="Text Box 49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2" name="Text Box 49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3" name="Text Box 49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4" name="Text Box 49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5" name="Text Box 49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6" name="Text Box 49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7" name="Text Box 49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8" name="Text Box 49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19" name="Text Box 49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0" name="Text Box 49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1" name="Text Box 49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2" name="Text Box 49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3" name="Text Box 49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4" name="Text Box 49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5" name="Text Box 49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6" name="Text Box 49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7" name="Text Box 49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8" name="Text Box 49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29" name="Text Box 49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0" name="Text Box 49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1" name="Text Box 49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2" name="Text Box 49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3" name="Text Box 49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4" name="Text Box 49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5" name="Text Box 49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6" name="Text Box 49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7" name="Text Box 49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8" name="Text Box 49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39" name="Text Box 49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0" name="Text Box 49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1" name="Text Box 49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2" name="Text Box 49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3" name="Text Box 49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4" name="Text Box 49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5" name="Text Box 49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6" name="Text Box 49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7" name="Text Box 49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8" name="Text Box 49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49" name="Text Box 49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0" name="Text Box 49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1" name="Text Box 49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2" name="Text Box 49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3" name="Text Box 49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4" name="Text Box 49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5" name="Text Box 49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6" name="Text Box 49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7" name="Text Box 49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8" name="Text Box 49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59" name="Text Box 49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0" name="Text Box 49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1" name="Text Box 49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2" name="Text Box 49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3" name="Text Box 49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4" name="Text Box 49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5" name="Text Box 49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6" name="Text Box 49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7" name="Text Box 49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8" name="Text Box 49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69" name="Text Box 49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0" name="Text Box 49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1" name="Text Box 49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2" name="Text Box 49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3" name="Text Box 49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4" name="Text Box 49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5" name="Text Box 49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6" name="Text Box 49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7" name="Text Box 49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8" name="Text Box 49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79" name="Text Box 49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0" name="Text Box 49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1" name="Text Box 50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2" name="Text Box 50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3" name="Text Box 50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4" name="Text Box 50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5" name="Text Box 50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6" name="Text Box 50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7" name="Text Box 50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8" name="Text Box 50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89" name="Text Box 50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0" name="Text Box 50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1" name="Text Box 50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2" name="Text Box 50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3" name="Text Box 50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4" name="Text Box 50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5" name="Text Box 50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6" name="Text Box 50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7" name="Text Box 50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8" name="Text Box 50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899" name="Text Box 50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0" name="Text Box 50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1" name="Text Box 50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2" name="Text Box 50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3" name="Text Box 50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4" name="Text Box 50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5" name="Text Box 50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6" name="Text Box 50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7" name="Text Box 50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8" name="Text Box 50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09" name="Text Box 50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0" name="Text Box 50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1" name="Text Box 50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2" name="Text Box 50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3" name="Text Box 50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4" name="Text Box 50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5" name="Text Box 50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6" name="Text Box 50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7" name="Text Box 50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8" name="Text Box 50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19" name="Text Box 50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0" name="Text Box 50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1" name="Text Box 50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2" name="Text Box 50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3" name="Text Box 50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4" name="Text Box 50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5" name="Text Box 50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6" name="Text Box 50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7" name="Text Box 50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8" name="Text Box 50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29" name="Text Box 50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0" name="Text Box 50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1" name="Text Box 50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2" name="Text Box 50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3" name="Text Box 50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4" name="Text Box 50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5" name="Text Box 50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6" name="Text Box 50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7" name="Text Box 50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8" name="Text Box 50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39" name="Text Box 50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0" name="Text Box 50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1" name="Text Box 50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2" name="Text Box 50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3" name="Text Box 50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4" name="Text Box 50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5" name="Text Box 50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6" name="Text Box 50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7" name="Text Box 50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8" name="Text Box 50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49" name="Text Box 50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0" name="Text Box 50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1" name="Text Box 50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2" name="Text Box 50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3" name="Text Box 50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4" name="Text Box 50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5" name="Text Box 50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6" name="Text Box 50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7" name="Text Box 50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8" name="Text Box 50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59" name="Text Box 50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0" name="Text Box 50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1" name="Text Box 50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2" name="Text Box 50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3" name="Text Box 50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4" name="Text Box 50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5" name="Text Box 50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6" name="Text Box 50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7" name="Text Box 50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8" name="Text Box 50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69" name="Text Box 50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0" name="Text Box 50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1" name="Text Box 50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2" name="Text Box 50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3" name="Text Box 50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4" name="Text Box 50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5" name="Text Box 50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6" name="Text Box 50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7" name="Text Box 50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8" name="Text Box 50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79" name="Text Box 50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0" name="Text Box 50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1" name="Text Box 51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2" name="Text Box 51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3" name="Text Box 51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4" name="Text Box 51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5" name="Text Box 51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6" name="Text Box 51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7" name="Text Box 51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8" name="Text Box 51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89" name="Text Box 51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0" name="Text Box 51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1" name="Text Box 51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2" name="Text Box 51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3" name="Text Box 51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4" name="Text Box 51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5" name="Text Box 51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6" name="Text Box 51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7" name="Text Box 51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8" name="Text Box 51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0999" name="Text Box 51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0" name="Text Box 51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1" name="Text Box 51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2" name="Text Box 51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3" name="Text Box 51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4" name="Text Box 51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5" name="Text Box 51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6" name="Text Box 51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7" name="Text Box 51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8" name="Text Box 51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09" name="Text Box 51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0" name="Text Box 51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1" name="Text Box 51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2" name="Text Box 51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3" name="Text Box 51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4" name="Text Box 51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5" name="Text Box 51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6" name="Text Box 51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7" name="Text Box 51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8" name="Text Box 51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19" name="Text Box 51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0" name="Text Box 51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1" name="Text Box 51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2" name="Text Box 51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3" name="Text Box 51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4" name="Text Box 51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5" name="Text Box 51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6" name="Text Box 51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7" name="Text Box 51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8" name="Text Box 51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29" name="Text Box 51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0" name="Text Box 51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1" name="Text Box 51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2" name="Text Box 51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3" name="Text Box 515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4" name="Text Box 515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5" name="Text Box 515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6" name="Text Box 515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7" name="Text Box 515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8" name="Text Box 515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39" name="Text Box 515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0" name="Text Box 515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1" name="Text Box 516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2" name="Text Box 516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3" name="Text Box 516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4" name="Text Box 516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5" name="Text Box 516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6" name="Text Box 516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7" name="Text Box 516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8" name="Text Box 516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49" name="Text Box 516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0" name="Text Box 516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1" name="Text Box 517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2" name="Text Box 517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3" name="Text Box 517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4" name="Text Box 517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5" name="Text Box 517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6" name="Text Box 517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7" name="Text Box 517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8" name="Text Box 517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59" name="Text Box 517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0" name="Text Box 517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1" name="Text Box 518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2" name="Text Box 518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3" name="Text Box 518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4" name="Text Box 518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5" name="Text Box 518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6" name="Text Box 518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7" name="Text Box 518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8" name="Text Box 518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69" name="Text Box 518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0" name="Text Box 518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1" name="Text Box 519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2" name="Text Box 519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3" name="Text Box 519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4" name="Text Box 519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5" name="Text Box 519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6" name="Text Box 519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7" name="Text Box 519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8" name="Text Box 519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79" name="Text Box 519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0" name="Text Box 519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1" name="Text Box 520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2" name="Text Box 520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3" name="Text Box 520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4" name="Text Box 520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5" name="Text Box 520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6" name="Text Box 520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7" name="Text Box 520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8" name="Text Box 520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89" name="Text Box 520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0" name="Text Box 520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1" name="Text Box 521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2" name="Text Box 521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3" name="Text Box 521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4" name="Text Box 521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5" name="Text Box 521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6" name="Text Box 521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7" name="Text Box 521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8" name="Text Box 521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099" name="Text Box 521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0" name="Text Box 521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1" name="Text Box 522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2" name="Text Box 522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3" name="Text Box 522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4" name="Text Box 522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5" name="Text Box 522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6" name="Text Box 522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7" name="Text Box 522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8" name="Text Box 522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09" name="Text Box 522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0" name="Text Box 522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1" name="Text Box 523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2" name="Text Box 523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3" name="Text Box 523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4" name="Text Box 523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5" name="Text Box 523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6" name="Text Box 523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7" name="Text Box 523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8" name="Text Box 523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19" name="Text Box 523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0" name="Text Box 523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1" name="Text Box 524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2" name="Text Box 524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3" name="Text Box 5242"/>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4" name="Text Box 5243"/>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5" name="Text Box 5244"/>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6" name="Text Box 5245"/>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7" name="Text Box 5246"/>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8" name="Text Box 5247"/>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29" name="Text Box 5248"/>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30" name="Text Box 5249"/>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31" name="Text Box 5250"/>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331</xdr:rowOff>
    </xdr:to>
    <xdr:sp macro="" textlink="">
      <xdr:nvSpPr>
        <xdr:cNvPr id="11132" name="Text Box 5251"/>
        <xdr:cNvSpPr txBox="1">
          <a:spLocks noChangeArrowheads="1"/>
        </xdr:cNvSpPr>
      </xdr:nvSpPr>
      <xdr:spPr bwMode="auto">
        <a:xfrm>
          <a:off x="4667250" y="49530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9"/>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34</v>
      </c>
    </row>
    <row r="2" spans="1:5" ht="15" customHeight="1" x14ac:dyDescent="0.2">
      <c r="A2" s="36" t="s">
        <v>35</v>
      </c>
      <c r="B2" s="36"/>
      <c r="C2" s="36"/>
      <c r="D2" s="36"/>
      <c r="E2" s="36"/>
    </row>
    <row r="3" spans="1:5" ht="15" customHeight="1" x14ac:dyDescent="0.2">
      <c r="A3" s="36" t="s">
        <v>36</v>
      </c>
      <c r="B3" s="36"/>
      <c r="C3" s="36"/>
      <c r="D3" s="36"/>
      <c r="E3" s="36"/>
    </row>
    <row r="4" spans="1:5" ht="15" customHeight="1" x14ac:dyDescent="0.2">
      <c r="A4" s="37" t="s">
        <v>37</v>
      </c>
      <c r="B4" s="37"/>
      <c r="C4" s="37"/>
      <c r="D4" s="37"/>
      <c r="E4" s="37"/>
    </row>
    <row r="5" spans="1:5" ht="15" customHeight="1" x14ac:dyDescent="0.2">
      <c r="A5" s="37"/>
      <c r="B5" s="37"/>
      <c r="C5" s="37"/>
      <c r="D5" s="37"/>
      <c r="E5" s="37"/>
    </row>
    <row r="6" spans="1:5" ht="15" customHeight="1" x14ac:dyDescent="0.2">
      <c r="A6" s="37"/>
      <c r="B6" s="37"/>
      <c r="C6" s="37"/>
      <c r="D6" s="37"/>
      <c r="E6" s="37"/>
    </row>
    <row r="7" spans="1:5" ht="15" customHeight="1" x14ac:dyDescent="0.2">
      <c r="A7" s="37"/>
      <c r="B7" s="37"/>
      <c r="C7" s="37"/>
      <c r="D7" s="37"/>
      <c r="E7" s="37"/>
    </row>
    <row r="8" spans="1:5" ht="15" customHeight="1" x14ac:dyDescent="0.2">
      <c r="A8" s="37"/>
      <c r="B8" s="37"/>
      <c r="C8" s="37"/>
      <c r="D8" s="37"/>
      <c r="E8" s="37"/>
    </row>
    <row r="9" spans="1:5" ht="15" customHeight="1" x14ac:dyDescent="0.2">
      <c r="A9" s="37"/>
      <c r="B9" s="37"/>
      <c r="C9" s="37"/>
      <c r="D9" s="37"/>
      <c r="E9" s="37"/>
    </row>
    <row r="10" spans="1:5" ht="15" customHeight="1" x14ac:dyDescent="0.2">
      <c r="A10" s="38"/>
      <c r="B10" s="38"/>
      <c r="C10" s="38"/>
      <c r="D10" s="38"/>
      <c r="E10" s="38"/>
    </row>
    <row r="11" spans="1:5" ht="15" customHeight="1" x14ac:dyDescent="0.25">
      <c r="A11" s="39" t="s">
        <v>1</v>
      </c>
      <c r="B11" s="40"/>
      <c r="C11" s="40"/>
      <c r="D11" s="40"/>
      <c r="E11" s="40"/>
    </row>
    <row r="12" spans="1:5" ht="15" customHeight="1" x14ac:dyDescent="0.2">
      <c r="A12" s="41" t="s">
        <v>38</v>
      </c>
      <c r="B12" s="42"/>
      <c r="C12" s="40"/>
      <c r="D12" s="40"/>
      <c r="E12" s="43" t="s">
        <v>39</v>
      </c>
    </row>
    <row r="13" spans="1:5" ht="15" customHeight="1" x14ac:dyDescent="0.25">
      <c r="B13" s="39"/>
      <c r="C13" s="40"/>
      <c r="D13" s="40"/>
      <c r="E13" s="44"/>
    </row>
    <row r="14" spans="1:5" ht="15" customHeight="1" x14ac:dyDescent="0.2">
      <c r="B14" s="45" t="s">
        <v>40</v>
      </c>
      <c r="C14" s="46" t="s">
        <v>41</v>
      </c>
      <c r="D14" s="47" t="s">
        <v>42</v>
      </c>
      <c r="E14" s="48" t="s">
        <v>43</v>
      </c>
    </row>
    <row r="15" spans="1:5" ht="15" customHeight="1" x14ac:dyDescent="0.2">
      <c r="B15" s="49">
        <v>34505</v>
      </c>
      <c r="C15" s="50"/>
      <c r="D15" s="51" t="s">
        <v>44</v>
      </c>
      <c r="E15" s="52">
        <v>42000</v>
      </c>
    </row>
    <row r="16" spans="1:5" ht="15" customHeight="1" x14ac:dyDescent="0.2">
      <c r="B16" s="53"/>
      <c r="C16" s="54" t="s">
        <v>45</v>
      </c>
      <c r="D16" s="55"/>
      <c r="E16" s="56">
        <f>SUM(E15:E15)</f>
        <v>42000</v>
      </c>
    </row>
    <row r="17" spans="1:5" ht="15" customHeight="1" x14ac:dyDescent="0.2">
      <c r="A17" s="57"/>
      <c r="B17" s="57"/>
      <c r="C17" s="57"/>
      <c r="D17" s="57"/>
    </row>
    <row r="18" spans="1:5" ht="15" customHeight="1" x14ac:dyDescent="0.25">
      <c r="A18" s="39" t="s">
        <v>16</v>
      </c>
      <c r="B18" s="40"/>
      <c r="C18" s="40"/>
      <c r="D18" s="40"/>
      <c r="E18" s="40"/>
    </row>
    <row r="19" spans="1:5" ht="15" customHeight="1" x14ac:dyDescent="0.2">
      <c r="A19" s="58" t="s">
        <v>46</v>
      </c>
      <c r="B19" s="40"/>
      <c r="C19" s="40"/>
      <c r="D19" s="40"/>
      <c r="E19" s="43" t="s">
        <v>47</v>
      </c>
    </row>
    <row r="20" spans="1:5" ht="15" customHeight="1" x14ac:dyDescent="0.2">
      <c r="A20" s="57"/>
      <c r="B20" s="59"/>
      <c r="C20" s="40"/>
      <c r="E20" s="60"/>
    </row>
    <row r="21" spans="1:5" ht="15" customHeight="1" x14ac:dyDescent="0.2">
      <c r="B21" s="46" t="s">
        <v>40</v>
      </c>
      <c r="C21" s="46" t="s">
        <v>41</v>
      </c>
      <c r="D21" s="61" t="s">
        <v>42</v>
      </c>
      <c r="E21" s="48" t="s">
        <v>43</v>
      </c>
    </row>
    <row r="22" spans="1:5" ht="15" customHeight="1" x14ac:dyDescent="0.2">
      <c r="B22" s="49">
        <v>34505</v>
      </c>
      <c r="C22" s="62"/>
      <c r="D22" s="63" t="s">
        <v>48</v>
      </c>
      <c r="E22" s="52">
        <v>42000</v>
      </c>
    </row>
    <row r="23" spans="1:5" ht="15" customHeight="1" x14ac:dyDescent="0.2">
      <c r="B23" s="64"/>
      <c r="C23" s="54" t="s">
        <v>45</v>
      </c>
      <c r="D23" s="65"/>
      <c r="E23" s="66">
        <f>SUM(E22:E22)</f>
        <v>42000</v>
      </c>
    </row>
    <row r="24" spans="1:5" ht="15" customHeight="1" x14ac:dyDescent="0.2"/>
    <row r="25" spans="1:5" ht="15" customHeight="1" x14ac:dyDescent="0.2"/>
    <row r="26" spans="1:5" ht="15" customHeight="1" x14ac:dyDescent="0.25">
      <c r="A26" s="35" t="s">
        <v>49</v>
      </c>
    </row>
    <row r="27" spans="1:5" ht="15" customHeight="1" x14ac:dyDescent="0.2">
      <c r="A27" s="36" t="s">
        <v>35</v>
      </c>
      <c r="B27" s="36"/>
      <c r="C27" s="36"/>
      <c r="D27" s="36"/>
      <c r="E27" s="36"/>
    </row>
    <row r="28" spans="1:5" ht="15" customHeight="1" x14ac:dyDescent="0.2">
      <c r="A28" s="36" t="s">
        <v>36</v>
      </c>
      <c r="B28" s="36"/>
      <c r="C28" s="36"/>
      <c r="D28" s="36"/>
      <c r="E28" s="36"/>
    </row>
    <row r="29" spans="1:5" ht="15" customHeight="1" x14ac:dyDescent="0.2">
      <c r="A29" s="37" t="s">
        <v>50</v>
      </c>
      <c r="B29" s="37"/>
      <c r="C29" s="37"/>
      <c r="D29" s="37"/>
      <c r="E29" s="37"/>
    </row>
    <row r="30" spans="1:5" ht="15" customHeight="1" x14ac:dyDescent="0.2">
      <c r="A30" s="37"/>
      <c r="B30" s="37"/>
      <c r="C30" s="37"/>
      <c r="D30" s="37"/>
      <c r="E30" s="37"/>
    </row>
    <row r="31" spans="1:5" ht="15" customHeight="1" x14ac:dyDescent="0.2">
      <c r="A31" s="37"/>
      <c r="B31" s="37"/>
      <c r="C31" s="37"/>
      <c r="D31" s="37"/>
      <c r="E31" s="37"/>
    </row>
    <row r="32" spans="1:5" ht="15" customHeight="1" x14ac:dyDescent="0.2">
      <c r="A32" s="37"/>
      <c r="B32" s="37"/>
      <c r="C32" s="37"/>
      <c r="D32" s="37"/>
      <c r="E32" s="37"/>
    </row>
    <row r="33" spans="1:5" ht="15" customHeight="1" x14ac:dyDescent="0.2">
      <c r="A33" s="37"/>
      <c r="B33" s="37"/>
      <c r="C33" s="37"/>
      <c r="D33" s="37"/>
      <c r="E33" s="37"/>
    </row>
    <row r="34" spans="1:5" ht="15" customHeight="1" x14ac:dyDescent="0.2">
      <c r="A34" s="37"/>
      <c r="B34" s="37"/>
      <c r="C34" s="37"/>
      <c r="D34" s="37"/>
      <c r="E34" s="37"/>
    </row>
    <row r="35" spans="1:5" ht="15" customHeight="1" x14ac:dyDescent="0.2">
      <c r="A35" s="38"/>
      <c r="B35" s="38"/>
      <c r="C35" s="38"/>
      <c r="D35" s="38"/>
      <c r="E35" s="38"/>
    </row>
    <row r="36" spans="1:5" ht="15" customHeight="1" x14ac:dyDescent="0.25">
      <c r="A36" s="39" t="s">
        <v>1</v>
      </c>
      <c r="B36" s="40"/>
      <c r="C36" s="40"/>
      <c r="D36" s="40"/>
      <c r="E36" s="40"/>
    </row>
    <row r="37" spans="1:5" ht="15" customHeight="1" x14ac:dyDescent="0.2">
      <c r="A37" s="41" t="s">
        <v>38</v>
      </c>
      <c r="B37" s="42"/>
      <c r="C37" s="40"/>
      <c r="D37" s="40"/>
      <c r="E37" s="43" t="s">
        <v>39</v>
      </c>
    </row>
    <row r="38" spans="1:5" ht="15" customHeight="1" x14ac:dyDescent="0.25">
      <c r="B38" s="39"/>
      <c r="C38" s="40"/>
      <c r="D38" s="40"/>
      <c r="E38" s="44"/>
    </row>
    <row r="39" spans="1:5" ht="15" customHeight="1" x14ac:dyDescent="0.2">
      <c r="B39" s="45" t="s">
        <v>40</v>
      </c>
      <c r="C39" s="46" t="s">
        <v>41</v>
      </c>
      <c r="D39" s="47" t="s">
        <v>42</v>
      </c>
      <c r="E39" s="48" t="s">
        <v>43</v>
      </c>
    </row>
    <row r="40" spans="1:5" ht="15" customHeight="1" x14ac:dyDescent="0.2">
      <c r="B40" s="49">
        <v>34505</v>
      </c>
      <c r="C40" s="50"/>
      <c r="D40" s="51" t="s">
        <v>44</v>
      </c>
      <c r="E40" s="52">
        <v>56000</v>
      </c>
    </row>
    <row r="41" spans="1:5" ht="15" customHeight="1" x14ac:dyDescent="0.2">
      <c r="B41" s="53"/>
      <c r="C41" s="54" t="s">
        <v>45</v>
      </c>
      <c r="D41" s="55"/>
      <c r="E41" s="56">
        <f>SUM(E40:E40)</f>
        <v>56000</v>
      </c>
    </row>
    <row r="42" spans="1:5" ht="15" customHeight="1" x14ac:dyDescent="0.2">
      <c r="A42" s="57"/>
      <c r="B42" s="57"/>
      <c r="C42" s="57"/>
      <c r="D42" s="57"/>
    </row>
    <row r="43" spans="1:5" ht="15" customHeight="1" x14ac:dyDescent="0.25">
      <c r="A43" s="39" t="s">
        <v>16</v>
      </c>
      <c r="B43" s="40"/>
      <c r="C43" s="40"/>
      <c r="D43" s="40"/>
      <c r="E43" s="40"/>
    </row>
    <row r="44" spans="1:5" ht="15" customHeight="1" x14ac:dyDescent="0.2">
      <c r="A44" s="58" t="s">
        <v>46</v>
      </c>
      <c r="B44" s="40"/>
      <c r="C44" s="40"/>
      <c r="D44" s="40"/>
      <c r="E44" s="43" t="s">
        <v>47</v>
      </c>
    </row>
    <row r="45" spans="1:5" ht="15" customHeight="1" x14ac:dyDescent="0.2">
      <c r="A45" s="57"/>
      <c r="B45" s="59"/>
      <c r="C45" s="40"/>
      <c r="E45" s="60"/>
    </row>
    <row r="46" spans="1:5" ht="15" customHeight="1" x14ac:dyDescent="0.2">
      <c r="B46" s="46" t="s">
        <v>40</v>
      </c>
      <c r="C46" s="46" t="s">
        <v>41</v>
      </c>
      <c r="D46" s="61" t="s">
        <v>42</v>
      </c>
      <c r="E46" s="48" t="s">
        <v>43</v>
      </c>
    </row>
    <row r="47" spans="1:5" ht="15" customHeight="1" x14ac:dyDescent="0.2">
      <c r="B47" s="49">
        <v>34505</v>
      </c>
      <c r="C47" s="62"/>
      <c r="D47" s="63" t="s">
        <v>48</v>
      </c>
      <c r="E47" s="52">
        <v>56000</v>
      </c>
    </row>
    <row r="48" spans="1:5" ht="15" customHeight="1" x14ac:dyDescent="0.2">
      <c r="B48" s="64"/>
      <c r="C48" s="54" t="s">
        <v>45</v>
      </c>
      <c r="D48" s="65"/>
      <c r="E48" s="66">
        <f>SUM(E47:E47)</f>
        <v>56000</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51</v>
      </c>
    </row>
    <row r="55" spans="1:5" ht="15" customHeight="1" x14ac:dyDescent="0.2">
      <c r="A55" s="67" t="s">
        <v>35</v>
      </c>
      <c r="B55" s="67"/>
      <c r="C55" s="67"/>
      <c r="D55" s="67"/>
      <c r="E55" s="67"/>
    </row>
    <row r="56" spans="1:5" ht="15" customHeight="1" x14ac:dyDescent="0.2">
      <c r="A56" s="67" t="s">
        <v>52</v>
      </c>
      <c r="B56" s="67"/>
      <c r="C56" s="67"/>
      <c r="D56" s="67"/>
      <c r="E56" s="67"/>
    </row>
    <row r="57" spans="1:5" ht="15" customHeight="1" x14ac:dyDescent="0.2">
      <c r="A57" s="68" t="s">
        <v>53</v>
      </c>
      <c r="B57" s="68"/>
      <c r="C57" s="68"/>
      <c r="D57" s="68"/>
      <c r="E57" s="68"/>
    </row>
    <row r="58" spans="1:5" ht="15" customHeight="1" x14ac:dyDescent="0.2">
      <c r="A58" s="68"/>
      <c r="B58" s="68"/>
      <c r="C58" s="68"/>
      <c r="D58" s="68"/>
      <c r="E58" s="68"/>
    </row>
    <row r="59" spans="1:5" ht="15" customHeight="1" x14ac:dyDescent="0.2">
      <c r="A59" s="68"/>
      <c r="B59" s="68"/>
      <c r="C59" s="68"/>
      <c r="D59" s="68"/>
      <c r="E59" s="68"/>
    </row>
    <row r="60" spans="1:5" ht="15" customHeight="1" x14ac:dyDescent="0.2">
      <c r="A60" s="68"/>
      <c r="B60" s="68"/>
      <c r="C60" s="68"/>
      <c r="D60" s="68"/>
      <c r="E60" s="68"/>
    </row>
    <row r="61" spans="1:5" ht="15" customHeight="1" x14ac:dyDescent="0.2">
      <c r="A61" s="68"/>
      <c r="B61" s="68"/>
      <c r="C61" s="68"/>
      <c r="D61" s="68"/>
      <c r="E61" s="68"/>
    </row>
    <row r="62" spans="1:5" ht="15" customHeight="1" x14ac:dyDescent="0.2">
      <c r="A62" s="69"/>
      <c r="B62" s="69"/>
      <c r="C62" s="69"/>
      <c r="D62" s="69"/>
      <c r="E62" s="69"/>
    </row>
    <row r="63" spans="1:5" ht="15" customHeight="1" x14ac:dyDescent="0.25">
      <c r="A63" s="70" t="s">
        <v>1</v>
      </c>
      <c r="B63" s="71"/>
      <c r="C63" s="71"/>
      <c r="D63" s="71"/>
      <c r="E63" s="71"/>
    </row>
    <row r="64" spans="1:5" ht="15" customHeight="1" x14ac:dyDescent="0.2">
      <c r="A64" s="58" t="s">
        <v>38</v>
      </c>
      <c r="B64" s="57"/>
      <c r="C64" s="57"/>
      <c r="D64" s="57"/>
      <c r="E64" s="57" t="s">
        <v>39</v>
      </c>
    </row>
    <row r="65" spans="1:5" ht="15" customHeight="1" x14ac:dyDescent="0.25">
      <c r="A65" s="72"/>
      <c r="B65" s="70"/>
      <c r="C65" s="71"/>
      <c r="D65" s="71"/>
      <c r="E65" s="73"/>
    </row>
    <row r="66" spans="1:5" ht="15" customHeight="1" x14ac:dyDescent="0.2">
      <c r="B66" s="45" t="s">
        <v>40</v>
      </c>
      <c r="C66" s="45" t="s">
        <v>41</v>
      </c>
      <c r="D66" s="74" t="s">
        <v>42</v>
      </c>
      <c r="E66" s="45" t="s">
        <v>43</v>
      </c>
    </row>
    <row r="67" spans="1:5" ht="15" customHeight="1" x14ac:dyDescent="0.2">
      <c r="B67" s="49">
        <v>13019</v>
      </c>
      <c r="C67" s="75"/>
      <c r="D67" s="76" t="s">
        <v>54</v>
      </c>
      <c r="E67" s="77">
        <v>224147.91</v>
      </c>
    </row>
    <row r="68" spans="1:5" ht="15" customHeight="1" x14ac:dyDescent="0.2">
      <c r="B68" s="53"/>
      <c r="C68" s="78" t="s">
        <v>45</v>
      </c>
      <c r="D68" s="79"/>
      <c r="E68" s="80">
        <f>SUM(E67:E67)</f>
        <v>224147.91</v>
      </c>
    </row>
    <row r="69" spans="1:5" ht="15" customHeight="1" x14ac:dyDescent="0.2"/>
    <row r="70" spans="1:5" ht="15" customHeight="1" x14ac:dyDescent="0.25">
      <c r="A70" s="70" t="s">
        <v>16</v>
      </c>
      <c r="B70" s="71"/>
      <c r="C70" s="71"/>
      <c r="D70" s="71"/>
      <c r="E70" s="71"/>
    </row>
    <row r="71" spans="1:5" ht="15" customHeight="1" x14ac:dyDescent="0.2">
      <c r="A71" s="58" t="s">
        <v>55</v>
      </c>
      <c r="B71" s="81"/>
      <c r="C71" s="81"/>
      <c r="D71" s="81"/>
      <c r="E71" s="81" t="s">
        <v>56</v>
      </c>
    </row>
    <row r="72" spans="1:5" ht="15" customHeight="1" x14ac:dyDescent="0.2">
      <c r="A72" s="72"/>
      <c r="B72" s="82"/>
      <c r="C72" s="71"/>
      <c r="D72" s="81"/>
      <c r="E72" s="83"/>
    </row>
    <row r="73" spans="1:5" ht="15" customHeight="1" x14ac:dyDescent="0.2">
      <c r="B73" s="84"/>
      <c r="C73" s="46" t="s">
        <v>41</v>
      </c>
      <c r="D73" s="47" t="s">
        <v>57</v>
      </c>
      <c r="E73" s="45" t="s">
        <v>43</v>
      </c>
    </row>
    <row r="74" spans="1:5" ht="15" customHeight="1" x14ac:dyDescent="0.2">
      <c r="B74" s="85"/>
      <c r="C74" s="86">
        <v>6172</v>
      </c>
      <c r="D74" s="63" t="s">
        <v>58</v>
      </c>
      <c r="E74" s="52">
        <v>224147.91</v>
      </c>
    </row>
    <row r="75" spans="1:5" ht="15" customHeight="1" x14ac:dyDescent="0.2">
      <c r="B75" s="87"/>
      <c r="C75" s="54" t="s">
        <v>45</v>
      </c>
      <c r="D75" s="55"/>
      <c r="E75" s="56">
        <f>SUM(E74:E74)</f>
        <v>224147.91</v>
      </c>
    </row>
    <row r="76" spans="1:5" ht="15" customHeight="1" x14ac:dyDescent="0.2"/>
    <row r="77" spans="1:5" ht="15" customHeight="1" x14ac:dyDescent="0.2"/>
    <row r="78" spans="1:5" ht="15" customHeight="1" x14ac:dyDescent="0.25">
      <c r="A78" s="35" t="s">
        <v>59</v>
      </c>
    </row>
    <row r="79" spans="1:5" ht="15" customHeight="1" x14ac:dyDescent="0.2">
      <c r="A79" s="67" t="s">
        <v>35</v>
      </c>
      <c r="B79" s="67"/>
      <c r="C79" s="67"/>
      <c r="D79" s="67"/>
      <c r="E79" s="67"/>
    </row>
    <row r="80" spans="1:5" ht="15" customHeight="1" x14ac:dyDescent="0.2">
      <c r="A80" s="36" t="s">
        <v>52</v>
      </c>
      <c r="B80" s="36"/>
      <c r="C80" s="36"/>
      <c r="D80" s="36"/>
      <c r="E80" s="36"/>
    </row>
    <row r="81" spans="1:5" ht="15" customHeight="1" x14ac:dyDescent="0.2">
      <c r="A81" s="68" t="s">
        <v>60</v>
      </c>
      <c r="B81" s="68"/>
      <c r="C81" s="68"/>
      <c r="D81" s="68"/>
      <c r="E81" s="68"/>
    </row>
    <row r="82" spans="1:5" ht="15" customHeight="1" x14ac:dyDescent="0.2">
      <c r="A82" s="68"/>
      <c r="B82" s="68"/>
      <c r="C82" s="68"/>
      <c r="D82" s="68"/>
      <c r="E82" s="68"/>
    </row>
    <row r="83" spans="1:5" ht="15" customHeight="1" x14ac:dyDescent="0.2">
      <c r="A83" s="68"/>
      <c r="B83" s="68"/>
      <c r="C83" s="68"/>
      <c r="D83" s="68"/>
      <c r="E83" s="68"/>
    </row>
    <row r="84" spans="1:5" ht="15" customHeight="1" x14ac:dyDescent="0.2">
      <c r="A84" s="68"/>
      <c r="B84" s="68"/>
      <c r="C84" s="68"/>
      <c r="D84" s="68"/>
      <c r="E84" s="68"/>
    </row>
    <row r="85" spans="1:5" ht="15" customHeight="1" x14ac:dyDescent="0.2">
      <c r="A85" s="69"/>
      <c r="B85" s="69"/>
      <c r="C85" s="69"/>
      <c r="D85" s="69"/>
      <c r="E85" s="69"/>
    </row>
    <row r="86" spans="1:5" ht="15" customHeight="1" x14ac:dyDescent="0.25">
      <c r="A86" s="70" t="s">
        <v>1</v>
      </c>
      <c r="B86" s="71"/>
      <c r="C86" s="71"/>
      <c r="D86" s="71"/>
      <c r="E86" s="71"/>
    </row>
    <row r="87" spans="1:5" ht="15" customHeight="1" x14ac:dyDescent="0.2">
      <c r="A87" s="58" t="s">
        <v>38</v>
      </c>
      <c r="B87" s="57"/>
      <c r="C87" s="57"/>
      <c r="D87" s="57"/>
      <c r="E87" s="57" t="s">
        <v>39</v>
      </c>
    </row>
    <row r="88" spans="1:5" ht="15" customHeight="1" x14ac:dyDescent="0.25">
      <c r="A88" s="72"/>
      <c r="B88" s="70"/>
      <c r="C88" s="71"/>
      <c r="D88" s="71"/>
      <c r="E88" s="73"/>
    </row>
    <row r="89" spans="1:5" ht="15" customHeight="1" x14ac:dyDescent="0.2">
      <c r="B89" s="45" t="s">
        <v>40</v>
      </c>
      <c r="C89" s="45" t="s">
        <v>41</v>
      </c>
      <c r="D89" s="74" t="s">
        <v>42</v>
      </c>
      <c r="E89" s="45" t="s">
        <v>43</v>
      </c>
    </row>
    <row r="90" spans="1:5" ht="15" customHeight="1" x14ac:dyDescent="0.2">
      <c r="B90" s="49">
        <v>13351</v>
      </c>
      <c r="C90" s="75"/>
      <c r="D90" s="76" t="s">
        <v>54</v>
      </c>
      <c r="E90" s="77">
        <v>2931432</v>
      </c>
    </row>
    <row r="91" spans="1:5" ht="15" customHeight="1" x14ac:dyDescent="0.2">
      <c r="B91" s="53"/>
      <c r="C91" s="78" t="s">
        <v>45</v>
      </c>
      <c r="D91" s="79"/>
      <c r="E91" s="80">
        <f>SUM(E90:E90)</f>
        <v>2931432</v>
      </c>
    </row>
    <row r="92" spans="1:5" ht="15" customHeight="1" x14ac:dyDescent="0.2"/>
    <row r="93" spans="1:5" ht="15" customHeight="1" x14ac:dyDescent="0.25">
      <c r="A93" s="70" t="s">
        <v>16</v>
      </c>
      <c r="B93" s="71"/>
      <c r="C93" s="71"/>
      <c r="D93" s="71"/>
      <c r="E93" s="72"/>
    </row>
    <row r="94" spans="1:5" ht="15" customHeight="1" x14ac:dyDescent="0.2">
      <c r="A94" s="41" t="s">
        <v>61</v>
      </c>
      <c r="B94" s="57"/>
      <c r="C94" s="57"/>
      <c r="D94" s="57"/>
      <c r="E94" s="57" t="s">
        <v>62</v>
      </c>
    </row>
    <row r="95" spans="1:5" ht="15" customHeight="1" x14ac:dyDescent="0.25">
      <c r="A95" s="72"/>
      <c r="B95" s="70"/>
      <c r="C95" s="71"/>
      <c r="D95" s="71"/>
      <c r="E95" s="73"/>
    </row>
    <row r="96" spans="1:5" ht="15" customHeight="1" x14ac:dyDescent="0.2">
      <c r="B96" s="84"/>
      <c r="C96" s="45" t="s">
        <v>41</v>
      </c>
      <c r="D96" s="74" t="s">
        <v>57</v>
      </c>
      <c r="E96" s="45" t="s">
        <v>43</v>
      </c>
    </row>
    <row r="97" spans="1:5" ht="15" customHeight="1" x14ac:dyDescent="0.2">
      <c r="B97" s="88"/>
      <c r="C97" s="89">
        <v>4399</v>
      </c>
      <c r="D97" s="90" t="s">
        <v>63</v>
      </c>
      <c r="E97" s="77">
        <v>2931432</v>
      </c>
    </row>
    <row r="98" spans="1:5" ht="15" customHeight="1" x14ac:dyDescent="0.2">
      <c r="B98" s="91"/>
      <c r="C98" s="78" t="s">
        <v>45</v>
      </c>
      <c r="D98" s="79"/>
      <c r="E98" s="80">
        <f>SUM(E97:E97)</f>
        <v>2931432</v>
      </c>
    </row>
    <row r="99" spans="1:5" ht="15" customHeight="1" x14ac:dyDescent="0.2"/>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5" t="s">
        <v>64</v>
      </c>
    </row>
    <row r="107" spans="1:5" ht="15" customHeight="1" x14ac:dyDescent="0.2">
      <c r="A107" s="36" t="s">
        <v>35</v>
      </c>
      <c r="B107" s="36"/>
      <c r="C107" s="36"/>
      <c r="D107" s="36"/>
      <c r="E107" s="36"/>
    </row>
    <row r="108" spans="1:5" ht="15" customHeight="1" x14ac:dyDescent="0.2">
      <c r="A108" s="36" t="s">
        <v>65</v>
      </c>
      <c r="B108" s="36"/>
      <c r="C108" s="36"/>
      <c r="D108" s="36"/>
      <c r="E108" s="36"/>
    </row>
    <row r="109" spans="1:5" ht="15" customHeight="1" x14ac:dyDescent="0.2">
      <c r="A109" s="37" t="s">
        <v>66</v>
      </c>
      <c r="B109" s="37"/>
      <c r="C109" s="37"/>
      <c r="D109" s="37"/>
      <c r="E109" s="37"/>
    </row>
    <row r="110" spans="1:5" ht="15" customHeight="1" x14ac:dyDescent="0.2">
      <c r="A110" s="37"/>
      <c r="B110" s="37"/>
      <c r="C110" s="37"/>
      <c r="D110" s="37"/>
      <c r="E110" s="37"/>
    </row>
    <row r="111" spans="1:5" ht="15" customHeight="1" x14ac:dyDescent="0.2">
      <c r="A111" s="37"/>
      <c r="B111" s="37"/>
      <c r="C111" s="37"/>
      <c r="D111" s="37"/>
      <c r="E111" s="37"/>
    </row>
    <row r="112" spans="1:5" ht="15" customHeight="1" x14ac:dyDescent="0.2">
      <c r="A112" s="37"/>
      <c r="B112" s="37"/>
      <c r="C112" s="37"/>
      <c r="D112" s="37"/>
      <c r="E112" s="37"/>
    </row>
    <row r="113" spans="1:5" ht="15" customHeight="1" x14ac:dyDescent="0.2">
      <c r="A113" s="37"/>
      <c r="B113" s="37"/>
      <c r="C113" s="37"/>
      <c r="D113" s="37"/>
      <c r="E113" s="37"/>
    </row>
    <row r="114" spans="1:5" ht="15" customHeight="1" x14ac:dyDescent="0.2">
      <c r="A114" s="37"/>
      <c r="B114" s="37"/>
      <c r="C114" s="37"/>
      <c r="D114" s="37"/>
      <c r="E114" s="37"/>
    </row>
    <row r="115" spans="1:5" ht="15" customHeight="1" x14ac:dyDescent="0.2">
      <c r="A115" s="37"/>
      <c r="B115" s="37"/>
      <c r="C115" s="37"/>
      <c r="D115" s="37"/>
      <c r="E115" s="37"/>
    </row>
    <row r="116" spans="1:5" ht="15" customHeight="1" x14ac:dyDescent="0.2">
      <c r="A116" s="37"/>
      <c r="B116" s="37"/>
      <c r="C116" s="37"/>
      <c r="D116" s="37"/>
      <c r="E116" s="37"/>
    </row>
    <row r="117" spans="1:5" ht="15" customHeight="1" x14ac:dyDescent="0.2">
      <c r="A117" s="92"/>
      <c r="B117" s="93"/>
      <c r="C117" s="92"/>
      <c r="D117" s="92"/>
      <c r="E117" s="92"/>
    </row>
    <row r="118" spans="1:5" ht="15" customHeight="1" x14ac:dyDescent="0.25">
      <c r="A118" s="70" t="s">
        <v>1</v>
      </c>
      <c r="B118" s="94"/>
      <c r="C118" s="71"/>
      <c r="D118" s="71"/>
      <c r="E118" s="71"/>
    </row>
    <row r="119" spans="1:5" ht="15" customHeight="1" x14ac:dyDescent="0.2">
      <c r="A119" s="58" t="s">
        <v>38</v>
      </c>
      <c r="B119" s="94"/>
      <c r="C119" s="71"/>
      <c r="D119" s="71"/>
      <c r="E119" s="95" t="s">
        <v>39</v>
      </c>
    </row>
    <row r="120" spans="1:5" ht="15" customHeight="1" x14ac:dyDescent="0.25">
      <c r="A120" s="57"/>
      <c r="B120" s="96"/>
      <c r="C120" s="40"/>
      <c r="D120" s="40"/>
      <c r="E120" s="44"/>
    </row>
    <row r="121" spans="1:5" ht="15" customHeight="1" x14ac:dyDescent="0.2">
      <c r="B121" s="46" t="s">
        <v>40</v>
      </c>
      <c r="C121" s="46" t="s">
        <v>41</v>
      </c>
      <c r="D121" s="47" t="s">
        <v>42</v>
      </c>
      <c r="E121" s="48" t="s">
        <v>43</v>
      </c>
    </row>
    <row r="122" spans="1:5" ht="15" customHeight="1" x14ac:dyDescent="0.2">
      <c r="B122" s="97">
        <v>107517969</v>
      </c>
      <c r="C122" s="50"/>
      <c r="D122" s="51" t="s">
        <v>44</v>
      </c>
      <c r="E122" s="77">
        <v>31983741.27</v>
      </c>
    </row>
    <row r="123" spans="1:5" ht="15" customHeight="1" x14ac:dyDescent="0.2">
      <c r="B123" s="97">
        <v>107117968</v>
      </c>
      <c r="C123" s="50"/>
      <c r="D123" s="51" t="s">
        <v>44</v>
      </c>
      <c r="E123" s="77">
        <v>1881396.54</v>
      </c>
    </row>
    <row r="124" spans="1:5" ht="15" customHeight="1" x14ac:dyDescent="0.2">
      <c r="B124" s="98"/>
      <c r="C124" s="54" t="s">
        <v>45</v>
      </c>
      <c r="D124" s="55"/>
      <c r="E124" s="56">
        <f>SUM(E122:E123)</f>
        <v>33865137.810000002</v>
      </c>
    </row>
    <row r="125" spans="1:5" ht="15" customHeight="1" x14ac:dyDescent="0.2"/>
    <row r="126" spans="1:5" ht="15" customHeight="1" x14ac:dyDescent="0.25">
      <c r="A126" s="39" t="s">
        <v>16</v>
      </c>
      <c r="B126" s="40"/>
      <c r="C126" s="40"/>
      <c r="D126" s="40"/>
      <c r="E126" s="40"/>
    </row>
    <row r="127" spans="1:5" ht="15" customHeight="1" x14ac:dyDescent="0.2">
      <c r="A127" s="58" t="s">
        <v>67</v>
      </c>
      <c r="B127" s="71"/>
      <c r="C127" s="71"/>
      <c r="D127" s="71"/>
      <c r="E127" s="95" t="s">
        <v>68</v>
      </c>
    </row>
    <row r="128" spans="1:5" ht="15" customHeight="1" x14ac:dyDescent="0.25">
      <c r="A128" s="39"/>
      <c r="B128" s="57"/>
      <c r="C128" s="40"/>
      <c r="D128" s="40"/>
      <c r="E128" s="44"/>
    </row>
    <row r="129" spans="1:5" ht="15" customHeight="1" x14ac:dyDescent="0.2">
      <c r="A129" s="99"/>
      <c r="B129" s="45" t="s">
        <v>40</v>
      </c>
      <c r="C129" s="46" t="s">
        <v>41</v>
      </c>
      <c r="D129" s="61" t="s">
        <v>42</v>
      </c>
      <c r="E129" s="48" t="s">
        <v>43</v>
      </c>
    </row>
    <row r="130" spans="1:5" ht="15" customHeight="1" x14ac:dyDescent="0.2">
      <c r="A130" s="100"/>
      <c r="B130" s="97">
        <v>107517969</v>
      </c>
      <c r="C130" s="62"/>
      <c r="D130" s="63" t="s">
        <v>48</v>
      </c>
      <c r="E130" s="77">
        <v>31983741.27</v>
      </c>
    </row>
    <row r="131" spans="1:5" ht="15" customHeight="1" x14ac:dyDescent="0.2">
      <c r="A131" s="100"/>
      <c r="B131" s="97">
        <v>107117968</v>
      </c>
      <c r="C131" s="62"/>
      <c r="D131" s="63" t="s">
        <v>48</v>
      </c>
      <c r="E131" s="77">
        <v>1881396.54</v>
      </c>
    </row>
    <row r="132" spans="1:5" ht="15" customHeight="1" x14ac:dyDescent="0.2">
      <c r="A132" s="101"/>
      <c r="B132" s="102"/>
      <c r="C132" s="54" t="s">
        <v>45</v>
      </c>
      <c r="D132" s="65"/>
      <c r="E132" s="66">
        <f>SUM(E130:E131)</f>
        <v>33865137.810000002</v>
      </c>
    </row>
    <row r="133" spans="1:5" ht="15" customHeight="1" x14ac:dyDescent="0.2"/>
    <row r="134" spans="1:5" ht="15" customHeight="1" x14ac:dyDescent="0.2"/>
    <row r="135" spans="1:5" ht="15" customHeight="1" x14ac:dyDescent="0.25">
      <c r="A135" s="35" t="s">
        <v>69</v>
      </c>
    </row>
    <row r="136" spans="1:5" ht="15" customHeight="1" x14ac:dyDescent="0.2">
      <c r="A136" s="103" t="s">
        <v>35</v>
      </c>
      <c r="B136" s="103"/>
      <c r="C136" s="103"/>
      <c r="D136" s="103"/>
      <c r="E136" s="103"/>
    </row>
    <row r="137" spans="1:5" ht="15" customHeight="1" x14ac:dyDescent="0.2">
      <c r="A137" s="103" t="s">
        <v>65</v>
      </c>
      <c r="B137" s="103"/>
      <c r="C137" s="103"/>
      <c r="D137" s="103"/>
      <c r="E137" s="103"/>
    </row>
    <row r="138" spans="1:5" ht="15" customHeight="1" x14ac:dyDescent="0.2">
      <c r="A138" s="68" t="s">
        <v>70</v>
      </c>
      <c r="B138" s="68"/>
      <c r="C138" s="68"/>
      <c r="D138" s="68"/>
      <c r="E138" s="68"/>
    </row>
    <row r="139" spans="1:5" ht="15" customHeight="1" x14ac:dyDescent="0.2">
      <c r="A139" s="68"/>
      <c r="B139" s="68"/>
      <c r="C139" s="68"/>
      <c r="D139" s="68"/>
      <c r="E139" s="68"/>
    </row>
    <row r="140" spans="1:5" ht="15" customHeight="1" x14ac:dyDescent="0.2">
      <c r="A140" s="68"/>
      <c r="B140" s="68"/>
      <c r="C140" s="68"/>
      <c r="D140" s="68"/>
      <c r="E140" s="68"/>
    </row>
    <row r="141" spans="1:5" ht="15" customHeight="1" x14ac:dyDescent="0.2">
      <c r="A141" s="68"/>
      <c r="B141" s="68"/>
      <c r="C141" s="68"/>
      <c r="D141" s="68"/>
      <c r="E141" s="68"/>
    </row>
    <row r="142" spans="1:5" ht="15" customHeight="1" x14ac:dyDescent="0.2">
      <c r="A142" s="68"/>
      <c r="B142" s="68"/>
      <c r="C142" s="68"/>
      <c r="D142" s="68"/>
      <c r="E142" s="68"/>
    </row>
    <row r="143" spans="1:5" ht="15" customHeight="1" x14ac:dyDescent="0.2">
      <c r="A143" s="68"/>
      <c r="B143" s="68"/>
      <c r="C143" s="68"/>
      <c r="D143" s="68"/>
      <c r="E143" s="68"/>
    </row>
    <row r="144" spans="1:5" ht="15" customHeight="1" x14ac:dyDescent="0.2">
      <c r="A144" s="68"/>
      <c r="B144" s="68"/>
      <c r="C144" s="68"/>
      <c r="D144" s="68"/>
      <c r="E144" s="68"/>
    </row>
    <row r="145" spans="1:5" ht="15" customHeight="1" x14ac:dyDescent="0.2">
      <c r="A145" s="104"/>
      <c r="B145" s="105"/>
      <c r="C145" s="104"/>
      <c r="D145" s="104"/>
      <c r="E145" s="104"/>
    </row>
    <row r="146" spans="1:5" ht="15" customHeight="1" x14ac:dyDescent="0.25">
      <c r="A146" s="106" t="s">
        <v>1</v>
      </c>
      <c r="B146" s="107"/>
      <c r="C146" s="108"/>
      <c r="D146" s="108"/>
      <c r="E146" s="108"/>
    </row>
    <row r="147" spans="1:5" ht="15" customHeight="1" x14ac:dyDescent="0.2">
      <c r="A147" s="109" t="s">
        <v>38</v>
      </c>
      <c r="B147" s="107"/>
      <c r="C147" s="108"/>
      <c r="D147" s="108"/>
      <c r="E147" s="110" t="s">
        <v>39</v>
      </c>
    </row>
    <row r="148" spans="1:5" ht="15" customHeight="1" x14ac:dyDescent="0.25">
      <c r="A148" s="111"/>
      <c r="B148" s="112"/>
      <c r="C148" s="108"/>
      <c r="D148" s="108"/>
      <c r="E148" s="113"/>
    </row>
    <row r="149" spans="1:5" ht="15" customHeight="1" x14ac:dyDescent="0.2">
      <c r="A149" s="114"/>
      <c r="B149" s="115" t="s">
        <v>40</v>
      </c>
      <c r="C149" s="115" t="s">
        <v>41</v>
      </c>
      <c r="D149" s="116" t="s">
        <v>42</v>
      </c>
      <c r="E149" s="117" t="s">
        <v>43</v>
      </c>
    </row>
    <row r="150" spans="1:5" ht="15" customHeight="1" x14ac:dyDescent="0.2">
      <c r="A150" s="114"/>
      <c r="B150" s="118">
        <v>110117051</v>
      </c>
      <c r="C150" s="119"/>
      <c r="D150" s="120" t="s">
        <v>54</v>
      </c>
      <c r="E150" s="121">
        <v>38215.879999999997</v>
      </c>
    </row>
    <row r="151" spans="1:5" ht="15" customHeight="1" x14ac:dyDescent="0.2">
      <c r="A151" s="114"/>
      <c r="B151" s="122"/>
      <c r="C151" s="123" t="s">
        <v>45</v>
      </c>
      <c r="D151" s="124"/>
      <c r="E151" s="125">
        <f>SUM(E150:E150)</f>
        <v>38215.879999999997</v>
      </c>
    </row>
    <row r="152" spans="1:5" ht="15" customHeight="1" x14ac:dyDescent="0.2">
      <c r="A152" s="114"/>
      <c r="B152" s="114"/>
      <c r="C152" s="114"/>
      <c r="D152" s="114"/>
      <c r="E152" s="114"/>
    </row>
    <row r="153" spans="1:5" ht="15" customHeight="1" x14ac:dyDescent="0.2">
      <c r="A153" s="114"/>
      <c r="B153" s="114"/>
      <c r="C153" s="114"/>
      <c r="D153" s="114"/>
      <c r="E153" s="114"/>
    </row>
    <row r="154" spans="1:5" ht="15" customHeight="1" x14ac:dyDescent="0.2">
      <c r="A154" s="114"/>
      <c r="B154" s="114"/>
      <c r="C154" s="114"/>
      <c r="D154" s="114"/>
      <c r="E154" s="114"/>
    </row>
    <row r="155" spans="1:5" ht="15" customHeight="1" x14ac:dyDescent="0.2">
      <c r="A155" s="114"/>
      <c r="B155" s="114"/>
      <c r="C155" s="114"/>
      <c r="D155" s="114"/>
      <c r="E155" s="114"/>
    </row>
    <row r="156" spans="1:5" ht="15" customHeight="1" x14ac:dyDescent="0.2">
      <c r="A156" s="114"/>
      <c r="B156" s="114"/>
      <c r="C156" s="114"/>
      <c r="D156" s="114"/>
      <c r="E156" s="114"/>
    </row>
    <row r="157" spans="1:5" ht="15" customHeight="1" x14ac:dyDescent="0.2">
      <c r="A157" s="114"/>
      <c r="B157" s="114"/>
      <c r="C157" s="114"/>
      <c r="D157" s="114"/>
      <c r="E157" s="114"/>
    </row>
    <row r="158" spans="1:5" ht="15" customHeight="1" x14ac:dyDescent="0.25">
      <c r="A158" s="106" t="s">
        <v>16</v>
      </c>
      <c r="B158" s="108"/>
      <c r="C158" s="108"/>
      <c r="D158" s="108"/>
      <c r="E158" s="108"/>
    </row>
    <row r="159" spans="1:5" ht="15" customHeight="1" x14ac:dyDescent="0.2">
      <c r="A159" s="109" t="s">
        <v>71</v>
      </c>
      <c r="B159" s="126"/>
      <c r="C159" s="126"/>
      <c r="D159" s="126"/>
      <c r="E159" s="111" t="s">
        <v>72</v>
      </c>
    </row>
    <row r="160" spans="1:5" ht="15" customHeight="1" x14ac:dyDescent="0.25">
      <c r="A160" s="106"/>
      <c r="B160" s="111"/>
      <c r="C160" s="108"/>
      <c r="D160" s="108"/>
      <c r="E160" s="113"/>
    </row>
    <row r="161" spans="1:5" ht="15" customHeight="1" x14ac:dyDescent="0.2">
      <c r="A161" s="127"/>
      <c r="B161" s="115" t="s">
        <v>40</v>
      </c>
      <c r="C161" s="115" t="s">
        <v>41</v>
      </c>
      <c r="D161" s="128" t="s">
        <v>42</v>
      </c>
      <c r="E161" s="117" t="s">
        <v>43</v>
      </c>
    </row>
    <row r="162" spans="1:5" ht="15" customHeight="1" x14ac:dyDescent="0.2">
      <c r="A162" s="129"/>
      <c r="B162" s="118">
        <v>110117051</v>
      </c>
      <c r="C162" s="130"/>
      <c r="D162" s="131" t="s">
        <v>73</v>
      </c>
      <c r="E162" s="121">
        <v>38215.879999999997</v>
      </c>
    </row>
    <row r="163" spans="1:5" ht="15" customHeight="1" x14ac:dyDescent="0.2">
      <c r="A163" s="132"/>
      <c r="B163" s="133"/>
      <c r="C163" s="123" t="s">
        <v>45</v>
      </c>
      <c r="D163" s="134"/>
      <c r="E163" s="135">
        <f>SUM(E162:E162)</f>
        <v>38215.879999999997</v>
      </c>
    </row>
    <row r="164" spans="1:5" ht="15" customHeight="1" x14ac:dyDescent="0.2">
      <c r="A164" s="132"/>
      <c r="B164" s="136"/>
      <c r="C164" s="137"/>
      <c r="D164" s="138"/>
      <c r="E164" s="139"/>
    </row>
    <row r="165" spans="1:5" ht="15" customHeight="1" x14ac:dyDescent="0.2"/>
    <row r="166" spans="1:5" ht="15" customHeight="1" x14ac:dyDescent="0.25">
      <c r="A166" s="35" t="s">
        <v>74</v>
      </c>
    </row>
    <row r="167" spans="1:5" ht="15" customHeight="1" x14ac:dyDescent="0.2">
      <c r="A167" s="103" t="s">
        <v>35</v>
      </c>
      <c r="B167" s="103"/>
      <c r="C167" s="103"/>
      <c r="D167" s="103"/>
      <c r="E167" s="103"/>
    </row>
    <row r="168" spans="1:5" ht="15" customHeight="1" x14ac:dyDescent="0.2">
      <c r="A168" s="103" t="s">
        <v>75</v>
      </c>
      <c r="B168" s="103"/>
      <c r="C168" s="103"/>
      <c r="D168" s="103"/>
      <c r="E168" s="103"/>
    </row>
    <row r="169" spans="1:5" ht="15" customHeight="1" x14ac:dyDescent="0.2">
      <c r="A169" s="140" t="s">
        <v>76</v>
      </c>
      <c r="B169" s="140"/>
      <c r="C169" s="140"/>
      <c r="D169" s="140"/>
      <c r="E169" s="140"/>
    </row>
    <row r="170" spans="1:5" ht="15" customHeight="1" x14ac:dyDescent="0.2">
      <c r="A170" s="140"/>
      <c r="B170" s="140"/>
      <c r="C170" s="140"/>
      <c r="D170" s="140"/>
      <c r="E170" s="140"/>
    </row>
    <row r="171" spans="1:5" ht="15" customHeight="1" x14ac:dyDescent="0.2">
      <c r="A171" s="140"/>
      <c r="B171" s="140"/>
      <c r="C171" s="140"/>
      <c r="D171" s="140"/>
      <c r="E171" s="140"/>
    </row>
    <row r="172" spans="1:5" ht="15" customHeight="1" x14ac:dyDescent="0.2">
      <c r="A172" s="140"/>
      <c r="B172" s="140"/>
      <c r="C172" s="140"/>
      <c r="D172" s="140"/>
      <c r="E172" s="140"/>
    </row>
    <row r="173" spans="1:5" ht="15" customHeight="1" x14ac:dyDescent="0.2">
      <c r="A173" s="140"/>
      <c r="B173" s="140"/>
      <c r="C173" s="140"/>
      <c r="D173" s="140"/>
      <c r="E173" s="140"/>
    </row>
    <row r="174" spans="1:5" ht="15" customHeight="1" x14ac:dyDescent="0.2">
      <c r="A174" s="140"/>
      <c r="B174" s="140"/>
      <c r="C174" s="140"/>
      <c r="D174" s="140"/>
      <c r="E174" s="140"/>
    </row>
    <row r="175" spans="1:5" ht="15" customHeight="1" x14ac:dyDescent="0.2">
      <c r="A175" s="140"/>
      <c r="B175" s="140"/>
      <c r="C175" s="140"/>
      <c r="D175" s="140"/>
      <c r="E175" s="140"/>
    </row>
    <row r="176" spans="1:5" ht="15" customHeight="1" x14ac:dyDescent="0.2">
      <c r="A176" s="140"/>
      <c r="B176" s="140"/>
      <c r="C176" s="140"/>
      <c r="D176" s="140"/>
      <c r="E176" s="140"/>
    </row>
    <row r="177" spans="1:5" ht="15" customHeight="1" x14ac:dyDescent="0.2">
      <c r="A177" s="104"/>
      <c r="B177" s="105"/>
      <c r="C177" s="104"/>
      <c r="D177" s="104"/>
      <c r="E177" s="104"/>
    </row>
    <row r="178" spans="1:5" ht="15" customHeight="1" x14ac:dyDescent="0.25">
      <c r="A178" s="106" t="s">
        <v>1</v>
      </c>
      <c r="B178" s="107"/>
      <c r="C178" s="108"/>
      <c r="D178" s="108"/>
      <c r="E178" s="108"/>
    </row>
    <row r="179" spans="1:5" ht="15" customHeight="1" x14ac:dyDescent="0.2">
      <c r="A179" s="109" t="s">
        <v>38</v>
      </c>
      <c r="B179" s="107"/>
      <c r="C179" s="108"/>
      <c r="D179" s="108"/>
      <c r="E179" s="110" t="s">
        <v>39</v>
      </c>
    </row>
    <row r="180" spans="1:5" ht="15" customHeight="1" x14ac:dyDescent="0.25">
      <c r="A180" s="111"/>
      <c r="B180" s="112"/>
      <c r="C180" s="108"/>
      <c r="D180" s="108"/>
      <c r="E180" s="113"/>
    </row>
    <row r="181" spans="1:5" ht="15" customHeight="1" x14ac:dyDescent="0.2">
      <c r="A181" s="114"/>
      <c r="B181" s="115" t="s">
        <v>40</v>
      </c>
      <c r="C181" s="115" t="s">
        <v>41</v>
      </c>
      <c r="D181" s="116" t="s">
        <v>42</v>
      </c>
      <c r="E181" s="117" t="s">
        <v>43</v>
      </c>
    </row>
    <row r="182" spans="1:5" ht="15" customHeight="1" x14ac:dyDescent="0.2">
      <c r="A182" s="114"/>
      <c r="B182" s="118">
        <v>110595113</v>
      </c>
      <c r="C182" s="119"/>
      <c r="D182" s="141" t="s">
        <v>77</v>
      </c>
      <c r="E182" s="121">
        <v>1039347.77</v>
      </c>
    </row>
    <row r="183" spans="1:5" ht="15" customHeight="1" x14ac:dyDescent="0.2">
      <c r="A183" s="114"/>
      <c r="B183" s="122"/>
      <c r="C183" s="123" t="s">
        <v>45</v>
      </c>
      <c r="D183" s="124"/>
      <c r="E183" s="125">
        <f>SUM(E182:E182)</f>
        <v>1039347.77</v>
      </c>
    </row>
    <row r="184" spans="1:5" ht="15" customHeight="1" x14ac:dyDescent="0.2">
      <c r="A184" s="114"/>
      <c r="B184" s="114"/>
      <c r="C184" s="114"/>
      <c r="D184" s="114"/>
      <c r="E184" s="114"/>
    </row>
    <row r="185" spans="1:5" ht="15" customHeight="1" x14ac:dyDescent="0.25">
      <c r="A185" s="106" t="s">
        <v>16</v>
      </c>
      <c r="B185" s="108"/>
      <c r="C185" s="108"/>
      <c r="D185" s="108"/>
      <c r="E185" s="108"/>
    </row>
    <row r="186" spans="1:5" ht="15" customHeight="1" x14ac:dyDescent="0.2">
      <c r="A186" s="109" t="s">
        <v>71</v>
      </c>
      <c r="B186" s="126"/>
      <c r="C186" s="126"/>
      <c r="D186" s="126"/>
      <c r="E186" s="111" t="s">
        <v>72</v>
      </c>
    </row>
    <row r="187" spans="1:5" ht="15" customHeight="1" x14ac:dyDescent="0.25">
      <c r="A187" s="106"/>
      <c r="B187" s="111"/>
      <c r="C187" s="108"/>
      <c r="D187" s="108"/>
      <c r="E187" s="113"/>
    </row>
    <row r="188" spans="1:5" ht="15" customHeight="1" x14ac:dyDescent="0.2">
      <c r="A188" s="127"/>
      <c r="B188" s="115" t="s">
        <v>40</v>
      </c>
      <c r="C188" s="115" t="s">
        <v>41</v>
      </c>
      <c r="D188" s="128" t="s">
        <v>42</v>
      </c>
      <c r="E188" s="117" t="s">
        <v>43</v>
      </c>
    </row>
    <row r="189" spans="1:5" ht="15" customHeight="1" x14ac:dyDescent="0.2">
      <c r="A189" s="129"/>
      <c r="B189" s="118">
        <v>110595113</v>
      </c>
      <c r="C189" s="130"/>
      <c r="D189" s="131" t="s">
        <v>73</v>
      </c>
      <c r="E189" s="121">
        <v>1039347.77</v>
      </c>
    </row>
    <row r="190" spans="1:5" ht="15" customHeight="1" x14ac:dyDescent="0.2">
      <c r="A190" s="132"/>
      <c r="B190" s="133"/>
      <c r="C190" s="123" t="s">
        <v>45</v>
      </c>
      <c r="D190" s="134"/>
      <c r="E190" s="135">
        <f>SUM(E189:E189)</f>
        <v>1039347.77</v>
      </c>
    </row>
    <row r="191" spans="1:5" ht="15" customHeight="1" x14ac:dyDescent="0.2"/>
    <row r="192" spans="1:5" ht="15" customHeight="1" x14ac:dyDescent="0.2"/>
    <row r="193" spans="1:5" ht="15" customHeight="1" x14ac:dyDescent="0.25">
      <c r="A193" s="35" t="s">
        <v>78</v>
      </c>
    </row>
    <row r="194" spans="1:5" ht="15" customHeight="1" x14ac:dyDescent="0.2">
      <c r="A194" s="36" t="s">
        <v>35</v>
      </c>
      <c r="B194" s="36"/>
      <c r="C194" s="36"/>
      <c r="D194" s="36"/>
      <c r="E194" s="36"/>
    </row>
    <row r="195" spans="1:5" ht="15" customHeight="1" x14ac:dyDescent="0.2">
      <c r="A195" s="36" t="s">
        <v>65</v>
      </c>
      <c r="B195" s="36"/>
      <c r="C195" s="36"/>
      <c r="D195" s="36"/>
      <c r="E195" s="36"/>
    </row>
    <row r="196" spans="1:5" ht="15" customHeight="1" x14ac:dyDescent="0.2">
      <c r="A196" s="68" t="s">
        <v>79</v>
      </c>
      <c r="B196" s="68"/>
      <c r="C196" s="68"/>
      <c r="D196" s="68"/>
      <c r="E196" s="68"/>
    </row>
    <row r="197" spans="1:5" ht="15" customHeight="1" x14ac:dyDescent="0.2">
      <c r="A197" s="68"/>
      <c r="B197" s="68"/>
      <c r="C197" s="68"/>
      <c r="D197" s="68"/>
      <c r="E197" s="68"/>
    </row>
    <row r="198" spans="1:5" ht="15" customHeight="1" x14ac:dyDescent="0.2">
      <c r="A198" s="68"/>
      <c r="B198" s="68"/>
      <c r="C198" s="68"/>
      <c r="D198" s="68"/>
      <c r="E198" s="68"/>
    </row>
    <row r="199" spans="1:5" ht="15" customHeight="1" x14ac:dyDescent="0.2">
      <c r="A199" s="68"/>
      <c r="B199" s="68"/>
      <c r="C199" s="68"/>
      <c r="D199" s="68"/>
      <c r="E199" s="68"/>
    </row>
    <row r="200" spans="1:5" ht="15" customHeight="1" x14ac:dyDescent="0.2">
      <c r="A200" s="68"/>
      <c r="B200" s="68"/>
      <c r="C200" s="68"/>
      <c r="D200" s="68"/>
      <c r="E200" s="68"/>
    </row>
    <row r="201" spans="1:5" ht="15" customHeight="1" x14ac:dyDescent="0.2">
      <c r="A201" s="68"/>
      <c r="B201" s="68"/>
      <c r="C201" s="68"/>
      <c r="D201" s="68"/>
      <c r="E201" s="68"/>
    </row>
    <row r="202" spans="1:5" ht="15" customHeight="1" x14ac:dyDescent="0.2">
      <c r="A202" s="68"/>
      <c r="B202" s="68"/>
      <c r="C202" s="68"/>
      <c r="D202" s="68"/>
      <c r="E202" s="68"/>
    </row>
    <row r="203" spans="1:5" ht="15" customHeight="1" x14ac:dyDescent="0.2">
      <c r="A203" s="68"/>
      <c r="B203" s="68"/>
      <c r="C203" s="68"/>
      <c r="D203" s="68"/>
      <c r="E203" s="68"/>
    </row>
    <row r="204" spans="1:5" ht="15" customHeight="1" x14ac:dyDescent="0.2">
      <c r="A204" s="68"/>
      <c r="B204" s="68"/>
      <c r="C204" s="68"/>
      <c r="D204" s="68"/>
      <c r="E204" s="68"/>
    </row>
    <row r="205" spans="1:5" ht="15" customHeight="1" x14ac:dyDescent="0.2">
      <c r="A205" s="92"/>
      <c r="B205" s="93"/>
      <c r="C205" s="92"/>
      <c r="D205" s="92"/>
      <c r="E205" s="92"/>
    </row>
    <row r="206" spans="1:5" ht="15" customHeight="1" x14ac:dyDescent="0.2">
      <c r="A206" s="92"/>
      <c r="B206" s="93"/>
      <c r="C206" s="92"/>
      <c r="D206" s="92"/>
      <c r="E206" s="92"/>
    </row>
    <row r="207" spans="1:5" ht="15" customHeight="1" x14ac:dyDescent="0.2">
      <c r="A207" s="92"/>
      <c r="B207" s="93"/>
      <c r="C207" s="92"/>
      <c r="D207" s="92"/>
      <c r="E207" s="92"/>
    </row>
    <row r="208" spans="1:5" ht="15" customHeight="1" x14ac:dyDescent="0.2">
      <c r="A208" s="92"/>
      <c r="B208" s="93"/>
      <c r="C208" s="92"/>
      <c r="D208" s="92"/>
      <c r="E208" s="92"/>
    </row>
    <row r="209" spans="1:5" ht="15" customHeight="1" x14ac:dyDescent="0.2">
      <c r="A209" s="92"/>
      <c r="B209" s="93"/>
      <c r="C209" s="92"/>
      <c r="D209" s="92"/>
      <c r="E209" s="92"/>
    </row>
    <row r="210" spans="1:5" ht="15" customHeight="1" x14ac:dyDescent="0.25">
      <c r="A210" s="70" t="s">
        <v>1</v>
      </c>
      <c r="B210" s="94"/>
      <c r="C210" s="71"/>
      <c r="D210" s="71"/>
      <c r="E210" s="71"/>
    </row>
    <row r="211" spans="1:5" ht="15" customHeight="1" x14ac:dyDescent="0.2">
      <c r="A211" s="58" t="s">
        <v>38</v>
      </c>
      <c r="B211" s="94"/>
      <c r="C211" s="71"/>
      <c r="D211" s="71"/>
      <c r="E211" s="95" t="s">
        <v>39</v>
      </c>
    </row>
    <row r="212" spans="1:5" ht="15" customHeight="1" x14ac:dyDescent="0.25">
      <c r="A212" s="57"/>
      <c r="B212" s="96"/>
      <c r="C212" s="40"/>
      <c r="D212" s="40"/>
      <c r="E212" s="44"/>
    </row>
    <row r="213" spans="1:5" ht="15" customHeight="1" x14ac:dyDescent="0.2">
      <c r="B213" s="46" t="s">
        <v>40</v>
      </c>
      <c r="C213" s="46" t="s">
        <v>41</v>
      </c>
      <c r="D213" s="47" t="s">
        <v>42</v>
      </c>
      <c r="E213" s="48" t="s">
        <v>43</v>
      </c>
    </row>
    <row r="214" spans="1:5" ht="15" customHeight="1" x14ac:dyDescent="0.2">
      <c r="B214" s="97">
        <v>107117968</v>
      </c>
      <c r="C214" s="50"/>
      <c r="D214" s="51" t="s">
        <v>44</v>
      </c>
      <c r="E214" s="77">
        <v>119147.92</v>
      </c>
    </row>
    <row r="215" spans="1:5" ht="15" customHeight="1" x14ac:dyDescent="0.2">
      <c r="B215" s="97">
        <v>107517969</v>
      </c>
      <c r="C215" s="50"/>
      <c r="D215" s="51" t="s">
        <v>44</v>
      </c>
      <c r="E215" s="77">
        <v>2025514.69</v>
      </c>
    </row>
    <row r="216" spans="1:5" ht="15" customHeight="1" x14ac:dyDescent="0.2">
      <c r="B216" s="97">
        <v>107117015</v>
      </c>
      <c r="C216" s="50"/>
      <c r="D216" s="76" t="s">
        <v>54</v>
      </c>
      <c r="E216" s="77">
        <v>554677.23</v>
      </c>
    </row>
    <row r="217" spans="1:5" ht="15" customHeight="1" x14ac:dyDescent="0.2">
      <c r="B217" s="97">
        <v>107517016</v>
      </c>
      <c r="C217" s="50"/>
      <c r="D217" s="142" t="s">
        <v>54</v>
      </c>
      <c r="E217" s="77">
        <v>9429512.9399999995</v>
      </c>
    </row>
    <row r="218" spans="1:5" ht="15" customHeight="1" x14ac:dyDescent="0.2">
      <c r="B218" s="98"/>
      <c r="C218" s="54" t="s">
        <v>45</v>
      </c>
      <c r="D218" s="55"/>
      <c r="E218" s="56">
        <f>SUM(E214:E217)</f>
        <v>12128852.779999999</v>
      </c>
    </row>
    <row r="219" spans="1:5" ht="15" customHeight="1" x14ac:dyDescent="0.2"/>
    <row r="220" spans="1:5" ht="15" customHeight="1" x14ac:dyDescent="0.25">
      <c r="A220" s="39" t="s">
        <v>16</v>
      </c>
      <c r="B220" s="40"/>
      <c r="C220" s="40"/>
      <c r="D220" s="40"/>
      <c r="E220" s="40"/>
    </row>
    <row r="221" spans="1:5" ht="15" customHeight="1" x14ac:dyDescent="0.2">
      <c r="A221" s="41" t="s">
        <v>71</v>
      </c>
      <c r="B221" s="143"/>
      <c r="C221" s="143"/>
      <c r="D221" s="143"/>
      <c r="E221" s="57" t="s">
        <v>72</v>
      </c>
    </row>
    <row r="222" spans="1:5" ht="15" customHeight="1" x14ac:dyDescent="0.25">
      <c r="A222" s="39"/>
      <c r="B222" s="57"/>
      <c r="C222" s="40"/>
      <c r="D222" s="40"/>
      <c r="E222" s="44"/>
    </row>
    <row r="223" spans="1:5" ht="15" customHeight="1" x14ac:dyDescent="0.2">
      <c r="A223" s="99"/>
      <c r="B223" s="45" t="s">
        <v>40</v>
      </c>
      <c r="C223" s="46" t="s">
        <v>41</v>
      </c>
      <c r="D223" s="61" t="s">
        <v>42</v>
      </c>
      <c r="E223" s="48" t="s">
        <v>43</v>
      </c>
    </row>
    <row r="224" spans="1:5" ht="15" customHeight="1" x14ac:dyDescent="0.2">
      <c r="A224" s="100"/>
      <c r="B224" s="97">
        <v>107117968</v>
      </c>
      <c r="C224" s="62"/>
      <c r="D224" s="63" t="s">
        <v>48</v>
      </c>
      <c r="E224" s="77">
        <v>119147.92</v>
      </c>
    </row>
    <row r="225" spans="1:5" ht="15" customHeight="1" x14ac:dyDescent="0.2">
      <c r="A225" s="100"/>
      <c r="B225" s="97">
        <v>107517969</v>
      </c>
      <c r="C225" s="62"/>
      <c r="D225" s="63" t="s">
        <v>48</v>
      </c>
      <c r="E225" s="77">
        <v>2025514.69</v>
      </c>
    </row>
    <row r="226" spans="1:5" ht="15" customHeight="1" x14ac:dyDescent="0.2">
      <c r="A226" s="100"/>
      <c r="B226" s="97">
        <v>107117015</v>
      </c>
      <c r="C226" s="62"/>
      <c r="D226" s="144" t="s">
        <v>73</v>
      </c>
      <c r="E226" s="77">
        <v>554677.23</v>
      </c>
    </row>
    <row r="227" spans="1:5" ht="15" customHeight="1" x14ac:dyDescent="0.2">
      <c r="A227" s="100"/>
      <c r="B227" s="97">
        <v>107517016</v>
      </c>
      <c r="C227" s="62"/>
      <c r="D227" s="144" t="s">
        <v>73</v>
      </c>
      <c r="E227" s="77">
        <v>9429512.9399999995</v>
      </c>
    </row>
    <row r="228" spans="1:5" ht="15" customHeight="1" x14ac:dyDescent="0.2">
      <c r="A228" s="101"/>
      <c r="B228" s="102"/>
      <c r="C228" s="54" t="s">
        <v>45</v>
      </c>
      <c r="D228" s="65"/>
      <c r="E228" s="66">
        <f>SUM(E224:E227)</f>
        <v>12128852.779999999</v>
      </c>
    </row>
    <row r="229" spans="1:5" ht="15" customHeight="1" x14ac:dyDescent="0.2"/>
    <row r="230" spans="1:5" ht="15" customHeight="1" x14ac:dyDescent="0.2"/>
    <row r="231" spans="1:5" ht="15" customHeight="1" x14ac:dyDescent="0.25">
      <c r="A231" s="35" t="s">
        <v>80</v>
      </c>
    </row>
    <row r="232" spans="1:5" ht="15" customHeight="1" x14ac:dyDescent="0.2">
      <c r="A232" s="36" t="s">
        <v>35</v>
      </c>
      <c r="B232" s="36"/>
      <c r="C232" s="36"/>
      <c r="D232" s="36"/>
      <c r="E232" s="36"/>
    </row>
    <row r="233" spans="1:5" ht="15" customHeight="1" x14ac:dyDescent="0.2">
      <c r="A233" s="36" t="s">
        <v>81</v>
      </c>
      <c r="B233" s="36"/>
      <c r="C233" s="36"/>
      <c r="D233" s="36"/>
      <c r="E233" s="36"/>
    </row>
    <row r="234" spans="1:5" ht="15" customHeight="1" x14ac:dyDescent="0.2">
      <c r="A234" s="37" t="s">
        <v>82</v>
      </c>
      <c r="B234" s="37"/>
      <c r="C234" s="37"/>
      <c r="D234" s="37"/>
      <c r="E234" s="37"/>
    </row>
    <row r="235" spans="1:5" ht="15" customHeight="1" x14ac:dyDescent="0.2">
      <c r="A235" s="37"/>
      <c r="B235" s="37"/>
      <c r="C235" s="37"/>
      <c r="D235" s="37"/>
      <c r="E235" s="37"/>
    </row>
    <row r="236" spans="1:5" ht="15" customHeight="1" x14ac:dyDescent="0.2">
      <c r="A236" s="37"/>
      <c r="B236" s="37"/>
      <c r="C236" s="37"/>
      <c r="D236" s="37"/>
      <c r="E236" s="37"/>
    </row>
    <row r="237" spans="1:5" ht="15" customHeight="1" x14ac:dyDescent="0.2">
      <c r="A237" s="37"/>
      <c r="B237" s="37"/>
      <c r="C237" s="37"/>
      <c r="D237" s="37"/>
      <c r="E237" s="37"/>
    </row>
    <row r="238" spans="1:5" ht="15" customHeight="1" x14ac:dyDescent="0.2">
      <c r="A238" s="37"/>
      <c r="B238" s="37"/>
      <c r="C238" s="37"/>
      <c r="D238" s="37"/>
      <c r="E238" s="37"/>
    </row>
    <row r="239" spans="1:5" ht="15" customHeight="1" x14ac:dyDescent="0.2">
      <c r="A239" s="37"/>
      <c r="B239" s="37"/>
      <c r="C239" s="37"/>
      <c r="D239" s="37"/>
      <c r="E239" s="37"/>
    </row>
    <row r="240" spans="1:5" ht="15" customHeight="1" x14ac:dyDescent="0.2">
      <c r="A240" s="37"/>
      <c r="B240" s="37"/>
      <c r="C240" s="37"/>
      <c r="D240" s="37"/>
      <c r="E240" s="37"/>
    </row>
    <row r="241" spans="1:5" ht="15" customHeight="1" x14ac:dyDescent="0.2">
      <c r="A241" s="92"/>
      <c r="B241" s="93"/>
      <c r="C241" s="92"/>
      <c r="D241" s="92"/>
      <c r="E241" s="92"/>
    </row>
    <row r="242" spans="1:5" ht="15" customHeight="1" x14ac:dyDescent="0.25">
      <c r="A242" s="70" t="s">
        <v>1</v>
      </c>
      <c r="B242" s="94"/>
      <c r="C242" s="71"/>
      <c r="D242" s="71"/>
      <c r="E242" s="71"/>
    </row>
    <row r="243" spans="1:5" ht="15" customHeight="1" x14ac:dyDescent="0.2">
      <c r="A243" s="58" t="s">
        <v>83</v>
      </c>
      <c r="B243" s="71"/>
      <c r="C243" s="71"/>
      <c r="D243" s="71"/>
      <c r="E243" s="95" t="s">
        <v>84</v>
      </c>
    </row>
    <row r="244" spans="1:5" ht="15" customHeight="1" x14ac:dyDescent="0.25">
      <c r="A244" s="57"/>
      <c r="B244" s="96"/>
      <c r="C244" s="40"/>
      <c r="D244" s="40"/>
      <c r="E244" s="44"/>
    </row>
    <row r="245" spans="1:5" ht="15" customHeight="1" x14ac:dyDescent="0.2">
      <c r="B245" s="46" t="s">
        <v>40</v>
      </c>
      <c r="C245" s="46" t="s">
        <v>41</v>
      </c>
      <c r="D245" s="47" t="s">
        <v>42</v>
      </c>
      <c r="E245" s="48" t="s">
        <v>43</v>
      </c>
    </row>
    <row r="246" spans="1:5" ht="15" customHeight="1" x14ac:dyDescent="0.2">
      <c r="B246" s="97">
        <v>107117968</v>
      </c>
      <c r="C246" s="50"/>
      <c r="D246" s="51" t="s">
        <v>44</v>
      </c>
      <c r="E246" s="77">
        <v>5836637.5</v>
      </c>
    </row>
    <row r="247" spans="1:5" ht="15" customHeight="1" x14ac:dyDescent="0.2">
      <c r="B247" s="97">
        <v>107517969</v>
      </c>
      <c r="C247" s="50"/>
      <c r="D247" s="51" t="s">
        <v>44</v>
      </c>
      <c r="E247" s="77">
        <v>99222837.590000004</v>
      </c>
    </row>
    <row r="248" spans="1:5" ht="15" customHeight="1" x14ac:dyDescent="0.2">
      <c r="B248" s="98"/>
      <c r="C248" s="54" t="s">
        <v>45</v>
      </c>
      <c r="D248" s="55"/>
      <c r="E248" s="56">
        <f>SUM(E246:E247)</f>
        <v>105059475.09</v>
      </c>
    </row>
    <row r="249" spans="1:5" ht="15" customHeight="1" x14ac:dyDescent="0.2"/>
    <row r="250" spans="1:5" ht="15" customHeight="1" x14ac:dyDescent="0.25">
      <c r="A250" s="39" t="s">
        <v>16</v>
      </c>
      <c r="B250" s="40"/>
      <c r="C250" s="40"/>
      <c r="D250" s="40"/>
      <c r="E250" s="40"/>
    </row>
    <row r="251" spans="1:5" ht="15" customHeight="1" x14ac:dyDescent="0.2">
      <c r="A251" s="41" t="s">
        <v>38</v>
      </c>
      <c r="B251" s="40"/>
      <c r="C251" s="40"/>
      <c r="D251" s="40"/>
      <c r="E251" s="43" t="s">
        <v>39</v>
      </c>
    </row>
    <row r="252" spans="1:5" ht="15" customHeight="1" x14ac:dyDescent="0.2"/>
    <row r="253" spans="1:5" ht="15" customHeight="1" x14ac:dyDescent="0.2">
      <c r="C253" s="46" t="s">
        <v>41</v>
      </c>
      <c r="D253" s="47" t="s">
        <v>42</v>
      </c>
      <c r="E253" s="48" t="s">
        <v>43</v>
      </c>
    </row>
    <row r="254" spans="1:5" ht="15" customHeight="1" x14ac:dyDescent="0.2">
      <c r="C254" s="145"/>
      <c r="D254" s="51" t="s">
        <v>85</v>
      </c>
      <c r="E254" s="77">
        <v>97817399.930000007</v>
      </c>
    </row>
    <row r="255" spans="1:5" ht="15" customHeight="1" x14ac:dyDescent="0.2">
      <c r="C255" s="145"/>
      <c r="D255" s="51" t="s">
        <v>85</v>
      </c>
      <c r="E255" s="77">
        <v>7242075.1600000001</v>
      </c>
    </row>
    <row r="256" spans="1:5" ht="15" customHeight="1" x14ac:dyDescent="0.2">
      <c r="C256" s="54" t="s">
        <v>45</v>
      </c>
      <c r="D256" s="55"/>
      <c r="E256" s="56">
        <f>SUM(E254:E255)</f>
        <v>105059475.09</v>
      </c>
    </row>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5" t="s">
        <v>86</v>
      </c>
    </row>
    <row r="263" spans="1:5" ht="15" customHeight="1" x14ac:dyDescent="0.2">
      <c r="A263" s="36" t="s">
        <v>35</v>
      </c>
      <c r="B263" s="36"/>
      <c r="C263" s="36"/>
      <c r="D263" s="36"/>
      <c r="E263" s="36"/>
    </row>
    <row r="264" spans="1:5" ht="15" customHeight="1" x14ac:dyDescent="0.2">
      <c r="A264" s="68" t="s">
        <v>87</v>
      </c>
      <c r="B264" s="68"/>
      <c r="C264" s="68"/>
      <c r="D264" s="68"/>
      <c r="E264" s="68"/>
    </row>
    <row r="265" spans="1:5" ht="15" customHeight="1" x14ac:dyDescent="0.2">
      <c r="A265" s="68"/>
      <c r="B265" s="68"/>
      <c r="C265" s="68"/>
      <c r="D265" s="68"/>
      <c r="E265" s="68"/>
    </row>
    <row r="266" spans="1:5" ht="15" customHeight="1" x14ac:dyDescent="0.2">
      <c r="A266" s="68"/>
      <c r="B266" s="68"/>
      <c r="C266" s="68"/>
      <c r="D266" s="68"/>
      <c r="E266" s="68"/>
    </row>
    <row r="267" spans="1:5" ht="15" customHeight="1" x14ac:dyDescent="0.2">
      <c r="A267" s="68"/>
      <c r="B267" s="68"/>
      <c r="C267" s="68"/>
      <c r="D267" s="68"/>
      <c r="E267" s="68"/>
    </row>
    <row r="268" spans="1:5" ht="15" customHeight="1" x14ac:dyDescent="0.2">
      <c r="A268" s="68"/>
      <c r="B268" s="68"/>
      <c r="C268" s="68"/>
      <c r="D268" s="68"/>
      <c r="E268" s="68"/>
    </row>
    <row r="269" spans="1:5" ht="15" customHeight="1" x14ac:dyDescent="0.2">
      <c r="A269" s="68"/>
      <c r="B269" s="68"/>
      <c r="C269" s="68"/>
      <c r="D269" s="68"/>
      <c r="E269" s="68"/>
    </row>
    <row r="270" spans="1:5" ht="15" customHeight="1" x14ac:dyDescent="0.2">
      <c r="A270" s="68"/>
      <c r="B270" s="68"/>
      <c r="C270" s="68"/>
      <c r="D270" s="68"/>
      <c r="E270" s="68"/>
    </row>
    <row r="271" spans="1:5" ht="15" customHeight="1" x14ac:dyDescent="0.2">
      <c r="A271" s="68"/>
      <c r="B271" s="68"/>
      <c r="C271" s="68"/>
      <c r="D271" s="68"/>
      <c r="E271" s="68"/>
    </row>
    <row r="272" spans="1:5" ht="15" customHeight="1" x14ac:dyDescent="0.2">
      <c r="A272" s="92"/>
      <c r="B272" s="93"/>
      <c r="C272" s="92"/>
      <c r="D272" s="92"/>
      <c r="E272" s="92"/>
    </row>
    <row r="273" spans="1:5" ht="15" customHeight="1" x14ac:dyDescent="0.25">
      <c r="A273" s="70" t="s">
        <v>1</v>
      </c>
      <c r="B273" s="94"/>
      <c r="C273" s="71"/>
      <c r="D273" s="71"/>
      <c r="E273" s="71"/>
    </row>
    <row r="274" spans="1:5" ht="15" customHeight="1" x14ac:dyDescent="0.2">
      <c r="A274" s="58" t="s">
        <v>83</v>
      </c>
      <c r="B274" s="71"/>
      <c r="C274" s="71"/>
      <c r="D274" s="71"/>
      <c r="E274" s="95" t="s">
        <v>88</v>
      </c>
    </row>
    <row r="275" spans="1:5" ht="15" customHeight="1" x14ac:dyDescent="0.25">
      <c r="A275" s="57"/>
      <c r="B275" s="96"/>
      <c r="C275" s="40"/>
      <c r="D275" s="40"/>
      <c r="E275" s="44"/>
    </row>
    <row r="276" spans="1:5" ht="15" customHeight="1" x14ac:dyDescent="0.2">
      <c r="B276" s="46" t="s">
        <v>40</v>
      </c>
      <c r="C276" s="46" t="s">
        <v>41</v>
      </c>
      <c r="D276" s="47" t="s">
        <v>42</v>
      </c>
      <c r="E276" s="48" t="s">
        <v>43</v>
      </c>
    </row>
    <row r="277" spans="1:5" ht="15" customHeight="1" x14ac:dyDescent="0.2">
      <c r="B277" s="97">
        <v>106515974</v>
      </c>
      <c r="C277" s="50"/>
      <c r="D277" s="51" t="s">
        <v>44</v>
      </c>
      <c r="E277" s="77">
        <v>1851481.61</v>
      </c>
    </row>
    <row r="278" spans="1:5" ht="15" customHeight="1" x14ac:dyDescent="0.2">
      <c r="B278" s="98"/>
      <c r="C278" s="54" t="s">
        <v>45</v>
      </c>
      <c r="D278" s="55"/>
      <c r="E278" s="56">
        <f>SUM(E277:E277)</f>
        <v>1851481.61</v>
      </c>
    </row>
    <row r="279" spans="1:5" ht="15" customHeight="1" x14ac:dyDescent="0.2"/>
    <row r="280" spans="1:5" ht="15" customHeight="1" x14ac:dyDescent="0.25">
      <c r="A280" s="39" t="s">
        <v>16</v>
      </c>
      <c r="B280" s="40"/>
      <c r="C280" s="40"/>
      <c r="D280" s="40"/>
      <c r="E280" s="40"/>
    </row>
    <row r="281" spans="1:5" ht="15" customHeight="1" x14ac:dyDescent="0.2">
      <c r="A281" s="41" t="s">
        <v>38</v>
      </c>
      <c r="B281" s="40"/>
      <c r="C281" s="40"/>
      <c r="D281" s="40"/>
      <c r="E281" s="43" t="s">
        <v>39</v>
      </c>
    </row>
    <row r="282" spans="1:5" ht="15" customHeight="1" x14ac:dyDescent="0.2"/>
    <row r="283" spans="1:5" ht="15" customHeight="1" x14ac:dyDescent="0.2">
      <c r="C283" s="46" t="s">
        <v>41</v>
      </c>
      <c r="D283" s="47" t="s">
        <v>42</v>
      </c>
      <c r="E283" s="48" t="s">
        <v>43</v>
      </c>
    </row>
    <row r="284" spans="1:5" ht="15" customHeight="1" x14ac:dyDescent="0.2">
      <c r="C284" s="145"/>
      <c r="D284" s="51" t="s">
        <v>85</v>
      </c>
      <c r="E284" s="77">
        <v>1828225.57</v>
      </c>
    </row>
    <row r="285" spans="1:5" ht="15" customHeight="1" x14ac:dyDescent="0.2">
      <c r="C285" s="145"/>
      <c r="D285" s="51" t="s">
        <v>85</v>
      </c>
      <c r="E285" s="77">
        <v>23256.04</v>
      </c>
    </row>
    <row r="286" spans="1:5" ht="15" customHeight="1" x14ac:dyDescent="0.2">
      <c r="C286" s="54" t="s">
        <v>45</v>
      </c>
      <c r="D286" s="55"/>
      <c r="E286" s="56">
        <f>SUM(E284:E285)</f>
        <v>1851481.61</v>
      </c>
    </row>
    <row r="287" spans="1:5" ht="15" customHeight="1" x14ac:dyDescent="0.2"/>
    <row r="288" spans="1:5" ht="15" customHeight="1" x14ac:dyDescent="0.2"/>
    <row r="289" spans="1:5" ht="15" customHeight="1" x14ac:dyDescent="0.25">
      <c r="A289" s="35" t="s">
        <v>89</v>
      </c>
    </row>
    <row r="290" spans="1:5" ht="15" customHeight="1" x14ac:dyDescent="0.2">
      <c r="A290" s="36" t="s">
        <v>35</v>
      </c>
      <c r="B290" s="36"/>
      <c r="C290" s="36"/>
      <c r="D290" s="36"/>
      <c r="E290" s="36"/>
    </row>
    <row r="291" spans="1:5" ht="15" customHeight="1" x14ac:dyDescent="0.2">
      <c r="A291" s="68" t="s">
        <v>90</v>
      </c>
      <c r="B291" s="68"/>
      <c r="C291" s="68"/>
      <c r="D291" s="68"/>
      <c r="E291" s="68"/>
    </row>
    <row r="292" spans="1:5" ht="15" customHeight="1" x14ac:dyDescent="0.2">
      <c r="A292" s="68"/>
      <c r="B292" s="68"/>
      <c r="C292" s="68"/>
      <c r="D292" s="68"/>
      <c r="E292" s="68"/>
    </row>
    <row r="293" spans="1:5" ht="15" customHeight="1" x14ac:dyDescent="0.2">
      <c r="A293" s="68"/>
      <c r="B293" s="68"/>
      <c r="C293" s="68"/>
      <c r="D293" s="68"/>
      <c r="E293" s="68"/>
    </row>
    <row r="294" spans="1:5" ht="15" customHeight="1" x14ac:dyDescent="0.2">
      <c r="A294" s="68"/>
      <c r="B294" s="68"/>
      <c r="C294" s="68"/>
      <c r="D294" s="68"/>
      <c r="E294" s="68"/>
    </row>
    <row r="295" spans="1:5" ht="15" customHeight="1" x14ac:dyDescent="0.2">
      <c r="A295" s="68"/>
      <c r="B295" s="68"/>
      <c r="C295" s="68"/>
      <c r="D295" s="68"/>
      <c r="E295" s="68"/>
    </row>
    <row r="296" spans="1:5" ht="15" customHeight="1" x14ac:dyDescent="0.2">
      <c r="A296" s="68"/>
      <c r="B296" s="68"/>
      <c r="C296" s="68"/>
      <c r="D296" s="68"/>
      <c r="E296" s="68"/>
    </row>
    <row r="297" spans="1:5" ht="15" customHeight="1" x14ac:dyDescent="0.2">
      <c r="A297" s="68"/>
      <c r="B297" s="68"/>
      <c r="C297" s="68"/>
      <c r="D297" s="68"/>
      <c r="E297" s="68"/>
    </row>
    <row r="298" spans="1:5" ht="15" customHeight="1" x14ac:dyDescent="0.2">
      <c r="A298" s="68"/>
      <c r="B298" s="68"/>
      <c r="C298" s="68"/>
      <c r="D298" s="68"/>
      <c r="E298" s="68"/>
    </row>
    <row r="299" spans="1:5" ht="15" customHeight="1" x14ac:dyDescent="0.2">
      <c r="A299" s="92"/>
      <c r="B299" s="93"/>
      <c r="C299" s="92"/>
      <c r="D299" s="92"/>
      <c r="E299" s="92"/>
    </row>
    <row r="300" spans="1:5" ht="15" customHeight="1" x14ac:dyDescent="0.25">
      <c r="A300" s="70" t="s">
        <v>1</v>
      </c>
      <c r="B300" s="94"/>
      <c r="C300" s="71"/>
      <c r="D300" s="71"/>
      <c r="E300" s="71"/>
    </row>
    <row r="301" spans="1:5" ht="15" customHeight="1" x14ac:dyDescent="0.2">
      <c r="A301" s="58" t="s">
        <v>83</v>
      </c>
      <c r="B301" s="71"/>
      <c r="C301" s="71"/>
      <c r="D301" s="71"/>
      <c r="E301" s="95" t="s">
        <v>88</v>
      </c>
    </row>
    <row r="302" spans="1:5" ht="15" customHeight="1" x14ac:dyDescent="0.25">
      <c r="A302" s="57"/>
      <c r="B302" s="96"/>
      <c r="C302" s="40"/>
      <c r="D302" s="40"/>
      <c r="E302" s="44"/>
    </row>
    <row r="303" spans="1:5" ht="15" customHeight="1" x14ac:dyDescent="0.2">
      <c r="B303" s="46" t="s">
        <v>40</v>
      </c>
      <c r="C303" s="46" t="s">
        <v>41</v>
      </c>
      <c r="D303" s="47" t="s">
        <v>42</v>
      </c>
      <c r="E303" s="48" t="s">
        <v>43</v>
      </c>
    </row>
    <row r="304" spans="1:5" ht="15" customHeight="1" x14ac:dyDescent="0.2">
      <c r="B304" s="97">
        <v>106515974</v>
      </c>
      <c r="C304" s="50"/>
      <c r="D304" s="51" t="s">
        <v>44</v>
      </c>
      <c r="E304" s="77">
        <v>440006.03</v>
      </c>
    </row>
    <row r="305" spans="1:5" ht="15" customHeight="1" x14ac:dyDescent="0.2">
      <c r="B305" s="98"/>
      <c r="C305" s="54" t="s">
        <v>45</v>
      </c>
      <c r="D305" s="55"/>
      <c r="E305" s="56">
        <f>SUM(E304:E304)</f>
        <v>440006.03</v>
      </c>
    </row>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9" t="s">
        <v>16</v>
      </c>
      <c r="B314" s="40"/>
      <c r="C314" s="40"/>
      <c r="D314" s="40"/>
      <c r="E314" s="40"/>
    </row>
    <row r="315" spans="1:5" ht="15" customHeight="1" x14ac:dyDescent="0.2">
      <c r="A315" s="41" t="s">
        <v>38</v>
      </c>
      <c r="B315" s="40"/>
      <c r="C315" s="40"/>
      <c r="D315" s="40"/>
      <c r="E315" s="43" t="s">
        <v>39</v>
      </c>
    </row>
    <row r="316" spans="1:5" ht="15" customHeight="1" x14ac:dyDescent="0.2"/>
    <row r="317" spans="1:5" ht="15" customHeight="1" x14ac:dyDescent="0.2">
      <c r="C317" s="46" t="s">
        <v>41</v>
      </c>
      <c r="D317" s="47" t="s">
        <v>42</v>
      </c>
      <c r="E317" s="48" t="s">
        <v>43</v>
      </c>
    </row>
    <row r="318" spans="1:5" ht="15" customHeight="1" x14ac:dyDescent="0.2">
      <c r="C318" s="145"/>
      <c r="D318" s="51" t="s">
        <v>85</v>
      </c>
      <c r="E318" s="77">
        <v>3139.77</v>
      </c>
    </row>
    <row r="319" spans="1:5" ht="15" customHeight="1" x14ac:dyDescent="0.2">
      <c r="C319" s="145"/>
      <c r="D319" s="51" t="s">
        <v>85</v>
      </c>
      <c r="E319" s="77">
        <v>436866.26</v>
      </c>
    </row>
    <row r="320" spans="1:5" ht="15" customHeight="1" x14ac:dyDescent="0.2">
      <c r="C320" s="54" t="s">
        <v>45</v>
      </c>
      <c r="D320" s="55"/>
      <c r="E320" s="56">
        <f>SUM(E318:E319)</f>
        <v>440006.03</v>
      </c>
    </row>
    <row r="321" spans="1:5" ht="15" customHeight="1" x14ac:dyDescent="0.2"/>
    <row r="322" spans="1:5" ht="15" customHeight="1" x14ac:dyDescent="0.2"/>
    <row r="323" spans="1:5" ht="15" customHeight="1" x14ac:dyDescent="0.25">
      <c r="A323" s="35" t="s">
        <v>91</v>
      </c>
    </row>
    <row r="324" spans="1:5" ht="15" customHeight="1" x14ac:dyDescent="0.2">
      <c r="A324" s="36" t="s">
        <v>35</v>
      </c>
      <c r="B324" s="36"/>
      <c r="C324" s="36"/>
      <c r="D324" s="36"/>
      <c r="E324" s="36"/>
    </row>
    <row r="325" spans="1:5" ht="15" customHeight="1" x14ac:dyDescent="0.2">
      <c r="A325" s="68" t="s">
        <v>92</v>
      </c>
      <c r="B325" s="68"/>
      <c r="C325" s="68"/>
      <c r="D325" s="68"/>
      <c r="E325" s="68"/>
    </row>
    <row r="326" spans="1:5" ht="15" customHeight="1" x14ac:dyDescent="0.2">
      <c r="A326" s="68"/>
      <c r="B326" s="68"/>
      <c r="C326" s="68"/>
      <c r="D326" s="68"/>
      <c r="E326" s="68"/>
    </row>
    <row r="327" spans="1:5" ht="15" customHeight="1" x14ac:dyDescent="0.2">
      <c r="A327" s="68"/>
      <c r="B327" s="68"/>
      <c r="C327" s="68"/>
      <c r="D327" s="68"/>
      <c r="E327" s="68"/>
    </row>
    <row r="328" spans="1:5" ht="15" customHeight="1" x14ac:dyDescent="0.2">
      <c r="A328" s="68"/>
      <c r="B328" s="68"/>
      <c r="C328" s="68"/>
      <c r="D328" s="68"/>
      <c r="E328" s="68"/>
    </row>
    <row r="329" spans="1:5" ht="15" customHeight="1" x14ac:dyDescent="0.2">
      <c r="A329" s="68"/>
      <c r="B329" s="68"/>
      <c r="C329" s="68"/>
      <c r="D329" s="68"/>
      <c r="E329" s="68"/>
    </row>
    <row r="330" spans="1:5" ht="15" customHeight="1" x14ac:dyDescent="0.2">
      <c r="A330" s="68"/>
      <c r="B330" s="68"/>
      <c r="C330" s="68"/>
      <c r="D330" s="68"/>
      <c r="E330" s="68"/>
    </row>
    <row r="331" spans="1:5" ht="15" customHeight="1" x14ac:dyDescent="0.2">
      <c r="A331" s="68"/>
      <c r="B331" s="68"/>
      <c r="C331" s="68"/>
      <c r="D331" s="68"/>
      <c r="E331" s="68"/>
    </row>
    <row r="332" spans="1:5" ht="15" customHeight="1" x14ac:dyDescent="0.2">
      <c r="A332" s="68"/>
      <c r="B332" s="68"/>
      <c r="C332" s="68"/>
      <c r="D332" s="68"/>
      <c r="E332" s="68"/>
    </row>
    <row r="333" spans="1:5" ht="15" customHeight="1" x14ac:dyDescent="0.2">
      <c r="A333" s="92"/>
      <c r="B333" s="93"/>
      <c r="C333" s="92"/>
      <c r="D333" s="92"/>
      <c r="E333" s="92"/>
    </row>
    <row r="334" spans="1:5" ht="15" customHeight="1" x14ac:dyDescent="0.25">
      <c r="A334" s="70" t="s">
        <v>1</v>
      </c>
      <c r="B334" s="94"/>
      <c r="C334" s="71"/>
      <c r="D334" s="71"/>
      <c r="E334" s="71"/>
    </row>
    <row r="335" spans="1:5" ht="15" customHeight="1" x14ac:dyDescent="0.2">
      <c r="A335" s="58" t="s">
        <v>83</v>
      </c>
      <c r="B335" s="71"/>
      <c r="C335" s="71"/>
      <c r="D335" s="71"/>
      <c r="E335" s="95" t="s">
        <v>88</v>
      </c>
    </row>
    <row r="336" spans="1:5" ht="15" customHeight="1" x14ac:dyDescent="0.25">
      <c r="A336" s="57"/>
      <c r="B336" s="96"/>
      <c r="C336" s="40"/>
      <c r="D336" s="40"/>
      <c r="E336" s="44"/>
    </row>
    <row r="337" spans="1:5" ht="15" customHeight="1" x14ac:dyDescent="0.2">
      <c r="B337" s="46" t="s">
        <v>40</v>
      </c>
      <c r="C337" s="46" t="s">
        <v>41</v>
      </c>
      <c r="D337" s="47" t="s">
        <v>42</v>
      </c>
      <c r="E337" s="48" t="s">
        <v>43</v>
      </c>
    </row>
    <row r="338" spans="1:5" ht="15" customHeight="1" x14ac:dyDescent="0.2">
      <c r="B338" s="97">
        <v>106515974</v>
      </c>
      <c r="C338" s="50"/>
      <c r="D338" s="51" t="s">
        <v>44</v>
      </c>
      <c r="E338" s="77">
        <v>1098061.7</v>
      </c>
    </row>
    <row r="339" spans="1:5" ht="15" customHeight="1" x14ac:dyDescent="0.2">
      <c r="B339" s="98"/>
      <c r="C339" s="54" t="s">
        <v>45</v>
      </c>
      <c r="D339" s="55"/>
      <c r="E339" s="56">
        <f>SUM(E338:E338)</f>
        <v>1098061.7</v>
      </c>
    </row>
    <row r="340" spans="1:5" ht="15" customHeight="1" x14ac:dyDescent="0.2"/>
    <row r="341" spans="1:5" ht="15" customHeight="1" x14ac:dyDescent="0.25">
      <c r="A341" s="39" t="s">
        <v>16</v>
      </c>
      <c r="B341" s="40"/>
      <c r="C341" s="40"/>
      <c r="D341" s="40"/>
      <c r="E341" s="40"/>
    </row>
    <row r="342" spans="1:5" ht="15" customHeight="1" x14ac:dyDescent="0.2">
      <c r="A342" s="41" t="s">
        <v>38</v>
      </c>
      <c r="B342" s="40"/>
      <c r="C342" s="40"/>
      <c r="D342" s="40"/>
      <c r="E342" s="43" t="s">
        <v>39</v>
      </c>
    </row>
    <row r="343" spans="1:5" ht="15" customHeight="1" x14ac:dyDescent="0.2"/>
    <row r="344" spans="1:5" ht="15" customHeight="1" x14ac:dyDescent="0.2">
      <c r="C344" s="46" t="s">
        <v>41</v>
      </c>
      <c r="D344" s="47" t="s">
        <v>42</v>
      </c>
      <c r="E344" s="48" t="s">
        <v>43</v>
      </c>
    </row>
    <row r="345" spans="1:5" ht="15" customHeight="1" x14ac:dyDescent="0.2">
      <c r="C345" s="145"/>
      <c r="D345" s="51" t="s">
        <v>85</v>
      </c>
      <c r="E345" s="77">
        <v>658780.16000000003</v>
      </c>
    </row>
    <row r="346" spans="1:5" ht="15" customHeight="1" x14ac:dyDescent="0.2">
      <c r="C346" s="145"/>
      <c r="D346" s="51" t="s">
        <v>85</v>
      </c>
      <c r="E346" s="77">
        <v>439281.54</v>
      </c>
    </row>
    <row r="347" spans="1:5" ht="15" customHeight="1" x14ac:dyDescent="0.2">
      <c r="C347" s="54" t="s">
        <v>45</v>
      </c>
      <c r="D347" s="55"/>
      <c r="E347" s="56">
        <f>SUM(E345:E346)</f>
        <v>1098061.7</v>
      </c>
    </row>
    <row r="348" spans="1:5" ht="15" customHeight="1" x14ac:dyDescent="0.2"/>
    <row r="349" spans="1:5" ht="15" customHeight="1" x14ac:dyDescent="0.2"/>
    <row r="350" spans="1:5" ht="15" customHeight="1" x14ac:dyDescent="0.25">
      <c r="A350" s="35" t="s">
        <v>93</v>
      </c>
    </row>
    <row r="351" spans="1:5" ht="15" customHeight="1" x14ac:dyDescent="0.2">
      <c r="A351" s="36" t="s">
        <v>94</v>
      </c>
      <c r="B351" s="36"/>
      <c r="C351" s="36"/>
      <c r="D351" s="36"/>
      <c r="E351" s="36"/>
    </row>
    <row r="352" spans="1:5" ht="15" customHeight="1" x14ac:dyDescent="0.2">
      <c r="A352" s="68" t="s">
        <v>95</v>
      </c>
      <c r="B352" s="68"/>
      <c r="C352" s="68"/>
      <c r="D352" s="68"/>
      <c r="E352" s="68"/>
    </row>
    <row r="353" spans="1:5" ht="15" customHeight="1" x14ac:dyDescent="0.2">
      <c r="A353" s="68"/>
      <c r="B353" s="68"/>
      <c r="C353" s="68"/>
      <c r="D353" s="68"/>
      <c r="E353" s="68"/>
    </row>
    <row r="354" spans="1:5" ht="15" customHeight="1" x14ac:dyDescent="0.2">
      <c r="A354" s="68"/>
      <c r="B354" s="68"/>
      <c r="C354" s="68"/>
      <c r="D354" s="68"/>
      <c r="E354" s="68"/>
    </row>
    <row r="355" spans="1:5" ht="15" customHeight="1" x14ac:dyDescent="0.2">
      <c r="A355" s="68"/>
      <c r="B355" s="68"/>
      <c r="C355" s="68"/>
      <c r="D355" s="68"/>
      <c r="E355" s="68"/>
    </row>
    <row r="356" spans="1:5" ht="15" customHeight="1" x14ac:dyDescent="0.2">
      <c r="A356" s="68"/>
      <c r="B356" s="68"/>
      <c r="C356" s="68"/>
      <c r="D356" s="68"/>
      <c r="E356" s="68"/>
    </row>
    <row r="357" spans="1:5" ht="15" customHeight="1" x14ac:dyDescent="0.2">
      <c r="A357" s="68"/>
      <c r="B357" s="68"/>
      <c r="C357" s="68"/>
      <c r="D357" s="68"/>
      <c r="E357" s="68"/>
    </row>
    <row r="358" spans="1:5" ht="15" customHeight="1" x14ac:dyDescent="0.2">
      <c r="A358" s="68"/>
      <c r="B358" s="68"/>
      <c r="C358" s="68"/>
      <c r="D358" s="68"/>
      <c r="E358" s="68"/>
    </row>
    <row r="359" spans="1:5" ht="15" customHeight="1" x14ac:dyDescent="0.2">
      <c r="A359" s="68"/>
      <c r="B359" s="68"/>
      <c r="C359" s="68"/>
      <c r="D359" s="68"/>
      <c r="E359" s="68"/>
    </row>
    <row r="360" spans="1:5" ht="15" customHeight="1" x14ac:dyDescent="0.25">
      <c r="A360" s="35"/>
    </row>
    <row r="361" spans="1:5" ht="15" customHeight="1" x14ac:dyDescent="0.25">
      <c r="A361" s="35"/>
    </row>
    <row r="362" spans="1:5" ht="15" customHeight="1" x14ac:dyDescent="0.25">
      <c r="A362" s="35"/>
    </row>
    <row r="363" spans="1:5" ht="15" customHeight="1" x14ac:dyDescent="0.25">
      <c r="A363" s="35"/>
    </row>
    <row r="364" spans="1:5" ht="15" customHeight="1" x14ac:dyDescent="0.25">
      <c r="A364" s="35"/>
    </row>
    <row r="365" spans="1:5" ht="15" customHeight="1" x14ac:dyDescent="0.25">
      <c r="A365" s="70" t="s">
        <v>1</v>
      </c>
      <c r="B365" s="71"/>
      <c r="C365" s="71"/>
      <c r="D365" s="71"/>
      <c r="E365" s="71"/>
    </row>
    <row r="366" spans="1:5" ht="15" customHeight="1" x14ac:dyDescent="0.2">
      <c r="A366" s="58" t="s">
        <v>96</v>
      </c>
      <c r="B366" s="71"/>
      <c r="C366" s="71"/>
      <c r="D366" s="71"/>
      <c r="E366" s="95" t="s">
        <v>97</v>
      </c>
    </row>
    <row r="367" spans="1:5" ht="15" customHeight="1" x14ac:dyDescent="0.25">
      <c r="A367" s="72"/>
      <c r="B367" s="70"/>
      <c r="C367" s="71"/>
      <c r="D367" s="71"/>
      <c r="E367" s="73"/>
    </row>
    <row r="368" spans="1:5" ht="15" customHeight="1" x14ac:dyDescent="0.2">
      <c r="B368" s="45" t="s">
        <v>40</v>
      </c>
      <c r="C368" s="45" t="s">
        <v>41</v>
      </c>
      <c r="D368" s="74" t="s">
        <v>42</v>
      </c>
      <c r="E368" s="48" t="s">
        <v>43</v>
      </c>
    </row>
    <row r="369" spans="1:5" ht="15" customHeight="1" x14ac:dyDescent="0.2">
      <c r="B369" s="49">
        <v>33040</v>
      </c>
      <c r="C369" s="75"/>
      <c r="D369" s="76" t="s">
        <v>54</v>
      </c>
      <c r="E369" s="77">
        <v>-26860</v>
      </c>
    </row>
    <row r="370" spans="1:5" ht="15" customHeight="1" x14ac:dyDescent="0.2">
      <c r="B370" s="53"/>
      <c r="C370" s="78" t="s">
        <v>45</v>
      </c>
      <c r="D370" s="79"/>
      <c r="E370" s="80">
        <f>SUM(E369:E369)</f>
        <v>-26860</v>
      </c>
    </row>
    <row r="371" spans="1:5" ht="15" customHeight="1" x14ac:dyDescent="0.25">
      <c r="A371" s="146"/>
      <c r="B371" s="81"/>
      <c r="C371" s="81"/>
      <c r="D371" s="81"/>
      <c r="E371" s="81"/>
    </row>
    <row r="372" spans="1:5" ht="15" customHeight="1" x14ac:dyDescent="0.25">
      <c r="A372" s="70" t="s">
        <v>16</v>
      </c>
      <c r="B372" s="71"/>
      <c r="C372" s="71"/>
      <c r="D372" s="71"/>
      <c r="E372" s="72"/>
    </row>
    <row r="373" spans="1:5" ht="15" customHeight="1" x14ac:dyDescent="0.2">
      <c r="A373" s="58" t="s">
        <v>96</v>
      </c>
      <c r="B373" s="71"/>
      <c r="C373" s="71"/>
      <c r="D373" s="71"/>
      <c r="E373" s="95" t="s">
        <v>97</v>
      </c>
    </row>
    <row r="374" spans="1:5" ht="15" customHeight="1" x14ac:dyDescent="0.2"/>
    <row r="375" spans="1:5" ht="15" customHeight="1" x14ac:dyDescent="0.2">
      <c r="B375" s="45" t="s">
        <v>40</v>
      </c>
      <c r="C375" s="46" t="s">
        <v>41</v>
      </c>
      <c r="D375" s="61" t="s">
        <v>42</v>
      </c>
      <c r="E375" s="48" t="s">
        <v>43</v>
      </c>
    </row>
    <row r="376" spans="1:5" ht="15" customHeight="1" x14ac:dyDescent="0.2">
      <c r="B376" s="49">
        <v>33040</v>
      </c>
      <c r="C376" s="86"/>
      <c r="D376" s="144" t="s">
        <v>73</v>
      </c>
      <c r="E376" s="77">
        <v>-26860</v>
      </c>
    </row>
    <row r="377" spans="1:5" ht="15" customHeight="1" x14ac:dyDescent="0.2">
      <c r="B377" s="98"/>
      <c r="C377" s="54" t="s">
        <v>45</v>
      </c>
      <c r="D377" s="65"/>
      <c r="E377" s="66">
        <f>SUM(E376:E376)</f>
        <v>-26860</v>
      </c>
    </row>
    <row r="378" spans="1:5" ht="15" customHeight="1" x14ac:dyDescent="0.2"/>
    <row r="379" spans="1:5" ht="15" customHeight="1" x14ac:dyDescent="0.2"/>
    <row r="380" spans="1:5" ht="15" customHeight="1" x14ac:dyDescent="0.25">
      <c r="A380" s="35" t="s">
        <v>98</v>
      </c>
    </row>
    <row r="381" spans="1:5" ht="15" customHeight="1" x14ac:dyDescent="0.2">
      <c r="A381" s="36" t="s">
        <v>94</v>
      </c>
      <c r="B381" s="36"/>
      <c r="C381" s="36"/>
      <c r="D381" s="36"/>
      <c r="E381" s="36"/>
    </row>
    <row r="382" spans="1:5" ht="15" customHeight="1" x14ac:dyDescent="0.2">
      <c r="A382" s="68" t="s">
        <v>99</v>
      </c>
      <c r="B382" s="68"/>
      <c r="C382" s="68"/>
      <c r="D382" s="68"/>
      <c r="E382" s="68"/>
    </row>
    <row r="383" spans="1:5" ht="15" customHeight="1" x14ac:dyDescent="0.2">
      <c r="A383" s="68"/>
      <c r="B383" s="68"/>
      <c r="C383" s="68"/>
      <c r="D383" s="68"/>
      <c r="E383" s="68"/>
    </row>
    <row r="384" spans="1:5" ht="15" customHeight="1" x14ac:dyDescent="0.2">
      <c r="A384" s="68"/>
      <c r="B384" s="68"/>
      <c r="C384" s="68"/>
      <c r="D384" s="68"/>
      <c r="E384" s="68"/>
    </row>
    <row r="385" spans="1:5" ht="15" customHeight="1" x14ac:dyDescent="0.2">
      <c r="A385" s="68"/>
      <c r="B385" s="68"/>
      <c r="C385" s="68"/>
      <c r="D385" s="68"/>
      <c r="E385" s="68"/>
    </row>
    <row r="386" spans="1:5" ht="15" customHeight="1" x14ac:dyDescent="0.2">
      <c r="A386" s="68"/>
      <c r="B386" s="68"/>
      <c r="C386" s="68"/>
      <c r="D386" s="68"/>
      <c r="E386" s="68"/>
    </row>
    <row r="387" spans="1:5" ht="15" customHeight="1" x14ac:dyDescent="0.2">
      <c r="A387" s="68"/>
      <c r="B387" s="68"/>
      <c r="C387" s="68"/>
      <c r="D387" s="68"/>
      <c r="E387" s="68"/>
    </row>
    <row r="388" spans="1:5" ht="15" customHeight="1" x14ac:dyDescent="0.2">
      <c r="A388" s="68"/>
      <c r="B388" s="68"/>
      <c r="C388" s="68"/>
      <c r="D388" s="68"/>
      <c r="E388" s="68"/>
    </row>
    <row r="389" spans="1:5" ht="15" customHeight="1" x14ac:dyDescent="0.2">
      <c r="A389" s="68"/>
      <c r="B389" s="68"/>
      <c r="C389" s="68"/>
      <c r="D389" s="68"/>
      <c r="E389" s="68"/>
    </row>
    <row r="390" spans="1:5" ht="15" customHeight="1" x14ac:dyDescent="0.2"/>
    <row r="391" spans="1:5" ht="15" customHeight="1" x14ac:dyDescent="0.25">
      <c r="A391" s="70" t="s">
        <v>1</v>
      </c>
      <c r="B391" s="71"/>
      <c r="C391" s="71"/>
      <c r="D391" s="71"/>
      <c r="E391" s="71"/>
    </row>
    <row r="392" spans="1:5" ht="15" customHeight="1" x14ac:dyDescent="0.2">
      <c r="A392" s="58" t="s">
        <v>96</v>
      </c>
      <c r="B392" s="71"/>
      <c r="C392" s="71"/>
      <c r="D392" s="71"/>
      <c r="E392" s="95" t="s">
        <v>97</v>
      </c>
    </row>
    <row r="393" spans="1:5" ht="15" customHeight="1" x14ac:dyDescent="0.25">
      <c r="A393" s="72"/>
      <c r="B393" s="70"/>
      <c r="C393" s="71"/>
      <c r="D393" s="71"/>
      <c r="E393" s="73"/>
    </row>
    <row r="394" spans="1:5" ht="15" customHeight="1" x14ac:dyDescent="0.2">
      <c r="B394" s="45" t="s">
        <v>40</v>
      </c>
      <c r="C394" s="45" t="s">
        <v>41</v>
      </c>
      <c r="D394" s="74" t="s">
        <v>42</v>
      </c>
      <c r="E394" s="46" t="s">
        <v>43</v>
      </c>
    </row>
    <row r="395" spans="1:5" ht="15" customHeight="1" x14ac:dyDescent="0.2">
      <c r="B395" s="49">
        <v>33155</v>
      </c>
      <c r="C395" s="75"/>
      <c r="D395" s="76" t="s">
        <v>54</v>
      </c>
      <c r="E395" s="77">
        <v>-405066.2</v>
      </c>
    </row>
    <row r="396" spans="1:5" ht="15" customHeight="1" x14ac:dyDescent="0.2">
      <c r="B396" s="53"/>
      <c r="C396" s="78" t="s">
        <v>45</v>
      </c>
      <c r="D396" s="79"/>
      <c r="E396" s="80">
        <f>SUM(E395:E395)</f>
        <v>-405066.2</v>
      </c>
    </row>
    <row r="397" spans="1:5" ht="15" customHeight="1" x14ac:dyDescent="0.2"/>
    <row r="398" spans="1:5" ht="15" customHeight="1" x14ac:dyDescent="0.25">
      <c r="A398" s="70" t="s">
        <v>16</v>
      </c>
      <c r="B398" s="71"/>
      <c r="C398" s="71"/>
      <c r="D398" s="71"/>
      <c r="E398" s="72"/>
    </row>
    <row r="399" spans="1:5" ht="15" customHeight="1" x14ac:dyDescent="0.2">
      <c r="A399" s="58" t="s">
        <v>96</v>
      </c>
      <c r="B399" s="71"/>
      <c r="C399" s="71"/>
      <c r="D399" s="71"/>
      <c r="E399" s="95" t="s">
        <v>97</v>
      </c>
    </row>
    <row r="400" spans="1:5" ht="15" customHeight="1" x14ac:dyDescent="0.2">
      <c r="A400" s="72"/>
      <c r="B400" s="82"/>
      <c r="C400" s="71"/>
      <c r="D400" s="81"/>
      <c r="E400" s="83"/>
    </row>
    <row r="401" spans="1:5" ht="15" customHeight="1" x14ac:dyDescent="0.2">
      <c r="B401" s="84"/>
      <c r="C401" s="45" t="s">
        <v>41</v>
      </c>
      <c r="D401" s="147" t="s">
        <v>57</v>
      </c>
      <c r="E401" s="45" t="s">
        <v>43</v>
      </c>
    </row>
    <row r="402" spans="1:5" ht="15" customHeight="1" x14ac:dyDescent="0.2">
      <c r="B402" s="88"/>
      <c r="C402" s="148">
        <v>3299</v>
      </c>
      <c r="D402" s="76" t="s">
        <v>100</v>
      </c>
      <c r="E402" s="77">
        <v>-405066.2</v>
      </c>
    </row>
    <row r="403" spans="1:5" ht="15" customHeight="1" x14ac:dyDescent="0.2">
      <c r="B403" s="149"/>
      <c r="C403" s="78" t="s">
        <v>45</v>
      </c>
      <c r="D403" s="150"/>
      <c r="E403" s="151">
        <f>SUM(E402:E402)</f>
        <v>-405066.2</v>
      </c>
    </row>
    <row r="404" spans="1:5" ht="15" customHeight="1" x14ac:dyDescent="0.2"/>
    <row r="405" spans="1:5" ht="15" customHeight="1" x14ac:dyDescent="0.2"/>
    <row r="406" spans="1:5" ht="15" customHeight="1" x14ac:dyDescent="0.25">
      <c r="A406" s="35" t="s">
        <v>101</v>
      </c>
    </row>
    <row r="407" spans="1:5" ht="15" customHeight="1" x14ac:dyDescent="0.2">
      <c r="A407" s="36" t="s">
        <v>94</v>
      </c>
      <c r="B407" s="36"/>
      <c r="C407" s="36"/>
      <c r="D407" s="36"/>
      <c r="E407" s="36"/>
    </row>
    <row r="408" spans="1:5" ht="15" customHeight="1" x14ac:dyDescent="0.2">
      <c r="A408" s="68" t="s">
        <v>102</v>
      </c>
      <c r="B408" s="68"/>
      <c r="C408" s="68"/>
      <c r="D408" s="68"/>
      <c r="E408" s="68"/>
    </row>
    <row r="409" spans="1:5" ht="15" customHeight="1" x14ac:dyDescent="0.2">
      <c r="A409" s="68"/>
      <c r="B409" s="68"/>
      <c r="C409" s="68"/>
      <c r="D409" s="68"/>
      <c r="E409" s="68"/>
    </row>
    <row r="410" spans="1:5" ht="15" customHeight="1" x14ac:dyDescent="0.2">
      <c r="A410" s="68"/>
      <c r="B410" s="68"/>
      <c r="C410" s="68"/>
      <c r="D410" s="68"/>
      <c r="E410" s="68"/>
    </row>
    <row r="411" spans="1:5" ht="15" customHeight="1" x14ac:dyDescent="0.2">
      <c r="A411" s="68"/>
      <c r="B411" s="68"/>
      <c r="C411" s="68"/>
      <c r="D411" s="68"/>
      <c r="E411" s="68"/>
    </row>
    <row r="412" spans="1:5" ht="15" customHeight="1" x14ac:dyDescent="0.2">
      <c r="A412" s="68"/>
      <c r="B412" s="68"/>
      <c r="C412" s="68"/>
      <c r="D412" s="68"/>
      <c r="E412" s="68"/>
    </row>
    <row r="413" spans="1:5" ht="15" customHeight="1" x14ac:dyDescent="0.2">
      <c r="A413" s="68"/>
      <c r="B413" s="68"/>
      <c r="C413" s="68"/>
      <c r="D413" s="68"/>
      <c r="E413" s="68"/>
    </row>
    <row r="414" spans="1:5" ht="15" customHeight="1" x14ac:dyDescent="0.2">
      <c r="A414" s="68"/>
      <c r="B414" s="68"/>
      <c r="C414" s="68"/>
      <c r="D414" s="68"/>
      <c r="E414" s="68"/>
    </row>
    <row r="415" spans="1:5" ht="15" customHeight="1" x14ac:dyDescent="0.2">
      <c r="A415" s="68"/>
      <c r="B415" s="68"/>
      <c r="C415" s="68"/>
      <c r="D415" s="68"/>
      <c r="E415" s="68"/>
    </row>
    <row r="416" spans="1:5" ht="15" customHeight="1" x14ac:dyDescent="0.2">
      <c r="A416" s="68"/>
      <c r="B416" s="68"/>
      <c r="C416" s="68"/>
      <c r="D416" s="68"/>
      <c r="E416" s="68"/>
    </row>
    <row r="417" spans="1:5" ht="15" customHeight="1" x14ac:dyDescent="0.25">
      <c r="A417" s="35"/>
    </row>
    <row r="418" spans="1:5" ht="15" customHeight="1" x14ac:dyDescent="0.25">
      <c r="A418" s="70" t="s">
        <v>1</v>
      </c>
      <c r="B418" s="71"/>
      <c r="C418" s="71"/>
      <c r="D418" s="71"/>
      <c r="E418" s="71"/>
    </row>
    <row r="419" spans="1:5" ht="15" customHeight="1" x14ac:dyDescent="0.2">
      <c r="A419" s="58" t="s">
        <v>96</v>
      </c>
      <c r="B419" s="71"/>
      <c r="C419" s="71"/>
      <c r="D419" s="71"/>
      <c r="E419" s="95" t="s">
        <v>97</v>
      </c>
    </row>
    <row r="420" spans="1:5" ht="15" customHeight="1" x14ac:dyDescent="0.25">
      <c r="A420" s="72"/>
      <c r="B420" s="70"/>
      <c r="C420" s="71"/>
      <c r="D420" s="71"/>
      <c r="E420" s="73"/>
    </row>
    <row r="421" spans="1:5" ht="15" customHeight="1" x14ac:dyDescent="0.2">
      <c r="B421" s="45" t="s">
        <v>40</v>
      </c>
      <c r="C421" s="45" t="s">
        <v>41</v>
      </c>
      <c r="D421" s="74" t="s">
        <v>42</v>
      </c>
      <c r="E421" s="48" t="s">
        <v>43</v>
      </c>
    </row>
    <row r="422" spans="1:5" ht="15" customHeight="1" x14ac:dyDescent="0.2">
      <c r="B422" s="49">
        <v>33192</v>
      </c>
      <c r="C422" s="75"/>
      <c r="D422" s="76" t="s">
        <v>54</v>
      </c>
      <c r="E422" s="77">
        <v>-8419</v>
      </c>
    </row>
    <row r="423" spans="1:5" ht="15" customHeight="1" x14ac:dyDescent="0.2">
      <c r="B423" s="53"/>
      <c r="C423" s="78" t="s">
        <v>45</v>
      </c>
      <c r="D423" s="79"/>
      <c r="E423" s="80">
        <f>SUM(E422:E422)</f>
        <v>-8419</v>
      </c>
    </row>
    <row r="424" spans="1:5" ht="15" customHeight="1" x14ac:dyDescent="0.25">
      <c r="A424" s="146"/>
      <c r="B424" s="81"/>
      <c r="C424" s="81"/>
      <c r="D424" s="81"/>
      <c r="E424" s="81"/>
    </row>
    <row r="425" spans="1:5" ht="15" customHeight="1" x14ac:dyDescent="0.25">
      <c r="A425" s="70" t="s">
        <v>16</v>
      </c>
      <c r="B425" s="71"/>
      <c r="C425" s="71"/>
      <c r="D425" s="71"/>
      <c r="E425" s="72"/>
    </row>
    <row r="426" spans="1:5" ht="15" customHeight="1" x14ac:dyDescent="0.2">
      <c r="A426" s="58" t="s">
        <v>96</v>
      </c>
      <c r="B426" s="71"/>
      <c r="C426" s="71"/>
      <c r="D426" s="71"/>
      <c r="E426" s="95" t="s">
        <v>97</v>
      </c>
    </row>
    <row r="427" spans="1:5" ht="15" customHeight="1" x14ac:dyDescent="0.2"/>
    <row r="428" spans="1:5" ht="15" customHeight="1" x14ac:dyDescent="0.2">
      <c r="B428" s="45" t="s">
        <v>40</v>
      </c>
      <c r="C428" s="46" t="s">
        <v>41</v>
      </c>
      <c r="D428" s="61" t="s">
        <v>42</v>
      </c>
      <c r="E428" s="48" t="s">
        <v>43</v>
      </c>
    </row>
    <row r="429" spans="1:5" ht="15" customHeight="1" x14ac:dyDescent="0.2">
      <c r="B429" s="49">
        <v>33192</v>
      </c>
      <c r="C429" s="86"/>
      <c r="D429" s="144" t="s">
        <v>73</v>
      </c>
      <c r="E429" s="77">
        <v>-8419</v>
      </c>
    </row>
    <row r="430" spans="1:5" ht="15" customHeight="1" x14ac:dyDescent="0.2">
      <c r="B430" s="98"/>
      <c r="C430" s="54" t="s">
        <v>45</v>
      </c>
      <c r="D430" s="65"/>
      <c r="E430" s="66">
        <f>SUM(E429:E429)</f>
        <v>-8419</v>
      </c>
    </row>
    <row r="431" spans="1:5" ht="15" customHeight="1" x14ac:dyDescent="0.2"/>
    <row r="432" spans="1:5" ht="15" customHeight="1" x14ac:dyDescent="0.2"/>
    <row r="433" spans="1:5" ht="15" customHeight="1" x14ac:dyDescent="0.25">
      <c r="A433" s="35" t="s">
        <v>103</v>
      </c>
    </row>
    <row r="434" spans="1:5" ht="15" customHeight="1" x14ac:dyDescent="0.2">
      <c r="A434" s="36" t="s">
        <v>94</v>
      </c>
      <c r="B434" s="36"/>
      <c r="C434" s="36"/>
      <c r="D434" s="36"/>
      <c r="E434" s="36"/>
    </row>
    <row r="435" spans="1:5" ht="15" customHeight="1" x14ac:dyDescent="0.2">
      <c r="A435" s="37" t="s">
        <v>104</v>
      </c>
      <c r="B435" s="37"/>
      <c r="C435" s="37"/>
      <c r="D435" s="37"/>
      <c r="E435" s="37"/>
    </row>
    <row r="436" spans="1:5" ht="15" customHeight="1" x14ac:dyDescent="0.2">
      <c r="A436" s="37"/>
      <c r="B436" s="37"/>
      <c r="C436" s="37"/>
      <c r="D436" s="37"/>
      <c r="E436" s="37"/>
    </row>
    <row r="437" spans="1:5" ht="15" customHeight="1" x14ac:dyDescent="0.2">
      <c r="A437" s="37"/>
      <c r="B437" s="37"/>
      <c r="C437" s="37"/>
      <c r="D437" s="37"/>
      <c r="E437" s="37"/>
    </row>
    <row r="438" spans="1:5" ht="15" customHeight="1" x14ac:dyDescent="0.2">
      <c r="A438" s="37"/>
      <c r="B438" s="37"/>
      <c r="C438" s="37"/>
      <c r="D438" s="37"/>
      <c r="E438" s="37"/>
    </row>
    <row r="439" spans="1:5" ht="15" customHeight="1" x14ac:dyDescent="0.2">
      <c r="A439" s="37"/>
      <c r="B439" s="37"/>
      <c r="C439" s="37"/>
      <c r="D439" s="37"/>
      <c r="E439" s="37"/>
    </row>
    <row r="440" spans="1:5" ht="15" customHeight="1" x14ac:dyDescent="0.2">
      <c r="A440" s="37"/>
      <c r="B440" s="37"/>
      <c r="C440" s="37"/>
      <c r="D440" s="37"/>
      <c r="E440" s="37"/>
    </row>
    <row r="441" spans="1:5" ht="15" customHeight="1" x14ac:dyDescent="0.2">
      <c r="A441" s="37"/>
      <c r="B441" s="37"/>
      <c r="C441" s="37"/>
      <c r="D441" s="37"/>
      <c r="E441" s="37"/>
    </row>
    <row r="442" spans="1:5" ht="15" customHeight="1" x14ac:dyDescent="0.2">
      <c r="A442" s="37"/>
      <c r="B442" s="37"/>
      <c r="C442" s="37"/>
      <c r="D442" s="37"/>
      <c r="E442" s="37"/>
    </row>
    <row r="443" spans="1:5" ht="15" customHeight="1" x14ac:dyDescent="0.2">
      <c r="A443" s="38"/>
      <c r="B443" s="38"/>
      <c r="C443" s="38"/>
      <c r="D443" s="38"/>
      <c r="E443" s="38"/>
    </row>
    <row r="444" spans="1:5" ht="15" customHeight="1" x14ac:dyDescent="0.25">
      <c r="A444" s="39" t="s">
        <v>1</v>
      </c>
      <c r="B444" s="40"/>
      <c r="C444" s="40"/>
      <c r="D444" s="40"/>
      <c r="E444" s="40"/>
    </row>
    <row r="445" spans="1:5" ht="15" customHeight="1" x14ac:dyDescent="0.2">
      <c r="A445" s="41" t="s">
        <v>38</v>
      </c>
      <c r="B445" s="42"/>
      <c r="C445" s="40"/>
      <c r="D445" s="40"/>
      <c r="E445" s="43" t="s">
        <v>39</v>
      </c>
    </row>
    <row r="446" spans="1:5" ht="15" customHeight="1" x14ac:dyDescent="0.25">
      <c r="B446" s="39"/>
      <c r="C446" s="40"/>
      <c r="D446" s="40"/>
      <c r="E446" s="44"/>
    </row>
    <row r="447" spans="1:5" ht="15" customHeight="1" x14ac:dyDescent="0.2">
      <c r="B447" s="45" t="s">
        <v>40</v>
      </c>
      <c r="C447" s="46" t="s">
        <v>41</v>
      </c>
      <c r="D447" s="47" t="s">
        <v>42</v>
      </c>
      <c r="E447" s="48" t="s">
        <v>43</v>
      </c>
    </row>
    <row r="448" spans="1:5" ht="15" customHeight="1" x14ac:dyDescent="0.2">
      <c r="B448" s="49">
        <v>34070</v>
      </c>
      <c r="C448" s="50"/>
      <c r="D448" s="76" t="s">
        <v>54</v>
      </c>
      <c r="E448" s="52">
        <v>-62000</v>
      </c>
    </row>
    <row r="449" spans="1:5" ht="15" customHeight="1" x14ac:dyDescent="0.2">
      <c r="B449" s="53"/>
      <c r="C449" s="54" t="s">
        <v>45</v>
      </c>
      <c r="D449" s="55"/>
      <c r="E449" s="56">
        <f>SUM(E448:E448)</f>
        <v>-62000</v>
      </c>
    </row>
    <row r="450" spans="1:5" ht="15" customHeight="1" x14ac:dyDescent="0.2">
      <c r="A450" s="57"/>
      <c r="B450" s="57"/>
      <c r="C450" s="57"/>
      <c r="D450" s="57"/>
    </row>
    <row r="451" spans="1:5" ht="15" customHeight="1" x14ac:dyDescent="0.25">
      <c r="A451" s="39" t="s">
        <v>16</v>
      </c>
      <c r="B451" s="40"/>
      <c r="C451" s="40"/>
      <c r="D451" s="40"/>
      <c r="E451" s="40"/>
    </row>
    <row r="452" spans="1:5" ht="15" customHeight="1" x14ac:dyDescent="0.2">
      <c r="A452" s="58" t="s">
        <v>46</v>
      </c>
      <c r="B452" s="40"/>
      <c r="C452" s="40"/>
      <c r="D452" s="40"/>
      <c r="E452" s="43" t="s">
        <v>47</v>
      </c>
    </row>
    <row r="453" spans="1:5" ht="15" customHeight="1" x14ac:dyDescent="0.2">
      <c r="A453" s="57"/>
      <c r="B453" s="59"/>
      <c r="C453" s="40"/>
      <c r="E453" s="60"/>
    </row>
    <row r="454" spans="1:5" ht="15" customHeight="1" x14ac:dyDescent="0.2">
      <c r="B454" s="46" t="s">
        <v>40</v>
      </c>
      <c r="C454" s="46" t="s">
        <v>41</v>
      </c>
      <c r="D454" s="61" t="s">
        <v>42</v>
      </c>
      <c r="E454" s="48" t="s">
        <v>43</v>
      </c>
    </row>
    <row r="455" spans="1:5" ht="15" customHeight="1" x14ac:dyDescent="0.2">
      <c r="B455" s="152">
        <v>34070</v>
      </c>
      <c r="C455" s="62"/>
      <c r="D455" s="144" t="s">
        <v>105</v>
      </c>
      <c r="E455" s="153">
        <v>-62000</v>
      </c>
    </row>
    <row r="456" spans="1:5" ht="15" customHeight="1" x14ac:dyDescent="0.2">
      <c r="B456" s="64"/>
      <c r="C456" s="54" t="s">
        <v>45</v>
      </c>
      <c r="D456" s="65"/>
      <c r="E456" s="66">
        <f>SUM(E455:E455)</f>
        <v>-62000</v>
      </c>
    </row>
    <row r="457" spans="1:5" ht="15" customHeight="1" x14ac:dyDescent="0.2"/>
    <row r="458" spans="1:5" ht="15" customHeight="1" x14ac:dyDescent="0.2"/>
    <row r="459" spans="1:5" ht="15" customHeight="1" x14ac:dyDescent="0.2"/>
    <row r="460" spans="1:5" ht="15" customHeight="1" x14ac:dyDescent="0.2"/>
    <row r="461" spans="1:5" ht="15" customHeight="1" x14ac:dyDescent="0.2"/>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5" t="s">
        <v>106</v>
      </c>
    </row>
    <row r="471" spans="1:5" ht="15" customHeight="1" x14ac:dyDescent="0.2">
      <c r="A471" s="36" t="s">
        <v>94</v>
      </c>
      <c r="B471" s="36"/>
      <c r="C471" s="36"/>
      <c r="D471" s="36"/>
      <c r="E471" s="36"/>
    </row>
    <row r="472" spans="1:5" ht="15" customHeight="1" x14ac:dyDescent="0.2">
      <c r="A472" s="68" t="s">
        <v>107</v>
      </c>
      <c r="B472" s="68"/>
      <c r="C472" s="68"/>
      <c r="D472" s="68"/>
      <c r="E472" s="68"/>
    </row>
    <row r="473" spans="1:5" ht="15" customHeight="1" x14ac:dyDescent="0.2">
      <c r="A473" s="68"/>
      <c r="B473" s="68"/>
      <c r="C473" s="68"/>
      <c r="D473" s="68"/>
      <c r="E473" s="68"/>
    </row>
    <row r="474" spans="1:5" ht="15" customHeight="1" x14ac:dyDescent="0.2">
      <c r="A474" s="68"/>
      <c r="B474" s="68"/>
      <c r="C474" s="68"/>
      <c r="D474" s="68"/>
      <c r="E474" s="68"/>
    </row>
    <row r="475" spans="1:5" ht="15" customHeight="1" x14ac:dyDescent="0.2">
      <c r="A475" s="68"/>
      <c r="B475" s="68"/>
      <c r="C475" s="68"/>
      <c r="D475" s="68"/>
      <c r="E475" s="68"/>
    </row>
    <row r="476" spans="1:5" ht="15" customHeight="1" x14ac:dyDescent="0.2">
      <c r="A476" s="68"/>
      <c r="B476" s="68"/>
      <c r="C476" s="68"/>
      <c r="D476" s="68"/>
      <c r="E476" s="68"/>
    </row>
    <row r="477" spans="1:5" ht="15" customHeight="1" x14ac:dyDescent="0.2">
      <c r="A477" s="68"/>
      <c r="B477" s="68"/>
      <c r="C477" s="68"/>
      <c r="D477" s="68"/>
      <c r="E477" s="68"/>
    </row>
    <row r="478" spans="1:5" ht="15" customHeight="1" x14ac:dyDescent="0.2">
      <c r="A478" s="68"/>
      <c r="B478" s="68"/>
      <c r="C478" s="68"/>
      <c r="D478" s="68"/>
      <c r="E478" s="68"/>
    </row>
    <row r="479" spans="1:5" ht="15" customHeight="1" x14ac:dyDescent="0.2">
      <c r="A479" s="68"/>
      <c r="B479" s="68"/>
      <c r="C479" s="68"/>
      <c r="D479" s="68"/>
      <c r="E479" s="68"/>
    </row>
    <row r="480" spans="1:5" ht="15" customHeight="1" x14ac:dyDescent="0.2">
      <c r="A480" s="68"/>
      <c r="B480" s="68"/>
      <c r="C480" s="68"/>
      <c r="D480" s="68"/>
      <c r="E480" s="68"/>
    </row>
    <row r="481" spans="1:5" ht="15" customHeight="1" x14ac:dyDescent="0.2">
      <c r="A481" s="68"/>
      <c r="B481" s="68"/>
      <c r="C481" s="68"/>
      <c r="D481" s="68"/>
      <c r="E481" s="68"/>
    </row>
    <row r="482" spans="1:5" ht="15" customHeight="1" x14ac:dyDescent="0.2">
      <c r="A482" s="154"/>
      <c r="B482" s="154"/>
      <c r="C482" s="154"/>
      <c r="D482" s="154"/>
      <c r="E482" s="154"/>
    </row>
    <row r="483" spans="1:5" ht="15" customHeight="1" x14ac:dyDescent="0.25">
      <c r="A483" s="70" t="s">
        <v>1</v>
      </c>
      <c r="B483" s="71"/>
      <c r="C483" s="71"/>
      <c r="D483" s="71"/>
      <c r="E483" s="71"/>
    </row>
    <row r="484" spans="1:5" ht="15" customHeight="1" x14ac:dyDescent="0.2">
      <c r="A484" s="41" t="s">
        <v>38</v>
      </c>
      <c r="B484" s="40"/>
      <c r="C484" s="40"/>
      <c r="D484" s="40"/>
      <c r="E484" s="43" t="s">
        <v>39</v>
      </c>
    </row>
    <row r="485" spans="1:5" ht="15" customHeight="1" x14ac:dyDescent="0.25">
      <c r="A485" s="72"/>
      <c r="B485" s="70"/>
      <c r="C485" s="71"/>
      <c r="D485" s="71"/>
      <c r="E485" s="73"/>
    </row>
    <row r="486" spans="1:5" ht="15" customHeight="1" x14ac:dyDescent="0.2">
      <c r="B486" s="45" t="s">
        <v>40</v>
      </c>
      <c r="C486" s="45" t="s">
        <v>41</v>
      </c>
      <c r="D486" s="74" t="s">
        <v>42</v>
      </c>
      <c r="E486" s="48" t="s">
        <v>43</v>
      </c>
    </row>
    <row r="487" spans="1:5" ht="15" customHeight="1" x14ac:dyDescent="0.2">
      <c r="B487" s="49">
        <v>35500</v>
      </c>
      <c r="C487" s="75"/>
      <c r="D487" s="51" t="s">
        <v>44</v>
      </c>
      <c r="E487" s="77">
        <v>-2000000</v>
      </c>
    </row>
    <row r="488" spans="1:5" ht="15" customHeight="1" x14ac:dyDescent="0.2">
      <c r="B488" s="53"/>
      <c r="C488" s="78" t="s">
        <v>45</v>
      </c>
      <c r="D488" s="79"/>
      <c r="E488" s="80">
        <f>SUM(E487:E487)</f>
        <v>-2000000</v>
      </c>
    </row>
    <row r="489" spans="1:5" ht="15" customHeight="1" x14ac:dyDescent="0.2"/>
    <row r="490" spans="1:5" ht="15" customHeight="1" x14ac:dyDescent="0.25">
      <c r="A490" s="70" t="s">
        <v>16</v>
      </c>
      <c r="B490" s="71"/>
      <c r="C490" s="71"/>
      <c r="D490" s="71"/>
      <c r="E490" s="72"/>
    </row>
    <row r="491" spans="1:5" ht="15" customHeight="1" x14ac:dyDescent="0.2">
      <c r="A491" s="41" t="s">
        <v>108</v>
      </c>
      <c r="B491" s="155"/>
      <c r="E491" t="s">
        <v>109</v>
      </c>
    </row>
    <row r="492" spans="1:5" ht="15" customHeight="1" x14ac:dyDescent="0.25">
      <c r="A492" s="72"/>
      <c r="B492" s="70"/>
      <c r="C492" s="71"/>
      <c r="D492" s="71"/>
      <c r="E492" s="73"/>
    </row>
    <row r="493" spans="1:5" ht="15" customHeight="1" x14ac:dyDescent="0.2">
      <c r="B493" s="45" t="s">
        <v>40</v>
      </c>
      <c r="C493" s="45" t="s">
        <v>41</v>
      </c>
      <c r="D493" s="74" t="s">
        <v>42</v>
      </c>
      <c r="E493" s="45" t="s">
        <v>43</v>
      </c>
    </row>
    <row r="494" spans="1:5" ht="15" customHeight="1" x14ac:dyDescent="0.2">
      <c r="B494" s="156">
        <v>35500</v>
      </c>
      <c r="C494" s="157"/>
      <c r="D494" s="63" t="s">
        <v>48</v>
      </c>
      <c r="E494" s="77">
        <v>-2000000</v>
      </c>
    </row>
    <row r="495" spans="1:5" ht="15" customHeight="1" x14ac:dyDescent="0.2">
      <c r="B495" s="158"/>
      <c r="C495" s="78" t="s">
        <v>45</v>
      </c>
      <c r="D495" s="79"/>
      <c r="E495" s="80">
        <f>SUM(E494:E494)</f>
        <v>-2000000</v>
      </c>
    </row>
    <row r="496" spans="1:5" ht="15" customHeight="1" x14ac:dyDescent="0.2"/>
    <row r="497" spans="1:5" ht="15" customHeight="1" x14ac:dyDescent="0.2"/>
    <row r="498" spans="1:5" ht="15" customHeight="1" x14ac:dyDescent="0.25">
      <c r="A498" s="35" t="s">
        <v>110</v>
      </c>
    </row>
    <row r="499" spans="1:5" ht="15" customHeight="1" x14ac:dyDescent="0.2">
      <c r="A499" s="36" t="s">
        <v>35</v>
      </c>
      <c r="B499" s="36"/>
      <c r="C499" s="36"/>
      <c r="D499" s="36"/>
      <c r="E499" s="36"/>
    </row>
    <row r="500" spans="1:5" ht="15" customHeight="1" x14ac:dyDescent="0.2">
      <c r="A500" s="68" t="s">
        <v>111</v>
      </c>
      <c r="B500" s="68"/>
      <c r="C500" s="68"/>
      <c r="D500" s="68"/>
      <c r="E500" s="68"/>
    </row>
    <row r="501" spans="1:5" ht="15" customHeight="1" x14ac:dyDescent="0.2">
      <c r="A501" s="68"/>
      <c r="B501" s="68"/>
      <c r="C501" s="68"/>
      <c r="D501" s="68"/>
      <c r="E501" s="68"/>
    </row>
    <row r="502" spans="1:5" ht="15" customHeight="1" x14ac:dyDescent="0.2">
      <c r="A502" s="68"/>
      <c r="B502" s="68"/>
      <c r="C502" s="68"/>
      <c r="D502" s="68"/>
      <c r="E502" s="68"/>
    </row>
    <row r="503" spans="1:5" ht="15" customHeight="1" x14ac:dyDescent="0.2">
      <c r="A503" s="68"/>
      <c r="B503" s="68"/>
      <c r="C503" s="68"/>
      <c r="D503" s="68"/>
      <c r="E503" s="68"/>
    </row>
    <row r="504" spans="1:5" ht="15" customHeight="1" x14ac:dyDescent="0.2">
      <c r="A504" s="68"/>
      <c r="B504" s="68"/>
      <c r="C504" s="68"/>
      <c r="D504" s="68"/>
      <c r="E504" s="68"/>
    </row>
    <row r="505" spans="1:5" ht="15" customHeight="1" x14ac:dyDescent="0.2">
      <c r="A505" s="68"/>
      <c r="B505" s="68"/>
      <c r="C505" s="68"/>
      <c r="D505" s="68"/>
      <c r="E505" s="68"/>
    </row>
    <row r="506" spans="1:5" ht="15" customHeight="1" x14ac:dyDescent="0.2">
      <c r="A506" s="68"/>
      <c r="B506" s="68"/>
      <c r="C506" s="68"/>
      <c r="D506" s="68"/>
      <c r="E506" s="68"/>
    </row>
    <row r="507" spans="1:5" ht="15" customHeight="1" x14ac:dyDescent="0.2">
      <c r="A507" s="68"/>
      <c r="B507" s="68"/>
      <c r="C507" s="68"/>
      <c r="D507" s="68"/>
      <c r="E507" s="68"/>
    </row>
    <row r="508" spans="1:5" ht="15" customHeight="1" x14ac:dyDescent="0.2"/>
    <row r="509" spans="1:5" ht="15" customHeight="1" x14ac:dyDescent="0.25">
      <c r="A509" s="39" t="s">
        <v>1</v>
      </c>
      <c r="B509" s="40"/>
      <c r="C509" s="40"/>
      <c r="D509" s="40"/>
      <c r="E509" s="40"/>
    </row>
    <row r="510" spans="1:5" ht="15" customHeight="1" x14ac:dyDescent="0.2">
      <c r="A510" s="58" t="s">
        <v>67</v>
      </c>
      <c r="B510" s="71"/>
      <c r="C510" s="71"/>
      <c r="D510" s="71"/>
      <c r="E510" s="95" t="s">
        <v>68</v>
      </c>
    </row>
    <row r="511" spans="1:5" ht="15" customHeight="1" x14ac:dyDescent="0.25">
      <c r="A511" s="57"/>
      <c r="B511" s="39"/>
      <c r="C511" s="40"/>
      <c r="D511" s="40"/>
      <c r="E511" s="44"/>
    </row>
    <row r="512" spans="1:5" ht="15" customHeight="1" x14ac:dyDescent="0.2">
      <c r="B512" s="84"/>
      <c r="C512" s="46" t="s">
        <v>41</v>
      </c>
      <c r="D512" s="159" t="s">
        <v>42</v>
      </c>
      <c r="E512" s="48" t="s">
        <v>43</v>
      </c>
    </row>
    <row r="513" spans="1:5" ht="15" customHeight="1" x14ac:dyDescent="0.2">
      <c r="B513" s="88"/>
      <c r="C513" s="62">
        <v>6402</v>
      </c>
      <c r="D513" s="160" t="s">
        <v>112</v>
      </c>
      <c r="E513" s="161">
        <v>522897.29</v>
      </c>
    </row>
    <row r="514" spans="1:5" ht="15" customHeight="1" x14ac:dyDescent="0.2">
      <c r="B514" s="149"/>
      <c r="C514" s="54" t="s">
        <v>45</v>
      </c>
      <c r="D514" s="55"/>
      <c r="E514" s="56">
        <f>SUM(E513:E513)</f>
        <v>522897.29</v>
      </c>
    </row>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70" t="s">
        <v>16</v>
      </c>
      <c r="B522" s="71"/>
      <c r="C522" s="71"/>
      <c r="D522" s="57"/>
      <c r="E522" s="57"/>
    </row>
    <row r="523" spans="1:5" ht="15" customHeight="1" x14ac:dyDescent="0.2">
      <c r="A523" s="162" t="s">
        <v>67</v>
      </c>
      <c r="B523" s="71"/>
      <c r="C523" s="71"/>
      <c r="D523" s="71"/>
      <c r="E523" s="95" t="s">
        <v>68</v>
      </c>
    </row>
    <row r="524" spans="1:5" ht="15" customHeight="1" x14ac:dyDescent="0.2">
      <c r="A524" s="72"/>
      <c r="B524" s="82"/>
      <c r="C524" s="71"/>
      <c r="D524" s="72"/>
      <c r="E524" s="83"/>
    </row>
    <row r="525" spans="1:5" ht="15" customHeight="1" x14ac:dyDescent="0.2">
      <c r="B525" s="46" t="s">
        <v>40</v>
      </c>
      <c r="C525" s="46" t="s">
        <v>41</v>
      </c>
      <c r="D525" s="47" t="s">
        <v>42</v>
      </c>
      <c r="E525" s="48" t="s">
        <v>43</v>
      </c>
    </row>
    <row r="526" spans="1:5" ht="15" customHeight="1" x14ac:dyDescent="0.2">
      <c r="B526" s="163">
        <v>12</v>
      </c>
      <c r="C526" s="86"/>
      <c r="D526" s="63" t="s">
        <v>113</v>
      </c>
      <c r="E526" s="161">
        <v>522897.29</v>
      </c>
    </row>
    <row r="527" spans="1:5" ht="15" customHeight="1" x14ac:dyDescent="0.2">
      <c r="B527" s="163"/>
      <c r="C527" s="54" t="s">
        <v>45</v>
      </c>
      <c r="D527" s="55"/>
      <c r="E527" s="56">
        <f>SUM(E526:E526)</f>
        <v>522897.29</v>
      </c>
    </row>
    <row r="528" spans="1:5" ht="15" customHeight="1" x14ac:dyDescent="0.2"/>
    <row r="529" spans="1:5" ht="15" customHeight="1" x14ac:dyDescent="0.2"/>
    <row r="530" spans="1:5" ht="15" customHeight="1" x14ac:dyDescent="0.25">
      <c r="A530" s="35" t="s">
        <v>114</v>
      </c>
    </row>
    <row r="531" spans="1:5" ht="15" customHeight="1" x14ac:dyDescent="0.2">
      <c r="A531" s="36" t="s">
        <v>35</v>
      </c>
      <c r="B531" s="36"/>
      <c r="C531" s="36"/>
      <c r="D531" s="36"/>
      <c r="E531" s="36"/>
    </row>
    <row r="532" spans="1:5" ht="15" customHeight="1" x14ac:dyDescent="0.2">
      <c r="A532" s="68" t="s">
        <v>115</v>
      </c>
      <c r="B532" s="68"/>
      <c r="C532" s="68"/>
      <c r="D532" s="68"/>
      <c r="E532" s="68"/>
    </row>
    <row r="533" spans="1:5" ht="15" customHeight="1" x14ac:dyDescent="0.2">
      <c r="A533" s="68"/>
      <c r="B533" s="68"/>
      <c r="C533" s="68"/>
      <c r="D533" s="68"/>
      <c r="E533" s="68"/>
    </row>
    <row r="534" spans="1:5" ht="15" customHeight="1" x14ac:dyDescent="0.2">
      <c r="A534" s="68"/>
      <c r="B534" s="68"/>
      <c r="C534" s="68"/>
      <c r="D534" s="68"/>
      <c r="E534" s="68"/>
    </row>
    <row r="535" spans="1:5" ht="15" customHeight="1" x14ac:dyDescent="0.2">
      <c r="A535" s="68"/>
      <c r="B535" s="68"/>
      <c r="C535" s="68"/>
      <c r="D535" s="68"/>
      <c r="E535" s="68"/>
    </row>
    <row r="536" spans="1:5" ht="15" customHeight="1" x14ac:dyDescent="0.2">
      <c r="A536" s="68"/>
      <c r="B536" s="68"/>
      <c r="C536" s="68"/>
      <c r="D536" s="68"/>
      <c r="E536" s="68"/>
    </row>
    <row r="537" spans="1:5" ht="15" customHeight="1" x14ac:dyDescent="0.2">
      <c r="A537" s="68"/>
      <c r="B537" s="68"/>
      <c r="C537" s="68"/>
      <c r="D537" s="68"/>
      <c r="E537" s="68"/>
    </row>
    <row r="538" spans="1:5" ht="15" customHeight="1" x14ac:dyDescent="0.2">
      <c r="A538" s="68"/>
      <c r="B538" s="68"/>
      <c r="C538" s="68"/>
      <c r="D538" s="68"/>
      <c r="E538" s="68"/>
    </row>
    <row r="539" spans="1:5" ht="15" customHeight="1" x14ac:dyDescent="0.2">
      <c r="A539" s="68"/>
      <c r="B539" s="68"/>
      <c r="C539" s="68"/>
      <c r="D539" s="68"/>
      <c r="E539" s="68"/>
    </row>
    <row r="540" spans="1:5" ht="15" customHeight="1" x14ac:dyDescent="0.2">
      <c r="A540" s="57" t="s">
        <v>116</v>
      </c>
    </row>
    <row r="541" spans="1:5" ht="15" customHeight="1" x14ac:dyDescent="0.25">
      <c r="A541" s="39" t="s">
        <v>1</v>
      </c>
      <c r="B541" s="40"/>
      <c r="C541" s="40"/>
      <c r="D541" s="40"/>
      <c r="E541" s="40"/>
    </row>
    <row r="542" spans="1:5" ht="15" customHeight="1" x14ac:dyDescent="0.2">
      <c r="A542" s="41" t="s">
        <v>38</v>
      </c>
      <c r="B542" s="40"/>
      <c r="C542" s="40"/>
      <c r="D542" s="40"/>
      <c r="E542" s="43" t="s">
        <v>39</v>
      </c>
    </row>
    <row r="543" spans="1:5" ht="15" customHeight="1" x14ac:dyDescent="0.25">
      <c r="A543" s="57"/>
      <c r="B543" s="39"/>
      <c r="C543" s="40"/>
      <c r="D543" s="40"/>
      <c r="E543" s="44"/>
    </row>
    <row r="544" spans="1:5" ht="15" customHeight="1" x14ac:dyDescent="0.2">
      <c r="B544" s="84"/>
      <c r="C544" s="46" t="s">
        <v>41</v>
      </c>
      <c r="D544" s="47" t="s">
        <v>42</v>
      </c>
      <c r="E544" s="48" t="s">
        <v>43</v>
      </c>
    </row>
    <row r="545" spans="1:5" ht="15" customHeight="1" x14ac:dyDescent="0.2">
      <c r="B545" s="100"/>
      <c r="C545" s="164">
        <v>6172</v>
      </c>
      <c r="D545" s="63" t="s">
        <v>117</v>
      </c>
      <c r="E545" s="161">
        <v>213900</v>
      </c>
    </row>
    <row r="546" spans="1:5" ht="15" customHeight="1" x14ac:dyDescent="0.2">
      <c r="B546" s="100"/>
      <c r="C546" s="54" t="s">
        <v>45</v>
      </c>
      <c r="D546" s="55"/>
      <c r="E546" s="56">
        <f>SUM(E545:E545)</f>
        <v>213900</v>
      </c>
    </row>
    <row r="547" spans="1:5" ht="15" customHeight="1" x14ac:dyDescent="0.2"/>
    <row r="548" spans="1:5" ht="15" customHeight="1" x14ac:dyDescent="0.25">
      <c r="A548" s="39" t="s">
        <v>16</v>
      </c>
      <c r="B548" s="40"/>
      <c r="C548" s="40"/>
      <c r="D548" s="40"/>
      <c r="E548" s="40"/>
    </row>
    <row r="549" spans="1:5" ht="15" customHeight="1" x14ac:dyDescent="0.2">
      <c r="A549" s="41" t="s">
        <v>71</v>
      </c>
      <c r="B549" s="143"/>
      <c r="C549" s="143"/>
      <c r="D549" s="143"/>
      <c r="E549" s="57" t="s">
        <v>72</v>
      </c>
    </row>
    <row r="550" spans="1:5" ht="15" customHeight="1" x14ac:dyDescent="0.25">
      <c r="A550" s="39"/>
      <c r="B550" s="57"/>
      <c r="C550" s="40"/>
      <c r="D550" s="40"/>
      <c r="E550" s="44"/>
    </row>
    <row r="551" spans="1:5" ht="15" customHeight="1" x14ac:dyDescent="0.2">
      <c r="A551" s="99"/>
      <c r="B551" s="45" t="s">
        <v>40</v>
      </c>
      <c r="C551" s="46" t="s">
        <v>41</v>
      </c>
      <c r="D551" s="61" t="s">
        <v>42</v>
      </c>
      <c r="E551" s="48" t="s">
        <v>43</v>
      </c>
    </row>
    <row r="552" spans="1:5" ht="15" customHeight="1" x14ac:dyDescent="0.2">
      <c r="A552" s="100"/>
      <c r="B552" s="165">
        <v>305</v>
      </c>
      <c r="C552" s="62"/>
      <c r="D552" s="144" t="s">
        <v>118</v>
      </c>
      <c r="E552" s="161">
        <v>213900</v>
      </c>
    </row>
    <row r="553" spans="1:5" ht="15" customHeight="1" x14ac:dyDescent="0.2">
      <c r="A553" s="101"/>
      <c r="B553" s="102"/>
      <c r="C553" s="54" t="s">
        <v>45</v>
      </c>
      <c r="D553" s="65"/>
      <c r="E553" s="66">
        <f>SUM(E552:E552)</f>
        <v>213900</v>
      </c>
    </row>
    <row r="554" spans="1:5" ht="15" customHeight="1" x14ac:dyDescent="0.2"/>
    <row r="555" spans="1:5" ht="15" customHeight="1" x14ac:dyDescent="0.2"/>
    <row r="556" spans="1:5" ht="15" customHeight="1" x14ac:dyDescent="0.25">
      <c r="A556" s="35" t="s">
        <v>119</v>
      </c>
    </row>
    <row r="557" spans="1:5" ht="15" customHeight="1" x14ac:dyDescent="0.2">
      <c r="A557" s="166" t="s">
        <v>120</v>
      </c>
      <c r="B557" s="166"/>
      <c r="C557" s="166"/>
      <c r="D557" s="166"/>
      <c r="E557" s="166"/>
    </row>
    <row r="558" spans="1:5" ht="15" customHeight="1" x14ac:dyDescent="0.2">
      <c r="A558" s="166"/>
      <c r="B558" s="166"/>
      <c r="C558" s="166"/>
      <c r="D558" s="166"/>
      <c r="E558" s="166"/>
    </row>
    <row r="559" spans="1:5" ht="15" customHeight="1" x14ac:dyDescent="0.2">
      <c r="A559" s="68" t="s">
        <v>121</v>
      </c>
      <c r="B559" s="68"/>
      <c r="C559" s="68"/>
      <c r="D559" s="68"/>
      <c r="E559" s="68"/>
    </row>
    <row r="560" spans="1:5" ht="15" customHeight="1" x14ac:dyDescent="0.2">
      <c r="A560" s="68"/>
      <c r="B560" s="68"/>
      <c r="C560" s="68"/>
      <c r="D560" s="68"/>
      <c r="E560" s="68"/>
    </row>
    <row r="561" spans="1:5" ht="15" customHeight="1" x14ac:dyDescent="0.2">
      <c r="A561" s="68"/>
      <c r="B561" s="68"/>
      <c r="C561" s="68"/>
      <c r="D561" s="68"/>
      <c r="E561" s="68"/>
    </row>
    <row r="562" spans="1:5" ht="15" customHeight="1" x14ac:dyDescent="0.2">
      <c r="A562" s="68"/>
      <c r="B562" s="68"/>
      <c r="C562" s="68"/>
      <c r="D562" s="68"/>
      <c r="E562" s="68"/>
    </row>
    <row r="563" spans="1:5" ht="15" customHeight="1" x14ac:dyDescent="0.2">
      <c r="A563" s="68"/>
      <c r="B563" s="68"/>
      <c r="C563" s="68"/>
      <c r="D563" s="68"/>
      <c r="E563" s="68"/>
    </row>
    <row r="564" spans="1:5" ht="15" customHeight="1" x14ac:dyDescent="0.2">
      <c r="A564" s="68"/>
      <c r="B564" s="68"/>
      <c r="C564" s="68"/>
      <c r="D564" s="68"/>
      <c r="E564" s="68"/>
    </row>
    <row r="565" spans="1:5" ht="15" customHeight="1" x14ac:dyDescent="0.2">
      <c r="A565" s="69"/>
      <c r="B565" s="69"/>
      <c r="C565" s="69"/>
      <c r="D565" s="69"/>
      <c r="E565" s="69"/>
    </row>
    <row r="566" spans="1:5" ht="15" customHeight="1" x14ac:dyDescent="0.25">
      <c r="A566" s="39" t="s">
        <v>16</v>
      </c>
      <c r="B566" s="40"/>
      <c r="C566" s="40"/>
      <c r="D566" s="40"/>
      <c r="E566" s="72"/>
    </row>
    <row r="567" spans="1:5" ht="15" customHeight="1" x14ac:dyDescent="0.2">
      <c r="A567" s="167" t="s">
        <v>122</v>
      </c>
      <c r="B567" s="71"/>
      <c r="C567" s="71"/>
      <c r="D567" s="71"/>
      <c r="E567" s="95" t="s">
        <v>123</v>
      </c>
    </row>
    <row r="568" spans="1:5" ht="15" customHeight="1" x14ac:dyDescent="0.2">
      <c r="A568" s="41"/>
      <c r="B568" s="57"/>
      <c r="C568" s="40"/>
      <c r="D568" s="40"/>
      <c r="E568" s="73"/>
    </row>
    <row r="569" spans="1:5" ht="15" customHeight="1" x14ac:dyDescent="0.2">
      <c r="A569" s="99"/>
      <c r="B569" s="99"/>
      <c r="C569" s="46" t="s">
        <v>41</v>
      </c>
      <c r="D569" s="168" t="s">
        <v>57</v>
      </c>
      <c r="E569" s="45" t="s">
        <v>43</v>
      </c>
    </row>
    <row r="570" spans="1:5" ht="15" customHeight="1" x14ac:dyDescent="0.2">
      <c r="A570" s="100"/>
      <c r="B570" s="169"/>
      <c r="C570" s="86">
        <v>5273</v>
      </c>
      <c r="D570" s="63" t="s">
        <v>124</v>
      </c>
      <c r="E570" s="170">
        <v>-19000000</v>
      </c>
    </row>
    <row r="571" spans="1:5" ht="15" customHeight="1" x14ac:dyDescent="0.2">
      <c r="A571" s="171"/>
      <c r="B571" s="171"/>
      <c r="C571" s="54" t="s">
        <v>45</v>
      </c>
      <c r="D571" s="90"/>
      <c r="E571" s="80">
        <f>SUM(E570:E570)</f>
        <v>-19000000</v>
      </c>
    </row>
    <row r="572" spans="1:5" ht="15" customHeight="1" x14ac:dyDescent="0.25">
      <c r="A572" s="35"/>
    </row>
    <row r="573" spans="1:5" ht="15" customHeight="1" x14ac:dyDescent="0.25">
      <c r="A573" s="35"/>
    </row>
    <row r="574" spans="1:5" ht="15" customHeight="1" x14ac:dyDescent="0.25">
      <c r="A574" s="39" t="s">
        <v>16</v>
      </c>
      <c r="B574" s="40"/>
      <c r="C574" s="40"/>
      <c r="D574" s="40"/>
      <c r="E574" s="40"/>
    </row>
    <row r="575" spans="1:5" ht="15" customHeight="1" x14ac:dyDescent="0.2">
      <c r="A575" s="41" t="s">
        <v>38</v>
      </c>
      <c r="B575" s="40"/>
      <c r="C575" s="40"/>
      <c r="D575" s="40"/>
      <c r="E575" s="43" t="s">
        <v>39</v>
      </c>
    </row>
    <row r="576" spans="1:5" ht="15" customHeight="1" x14ac:dyDescent="0.25">
      <c r="A576" s="39"/>
      <c r="B576" s="57"/>
      <c r="C576" s="40"/>
      <c r="D576" s="40"/>
      <c r="E576" s="44"/>
    </row>
    <row r="577" spans="1:5" ht="15" customHeight="1" x14ac:dyDescent="0.2">
      <c r="A577" s="99"/>
      <c r="B577" s="99"/>
      <c r="C577" s="46" t="s">
        <v>41</v>
      </c>
      <c r="D577" s="168" t="s">
        <v>57</v>
      </c>
      <c r="E577" s="48" t="s">
        <v>43</v>
      </c>
    </row>
    <row r="578" spans="1:5" ht="15" customHeight="1" x14ac:dyDescent="0.2">
      <c r="A578" s="100"/>
      <c r="B578" s="169"/>
      <c r="C578" s="145">
        <v>6409</v>
      </c>
      <c r="D578" s="63" t="s">
        <v>125</v>
      </c>
      <c r="E578" s="172">
        <v>19000000</v>
      </c>
    </row>
    <row r="579" spans="1:5" ht="15" customHeight="1" x14ac:dyDescent="0.2">
      <c r="A579" s="101"/>
      <c r="B579" s="173"/>
      <c r="C579" s="54" t="s">
        <v>45</v>
      </c>
      <c r="D579" s="55"/>
      <c r="E579" s="56">
        <f>SUM(E578:E578)</f>
        <v>19000000</v>
      </c>
    </row>
    <row r="580" spans="1:5" ht="15" customHeight="1" x14ac:dyDescent="0.2"/>
    <row r="581" spans="1:5" ht="15" customHeight="1" x14ac:dyDescent="0.2"/>
    <row r="582" spans="1:5" ht="15" customHeight="1" x14ac:dyDescent="0.25">
      <c r="A582" s="35" t="s">
        <v>126</v>
      </c>
    </row>
    <row r="583" spans="1:5" ht="15" customHeight="1" x14ac:dyDescent="0.2">
      <c r="A583" s="166" t="s">
        <v>120</v>
      </c>
      <c r="B583" s="166"/>
      <c r="C583" s="166"/>
      <c r="D583" s="166"/>
      <c r="E583" s="166"/>
    </row>
    <row r="584" spans="1:5" ht="15" customHeight="1" x14ac:dyDescent="0.2">
      <c r="A584" s="166"/>
      <c r="B584" s="166"/>
      <c r="C584" s="166"/>
      <c r="D584" s="166"/>
      <c r="E584" s="166"/>
    </row>
    <row r="585" spans="1:5" ht="15" customHeight="1" x14ac:dyDescent="0.2">
      <c r="A585" s="68" t="s">
        <v>127</v>
      </c>
      <c r="B585" s="68"/>
      <c r="C585" s="68"/>
      <c r="D585" s="68"/>
      <c r="E585" s="68"/>
    </row>
    <row r="586" spans="1:5" ht="15" customHeight="1" x14ac:dyDescent="0.2">
      <c r="A586" s="68"/>
      <c r="B586" s="68"/>
      <c r="C586" s="68"/>
      <c r="D586" s="68"/>
      <c r="E586" s="68"/>
    </row>
    <row r="587" spans="1:5" ht="15" customHeight="1" x14ac:dyDescent="0.2">
      <c r="A587" s="68"/>
      <c r="B587" s="68"/>
      <c r="C587" s="68"/>
      <c r="D587" s="68"/>
      <c r="E587" s="68"/>
    </row>
    <row r="588" spans="1:5" ht="15" customHeight="1" x14ac:dyDescent="0.2">
      <c r="A588" s="68"/>
      <c r="B588" s="68"/>
      <c r="C588" s="68"/>
      <c r="D588" s="68"/>
      <c r="E588" s="68"/>
    </row>
    <row r="589" spans="1:5" ht="15" customHeight="1" x14ac:dyDescent="0.2">
      <c r="A589" s="68"/>
      <c r="B589" s="68"/>
      <c r="C589" s="68"/>
      <c r="D589" s="68"/>
      <c r="E589" s="68"/>
    </row>
    <row r="590" spans="1:5" ht="15" customHeight="1" x14ac:dyDescent="0.2">
      <c r="A590" s="68"/>
      <c r="B590" s="68"/>
      <c r="C590" s="68"/>
      <c r="D590" s="68"/>
      <c r="E590" s="68"/>
    </row>
    <row r="591" spans="1:5" ht="15" customHeight="1" x14ac:dyDescent="0.2">
      <c r="A591" s="69"/>
      <c r="B591" s="69"/>
      <c r="C591" s="69"/>
      <c r="D591" s="69"/>
      <c r="E591" s="69"/>
    </row>
    <row r="592" spans="1:5" ht="15" customHeight="1" x14ac:dyDescent="0.25">
      <c r="A592" s="39" t="s">
        <v>16</v>
      </c>
      <c r="B592" s="40"/>
      <c r="C592" s="40"/>
      <c r="D592" s="40"/>
      <c r="E592" s="72"/>
    </row>
    <row r="593" spans="1:5" ht="15" customHeight="1" x14ac:dyDescent="0.2">
      <c r="A593" s="167" t="s">
        <v>122</v>
      </c>
      <c r="B593" s="71"/>
      <c r="C593" s="71"/>
      <c r="D593" s="71"/>
      <c r="E593" s="95" t="s">
        <v>123</v>
      </c>
    </row>
    <row r="594" spans="1:5" ht="15" customHeight="1" x14ac:dyDescent="0.2">
      <c r="A594" s="41"/>
      <c r="B594" s="57"/>
      <c r="C594" s="40"/>
      <c r="D594" s="40"/>
      <c r="E594" s="73"/>
    </row>
    <row r="595" spans="1:5" ht="15" customHeight="1" x14ac:dyDescent="0.2">
      <c r="A595" s="99"/>
      <c r="B595" s="99"/>
      <c r="C595" s="46" t="s">
        <v>41</v>
      </c>
      <c r="D595" s="168" t="s">
        <v>57</v>
      </c>
      <c r="E595" s="45" t="s">
        <v>43</v>
      </c>
    </row>
    <row r="596" spans="1:5" ht="15" customHeight="1" x14ac:dyDescent="0.2">
      <c r="A596" s="100"/>
      <c r="B596" s="169"/>
      <c r="C596" s="86">
        <v>2143</v>
      </c>
      <c r="D596" s="63" t="s">
        <v>124</v>
      </c>
      <c r="E596" s="170">
        <f>-52500-73500-113400-536490-448620</f>
        <v>-1224510</v>
      </c>
    </row>
    <row r="597" spans="1:5" ht="15" customHeight="1" x14ac:dyDescent="0.2">
      <c r="A597" s="171"/>
      <c r="B597" s="171"/>
      <c r="C597" s="54" t="s">
        <v>45</v>
      </c>
      <c r="D597" s="90"/>
      <c r="E597" s="80">
        <f>SUM(E596:E596)</f>
        <v>-1224510</v>
      </c>
    </row>
    <row r="598" spans="1:5" ht="15" customHeight="1" x14ac:dyDescent="0.25">
      <c r="A598" s="35"/>
    </row>
    <row r="599" spans="1:5" ht="15" customHeight="1" x14ac:dyDescent="0.25">
      <c r="A599" s="39" t="s">
        <v>16</v>
      </c>
      <c r="B599" s="40"/>
      <c r="C599" s="40"/>
      <c r="D599" s="40"/>
      <c r="E599" s="40"/>
    </row>
    <row r="600" spans="1:5" ht="15" customHeight="1" x14ac:dyDescent="0.2">
      <c r="A600" s="41" t="s">
        <v>38</v>
      </c>
      <c r="B600" s="40"/>
      <c r="C600" s="40"/>
      <c r="D600" s="40"/>
      <c r="E600" s="43" t="s">
        <v>39</v>
      </c>
    </row>
    <row r="601" spans="1:5" ht="15" customHeight="1" x14ac:dyDescent="0.25">
      <c r="A601" s="39"/>
      <c r="B601" s="57"/>
      <c r="C601" s="40"/>
      <c r="D601" s="40"/>
      <c r="E601" s="44"/>
    </row>
    <row r="602" spans="1:5" ht="15" customHeight="1" x14ac:dyDescent="0.2">
      <c r="A602" s="99"/>
      <c r="B602" s="99"/>
      <c r="C602" s="46" t="s">
        <v>41</v>
      </c>
      <c r="D602" s="168" t="s">
        <v>57</v>
      </c>
      <c r="E602" s="48" t="s">
        <v>43</v>
      </c>
    </row>
    <row r="603" spans="1:5" ht="15" customHeight="1" x14ac:dyDescent="0.2">
      <c r="A603" s="100"/>
      <c r="B603" s="169"/>
      <c r="C603" s="145">
        <v>6409</v>
      </c>
      <c r="D603" s="63" t="s">
        <v>125</v>
      </c>
      <c r="E603" s="172">
        <v>1224510</v>
      </c>
    </row>
    <row r="604" spans="1:5" ht="15" customHeight="1" x14ac:dyDescent="0.2">
      <c r="A604" s="101"/>
      <c r="B604" s="173"/>
      <c r="C604" s="54" t="s">
        <v>45</v>
      </c>
      <c r="D604" s="55"/>
      <c r="E604" s="56">
        <f>SUM(E603:E603)</f>
        <v>1224510</v>
      </c>
    </row>
    <row r="605" spans="1:5" ht="15" customHeight="1" x14ac:dyDescent="0.2"/>
    <row r="606" spans="1:5" ht="15" customHeight="1" x14ac:dyDescent="0.2"/>
    <row r="607" spans="1:5" ht="15" customHeight="1" x14ac:dyDescent="0.25">
      <c r="A607" s="35" t="s">
        <v>128</v>
      </c>
    </row>
    <row r="608" spans="1:5" ht="15" customHeight="1" x14ac:dyDescent="0.2">
      <c r="A608" s="166" t="s">
        <v>129</v>
      </c>
      <c r="B608" s="166"/>
      <c r="C608" s="166"/>
      <c r="D608" s="166"/>
      <c r="E608" s="166"/>
    </row>
    <row r="609" spans="1:5" ht="15" customHeight="1" x14ac:dyDescent="0.2">
      <c r="A609" s="166"/>
      <c r="B609" s="166"/>
      <c r="C609" s="166"/>
      <c r="D609" s="166"/>
      <c r="E609" s="166"/>
    </row>
    <row r="610" spans="1:5" ht="15" customHeight="1" x14ac:dyDescent="0.2">
      <c r="A610" s="68" t="s">
        <v>130</v>
      </c>
      <c r="B610" s="68"/>
      <c r="C610" s="68"/>
      <c r="D610" s="68"/>
      <c r="E610" s="68"/>
    </row>
    <row r="611" spans="1:5" ht="15" customHeight="1" x14ac:dyDescent="0.2">
      <c r="A611" s="68"/>
      <c r="B611" s="68"/>
      <c r="C611" s="68"/>
      <c r="D611" s="68"/>
      <c r="E611" s="68"/>
    </row>
    <row r="612" spans="1:5" ht="15" customHeight="1" x14ac:dyDescent="0.2">
      <c r="A612" s="68"/>
      <c r="B612" s="68"/>
      <c r="C612" s="68"/>
      <c r="D612" s="68"/>
      <c r="E612" s="68"/>
    </row>
    <row r="613" spans="1:5" ht="15" customHeight="1" x14ac:dyDescent="0.2">
      <c r="A613" s="68"/>
      <c r="B613" s="68"/>
      <c r="C613" s="68"/>
      <c r="D613" s="68"/>
      <c r="E613" s="68"/>
    </row>
    <row r="614" spans="1:5" ht="15" customHeight="1" x14ac:dyDescent="0.2">
      <c r="A614" s="68"/>
      <c r="B614" s="68"/>
      <c r="C614" s="68"/>
      <c r="D614" s="68"/>
      <c r="E614" s="68"/>
    </row>
    <row r="615" spans="1:5" ht="15" customHeight="1" x14ac:dyDescent="0.2">
      <c r="A615" s="68"/>
      <c r="B615" s="68"/>
      <c r="C615" s="68"/>
      <c r="D615" s="68"/>
      <c r="E615" s="68"/>
    </row>
    <row r="616" spans="1:5" ht="15" customHeight="1" x14ac:dyDescent="0.2">
      <c r="A616" s="68"/>
      <c r="B616" s="68"/>
      <c r="C616" s="68"/>
      <c r="D616" s="68"/>
      <c r="E616" s="68"/>
    </row>
    <row r="617" spans="1:5" ht="15" customHeight="1" x14ac:dyDescent="0.2">
      <c r="A617" s="69"/>
      <c r="B617" s="69"/>
      <c r="C617" s="69"/>
      <c r="D617" s="69"/>
      <c r="E617" s="69"/>
    </row>
    <row r="618" spans="1:5" ht="15" customHeight="1" x14ac:dyDescent="0.2">
      <c r="A618" s="69"/>
      <c r="B618" s="69"/>
      <c r="C618" s="69"/>
      <c r="D618" s="69"/>
      <c r="E618" s="69"/>
    </row>
    <row r="619" spans="1:5" ht="15" customHeight="1" x14ac:dyDescent="0.2">
      <c r="A619" s="69"/>
      <c r="B619" s="69"/>
      <c r="C619" s="69"/>
      <c r="D619" s="69"/>
      <c r="E619" s="69"/>
    </row>
    <row r="620" spans="1:5" ht="15" customHeight="1" x14ac:dyDescent="0.2">
      <c r="A620" s="69"/>
      <c r="B620" s="69"/>
      <c r="C620" s="69"/>
      <c r="D620" s="69"/>
      <c r="E620" s="69"/>
    </row>
    <row r="621" spans="1:5" ht="15" customHeight="1" x14ac:dyDescent="0.2">
      <c r="A621" s="69"/>
      <c r="B621" s="69"/>
      <c r="C621" s="69"/>
      <c r="D621" s="69"/>
      <c r="E621" s="69"/>
    </row>
    <row r="622" spans="1:5" ht="15" customHeight="1" x14ac:dyDescent="0.2">
      <c r="A622" s="69"/>
      <c r="B622" s="69"/>
      <c r="C622" s="69"/>
      <c r="D622" s="69"/>
      <c r="E622" s="69"/>
    </row>
    <row r="623" spans="1:5" ht="15" customHeight="1" x14ac:dyDescent="0.2">
      <c r="A623" s="69"/>
      <c r="B623" s="69"/>
      <c r="C623" s="69"/>
      <c r="D623" s="69"/>
      <c r="E623" s="69"/>
    </row>
    <row r="624" spans="1:5" ht="15" customHeight="1" x14ac:dyDescent="0.2">
      <c r="A624" s="69"/>
      <c r="B624" s="69"/>
      <c r="C624" s="69"/>
      <c r="D624" s="69"/>
      <c r="E624" s="69"/>
    </row>
    <row r="625" spans="1:5" ht="15" customHeight="1" x14ac:dyDescent="0.2">
      <c r="A625" s="69"/>
      <c r="B625" s="69"/>
      <c r="C625" s="69"/>
      <c r="D625" s="69"/>
      <c r="E625" s="69"/>
    </row>
    <row r="626" spans="1:5" ht="15" customHeight="1" x14ac:dyDescent="0.25">
      <c r="A626" s="39" t="s">
        <v>16</v>
      </c>
      <c r="B626" s="40"/>
      <c r="C626" s="40"/>
      <c r="D626" s="40"/>
      <c r="E626" s="57"/>
    </row>
    <row r="627" spans="1:5" ht="15" customHeight="1" x14ac:dyDescent="0.2">
      <c r="A627" s="41" t="s">
        <v>61</v>
      </c>
      <c r="B627" s="143"/>
      <c r="C627" s="143"/>
      <c r="D627" s="143"/>
      <c r="E627" s="143" t="s">
        <v>62</v>
      </c>
    </row>
    <row r="628" spans="1:5" ht="15" customHeight="1" x14ac:dyDescent="0.2">
      <c r="A628" s="57"/>
      <c r="B628" s="59"/>
      <c r="C628" s="40"/>
      <c r="E628" s="60"/>
    </row>
    <row r="629" spans="1:5" ht="15" customHeight="1" x14ac:dyDescent="0.2">
      <c r="B629" s="99"/>
      <c r="C629" s="46" t="s">
        <v>41</v>
      </c>
      <c r="D629" s="147" t="s">
        <v>57</v>
      </c>
      <c r="E629" s="48" t="s">
        <v>43</v>
      </c>
    </row>
    <row r="630" spans="1:5" ht="15" customHeight="1" x14ac:dyDescent="0.2">
      <c r="B630" s="88"/>
      <c r="C630" s="86">
        <v>4339</v>
      </c>
      <c r="D630" s="51" t="s">
        <v>131</v>
      </c>
      <c r="E630" s="77">
        <v>-40000</v>
      </c>
    </row>
    <row r="631" spans="1:5" ht="15" customHeight="1" x14ac:dyDescent="0.2">
      <c r="B631" s="88"/>
      <c r="C631" s="86">
        <v>4339</v>
      </c>
      <c r="D631" s="174" t="s">
        <v>132</v>
      </c>
      <c r="E631" s="77">
        <v>-12000</v>
      </c>
    </row>
    <row r="632" spans="1:5" ht="15" customHeight="1" x14ac:dyDescent="0.2">
      <c r="B632" s="88"/>
      <c r="C632" s="86">
        <v>4349</v>
      </c>
      <c r="D632" s="174" t="s">
        <v>133</v>
      </c>
      <c r="E632" s="77">
        <v>-70000</v>
      </c>
    </row>
    <row r="633" spans="1:5" ht="15" customHeight="1" x14ac:dyDescent="0.2">
      <c r="B633" s="149"/>
      <c r="C633" s="78" t="s">
        <v>45</v>
      </c>
      <c r="D633" s="79"/>
      <c r="E633" s="80">
        <f>SUM(E630:E632)</f>
        <v>-122000</v>
      </c>
    </row>
    <row r="634" spans="1:5" ht="15" customHeight="1" x14ac:dyDescent="0.25">
      <c r="A634" s="35"/>
    </row>
    <row r="635" spans="1:5" ht="15" customHeight="1" x14ac:dyDescent="0.25">
      <c r="A635" s="39" t="s">
        <v>16</v>
      </c>
      <c r="B635" s="40"/>
      <c r="C635" s="40"/>
      <c r="D635" s="40"/>
      <c r="E635" s="40"/>
    </row>
    <row r="636" spans="1:5" ht="15" customHeight="1" x14ac:dyDescent="0.2">
      <c r="A636" s="41" t="s">
        <v>38</v>
      </c>
      <c r="B636" s="40"/>
      <c r="C636" s="40"/>
      <c r="D636" s="40"/>
      <c r="E636" s="43" t="s">
        <v>39</v>
      </c>
    </row>
    <row r="637" spans="1:5" ht="15" customHeight="1" x14ac:dyDescent="0.25">
      <c r="A637" s="39"/>
      <c r="B637" s="57"/>
      <c r="C637" s="40"/>
      <c r="D637" s="40"/>
      <c r="E637" s="44"/>
    </row>
    <row r="638" spans="1:5" ht="15" customHeight="1" x14ac:dyDescent="0.2">
      <c r="A638" s="99"/>
      <c r="B638" s="99"/>
      <c r="C638" s="46" t="s">
        <v>41</v>
      </c>
      <c r="D638" s="168" t="s">
        <v>57</v>
      </c>
      <c r="E638" s="48" t="s">
        <v>43</v>
      </c>
    </row>
    <row r="639" spans="1:5" ht="15" customHeight="1" x14ac:dyDescent="0.2">
      <c r="A639" s="100"/>
      <c r="B639" s="169"/>
      <c r="C639" s="145">
        <v>6409</v>
      </c>
      <c r="D639" s="63" t="s">
        <v>125</v>
      </c>
      <c r="E639" s="172">
        <v>122000</v>
      </c>
    </row>
    <row r="640" spans="1:5" ht="15" customHeight="1" x14ac:dyDescent="0.2">
      <c r="A640" s="101"/>
      <c r="B640" s="173"/>
      <c r="C640" s="54" t="s">
        <v>45</v>
      </c>
      <c r="D640" s="55"/>
      <c r="E640" s="56">
        <f>SUM(E639:E639)</f>
        <v>122000</v>
      </c>
    </row>
    <row r="641" spans="1:5" ht="15" customHeight="1" x14ac:dyDescent="0.2"/>
    <row r="642" spans="1:5" ht="15" customHeight="1" x14ac:dyDescent="0.2"/>
    <row r="643" spans="1:5" ht="15" customHeight="1" x14ac:dyDescent="0.25">
      <c r="A643" s="35" t="s">
        <v>134</v>
      </c>
    </row>
    <row r="644" spans="1:5" ht="15" customHeight="1" x14ac:dyDescent="0.2">
      <c r="A644" s="166" t="s">
        <v>129</v>
      </c>
      <c r="B644" s="166"/>
      <c r="C644" s="166"/>
      <c r="D644" s="166"/>
      <c r="E644" s="166"/>
    </row>
    <row r="645" spans="1:5" ht="15" customHeight="1" x14ac:dyDescent="0.2">
      <c r="A645" s="166"/>
      <c r="B645" s="166"/>
      <c r="C645" s="166"/>
      <c r="D645" s="166"/>
      <c r="E645" s="166"/>
    </row>
    <row r="646" spans="1:5" ht="15" customHeight="1" x14ac:dyDescent="0.2">
      <c r="A646" s="68" t="s">
        <v>135</v>
      </c>
      <c r="B646" s="68"/>
      <c r="C646" s="68"/>
      <c r="D646" s="68"/>
      <c r="E646" s="68"/>
    </row>
    <row r="647" spans="1:5" ht="15" customHeight="1" x14ac:dyDescent="0.2">
      <c r="A647" s="68"/>
      <c r="B647" s="68"/>
      <c r="C647" s="68"/>
      <c r="D647" s="68"/>
      <c r="E647" s="68"/>
    </row>
    <row r="648" spans="1:5" ht="15" customHeight="1" x14ac:dyDescent="0.2">
      <c r="A648" s="68"/>
      <c r="B648" s="68"/>
      <c r="C648" s="68"/>
      <c r="D648" s="68"/>
      <c r="E648" s="68"/>
    </row>
    <row r="649" spans="1:5" ht="15" customHeight="1" x14ac:dyDescent="0.2">
      <c r="A649" s="68"/>
      <c r="B649" s="68"/>
      <c r="C649" s="68"/>
      <c r="D649" s="68"/>
      <c r="E649" s="68"/>
    </row>
    <row r="650" spans="1:5" ht="15" customHeight="1" x14ac:dyDescent="0.2">
      <c r="A650" s="68"/>
      <c r="B650" s="68"/>
      <c r="C650" s="68"/>
      <c r="D650" s="68"/>
      <c r="E650" s="68"/>
    </row>
    <row r="651" spans="1:5" ht="15" customHeight="1" x14ac:dyDescent="0.2">
      <c r="A651" s="68"/>
      <c r="B651" s="68"/>
      <c r="C651" s="68"/>
      <c r="D651" s="68"/>
      <c r="E651" s="68"/>
    </row>
    <row r="652" spans="1:5" ht="15" customHeight="1" x14ac:dyDescent="0.2">
      <c r="A652" s="68"/>
      <c r="B652" s="68"/>
      <c r="C652" s="68"/>
      <c r="D652" s="68"/>
      <c r="E652" s="68"/>
    </row>
    <row r="653" spans="1:5" ht="15" customHeight="1" x14ac:dyDescent="0.2">
      <c r="A653" s="69"/>
      <c r="B653" s="69"/>
      <c r="C653" s="69"/>
      <c r="D653" s="69"/>
      <c r="E653" s="69"/>
    </row>
    <row r="654" spans="1:5" ht="15" customHeight="1" x14ac:dyDescent="0.25">
      <c r="A654" s="39" t="s">
        <v>16</v>
      </c>
      <c r="B654" s="40"/>
      <c r="C654" s="40"/>
      <c r="D654" s="40"/>
      <c r="E654" s="57"/>
    </row>
    <row r="655" spans="1:5" ht="15" customHeight="1" x14ac:dyDescent="0.2">
      <c r="A655" s="41" t="s">
        <v>61</v>
      </c>
      <c r="B655" s="143"/>
      <c r="C655" s="143"/>
      <c r="D655" s="143"/>
      <c r="E655" s="143" t="s">
        <v>62</v>
      </c>
    </row>
    <row r="656" spans="1:5" ht="15" customHeight="1" x14ac:dyDescent="0.2">
      <c r="A656" s="57"/>
      <c r="B656" s="59"/>
      <c r="C656" s="40"/>
      <c r="E656" s="60"/>
    </row>
    <row r="657" spans="1:5" ht="15" customHeight="1" x14ac:dyDescent="0.2">
      <c r="B657" s="99"/>
      <c r="C657" s="46" t="s">
        <v>41</v>
      </c>
      <c r="D657" s="147" t="s">
        <v>57</v>
      </c>
      <c r="E657" s="48" t="s">
        <v>43</v>
      </c>
    </row>
    <row r="658" spans="1:5" ht="15" customHeight="1" x14ac:dyDescent="0.2">
      <c r="B658" s="88"/>
      <c r="C658" s="86">
        <v>4399</v>
      </c>
      <c r="D658" s="174" t="s">
        <v>133</v>
      </c>
      <c r="E658" s="77">
        <v>-1827386</v>
      </c>
    </row>
    <row r="659" spans="1:5" ht="15" customHeight="1" x14ac:dyDescent="0.2">
      <c r="B659" s="149"/>
      <c r="C659" s="78" t="s">
        <v>45</v>
      </c>
      <c r="D659" s="79"/>
      <c r="E659" s="80">
        <f>SUM(E658:E658)</f>
        <v>-1827386</v>
      </c>
    </row>
    <row r="660" spans="1:5" ht="15" customHeight="1" x14ac:dyDescent="0.25">
      <c r="A660" s="35"/>
    </row>
    <row r="661" spans="1:5" ht="15" customHeight="1" x14ac:dyDescent="0.25">
      <c r="A661" s="39" t="s">
        <v>16</v>
      </c>
      <c r="B661" s="40"/>
      <c r="C661" s="40"/>
      <c r="D661" s="40"/>
      <c r="E661" s="40"/>
    </row>
    <row r="662" spans="1:5" ht="15" customHeight="1" x14ac:dyDescent="0.2">
      <c r="A662" s="41" t="s">
        <v>38</v>
      </c>
      <c r="B662" s="40"/>
      <c r="C662" s="40"/>
      <c r="D662" s="40"/>
      <c r="E662" s="43" t="s">
        <v>39</v>
      </c>
    </row>
    <row r="663" spans="1:5" ht="15" customHeight="1" x14ac:dyDescent="0.25">
      <c r="A663" s="39"/>
      <c r="B663" s="57"/>
      <c r="C663" s="40"/>
      <c r="D663" s="40"/>
      <c r="E663" s="44"/>
    </row>
    <row r="664" spans="1:5" ht="15" customHeight="1" x14ac:dyDescent="0.2">
      <c r="A664" s="99"/>
      <c r="B664" s="99"/>
      <c r="C664" s="46" t="s">
        <v>41</v>
      </c>
      <c r="D664" s="168" t="s">
        <v>57</v>
      </c>
      <c r="E664" s="48" t="s">
        <v>43</v>
      </c>
    </row>
    <row r="665" spans="1:5" ht="15" customHeight="1" x14ac:dyDescent="0.2">
      <c r="A665" s="100"/>
      <c r="B665" s="169"/>
      <c r="C665" s="145">
        <v>6409</v>
      </c>
      <c r="D665" s="63" t="s">
        <v>125</v>
      </c>
      <c r="E665" s="172">
        <v>1827386</v>
      </c>
    </row>
    <row r="666" spans="1:5" ht="15" customHeight="1" x14ac:dyDescent="0.2">
      <c r="A666" s="101"/>
      <c r="B666" s="173"/>
      <c r="C666" s="54" t="s">
        <v>45</v>
      </c>
      <c r="D666" s="55"/>
      <c r="E666" s="56">
        <f>SUM(E665:E665)</f>
        <v>1827386</v>
      </c>
    </row>
    <row r="667" spans="1:5" ht="15" customHeight="1" x14ac:dyDescent="0.2"/>
    <row r="668" spans="1:5" ht="15" customHeight="1" x14ac:dyDescent="0.2"/>
    <row r="669" spans="1:5" ht="15" customHeight="1" x14ac:dyDescent="0.2"/>
    <row r="670" spans="1:5" ht="15" customHeight="1" x14ac:dyDescent="0.2"/>
    <row r="671" spans="1:5" ht="15" customHeight="1" x14ac:dyDescent="0.2"/>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35" t="s">
        <v>136</v>
      </c>
    </row>
    <row r="679" spans="1:5" ht="15" customHeight="1" x14ac:dyDescent="0.2">
      <c r="A679" s="166" t="s">
        <v>137</v>
      </c>
      <c r="B679" s="166"/>
      <c r="C679" s="166"/>
      <c r="D679" s="166"/>
      <c r="E679" s="166"/>
    </row>
    <row r="680" spans="1:5" ht="15" customHeight="1" x14ac:dyDescent="0.2">
      <c r="A680" s="166"/>
      <c r="B680" s="166"/>
      <c r="C680" s="166"/>
      <c r="D680" s="166"/>
      <c r="E680" s="166"/>
    </row>
    <row r="681" spans="1:5" ht="15" customHeight="1" x14ac:dyDescent="0.2">
      <c r="A681" s="68" t="s">
        <v>138</v>
      </c>
      <c r="B681" s="68"/>
      <c r="C681" s="68"/>
      <c r="D681" s="68"/>
      <c r="E681" s="68"/>
    </row>
    <row r="682" spans="1:5" ht="15" customHeight="1" x14ac:dyDescent="0.2">
      <c r="A682" s="68"/>
      <c r="B682" s="68"/>
      <c r="C682" s="68"/>
      <c r="D682" s="68"/>
      <c r="E682" s="68"/>
    </row>
    <row r="683" spans="1:5" ht="15" customHeight="1" x14ac:dyDescent="0.2">
      <c r="A683" s="68"/>
      <c r="B683" s="68"/>
      <c r="C683" s="68"/>
      <c r="D683" s="68"/>
      <c r="E683" s="68"/>
    </row>
    <row r="684" spans="1:5" ht="15" customHeight="1" x14ac:dyDescent="0.2">
      <c r="A684" s="68"/>
      <c r="B684" s="68"/>
      <c r="C684" s="68"/>
      <c r="D684" s="68"/>
      <c r="E684" s="68"/>
    </row>
    <row r="685" spans="1:5" ht="15" customHeight="1" x14ac:dyDescent="0.2">
      <c r="A685" s="68"/>
      <c r="B685" s="68"/>
      <c r="C685" s="68"/>
      <c r="D685" s="68"/>
      <c r="E685" s="68"/>
    </row>
    <row r="686" spans="1:5" ht="15" customHeight="1" x14ac:dyDescent="0.2">
      <c r="A686" s="68"/>
      <c r="B686" s="68"/>
      <c r="C686" s="68"/>
      <c r="D686" s="68"/>
      <c r="E686" s="68"/>
    </row>
    <row r="687" spans="1:5" ht="15" customHeight="1" x14ac:dyDescent="0.2">
      <c r="A687" s="68"/>
      <c r="B687" s="68"/>
      <c r="C687" s="68"/>
      <c r="D687" s="68"/>
      <c r="E687" s="68"/>
    </row>
    <row r="688" spans="1:5" ht="15" customHeight="1" x14ac:dyDescent="0.2">
      <c r="A688" s="68"/>
      <c r="B688" s="68"/>
      <c r="C688" s="68"/>
      <c r="D688" s="68"/>
      <c r="E688" s="68"/>
    </row>
    <row r="689" spans="1:5" ht="15" customHeight="1" x14ac:dyDescent="0.2">
      <c r="A689" s="68"/>
      <c r="B689" s="68"/>
      <c r="C689" s="68"/>
      <c r="D689" s="68"/>
      <c r="E689" s="68"/>
    </row>
    <row r="690" spans="1:5" ht="15" customHeight="1" x14ac:dyDescent="0.2">
      <c r="A690" s="69"/>
      <c r="B690" s="69"/>
      <c r="C690" s="69"/>
      <c r="D690" s="69"/>
      <c r="E690" s="69"/>
    </row>
    <row r="691" spans="1:5" ht="15" customHeight="1" x14ac:dyDescent="0.25">
      <c r="A691" s="39" t="s">
        <v>16</v>
      </c>
      <c r="B691" s="40"/>
      <c r="C691" s="40"/>
      <c r="D691" s="40"/>
      <c r="E691" s="57"/>
    </row>
    <row r="692" spans="1:5" ht="15" customHeight="1" x14ac:dyDescent="0.2">
      <c r="A692" s="58" t="s">
        <v>46</v>
      </c>
      <c r="B692" s="40"/>
      <c r="C692" s="40"/>
      <c r="D692" s="40"/>
      <c r="E692" s="43" t="s">
        <v>47</v>
      </c>
    </row>
    <row r="693" spans="1:5" ht="15" customHeight="1" x14ac:dyDescent="0.2">
      <c r="A693" s="41"/>
      <c r="B693" s="57"/>
      <c r="C693" s="40"/>
      <c r="D693" s="40"/>
      <c r="E693" s="44"/>
    </row>
    <row r="694" spans="1:5" ht="15" customHeight="1" x14ac:dyDescent="0.2">
      <c r="A694" s="99"/>
      <c r="B694" s="99"/>
      <c r="C694" s="46" t="s">
        <v>41</v>
      </c>
      <c r="D694" s="168" t="s">
        <v>57</v>
      </c>
      <c r="E694" s="45" t="s">
        <v>43</v>
      </c>
    </row>
    <row r="695" spans="1:5" ht="15" customHeight="1" x14ac:dyDescent="0.2">
      <c r="A695" s="100"/>
      <c r="B695" s="169"/>
      <c r="C695" s="86">
        <v>3330</v>
      </c>
      <c r="D695" s="63" t="s">
        <v>131</v>
      </c>
      <c r="E695" s="161">
        <v>-200000</v>
      </c>
    </row>
    <row r="696" spans="1:5" ht="15" customHeight="1" x14ac:dyDescent="0.2">
      <c r="A696" s="100"/>
      <c r="B696" s="169"/>
      <c r="C696" s="86">
        <v>3326</v>
      </c>
      <c r="D696" s="63" t="s">
        <v>139</v>
      </c>
      <c r="E696" s="161">
        <v>-49800</v>
      </c>
    </row>
    <row r="697" spans="1:5" ht="15" customHeight="1" x14ac:dyDescent="0.2">
      <c r="A697" s="171"/>
      <c r="B697" s="171"/>
      <c r="C697" s="54" t="s">
        <v>45</v>
      </c>
      <c r="D697" s="90"/>
      <c r="E697" s="56">
        <f>SUM(E695:E696)</f>
        <v>-249800</v>
      </c>
    </row>
    <row r="698" spans="1:5" ht="15" customHeight="1" x14ac:dyDescent="0.25">
      <c r="A698" s="35"/>
    </row>
    <row r="699" spans="1:5" ht="15" customHeight="1" x14ac:dyDescent="0.25">
      <c r="A699" s="39" t="s">
        <v>16</v>
      </c>
      <c r="B699" s="40"/>
      <c r="C699" s="40"/>
      <c r="D699" s="40"/>
      <c r="E699" s="40"/>
    </row>
    <row r="700" spans="1:5" ht="15" customHeight="1" x14ac:dyDescent="0.2">
      <c r="A700" s="41" t="s">
        <v>38</v>
      </c>
      <c r="B700" s="40"/>
      <c r="C700" s="40"/>
      <c r="D700" s="40"/>
      <c r="E700" s="43" t="s">
        <v>39</v>
      </c>
    </row>
    <row r="701" spans="1:5" ht="15" customHeight="1" x14ac:dyDescent="0.25">
      <c r="A701" s="39"/>
      <c r="B701" s="57"/>
      <c r="C701" s="40"/>
      <c r="D701" s="40"/>
      <c r="E701" s="44"/>
    </row>
    <row r="702" spans="1:5" ht="15" customHeight="1" x14ac:dyDescent="0.2">
      <c r="A702" s="99"/>
      <c r="B702" s="99"/>
      <c r="C702" s="46" t="s">
        <v>41</v>
      </c>
      <c r="D702" s="168" t="s">
        <v>57</v>
      </c>
      <c r="E702" s="48" t="s">
        <v>43</v>
      </c>
    </row>
    <row r="703" spans="1:5" ht="15" customHeight="1" x14ac:dyDescent="0.2">
      <c r="A703" s="100"/>
      <c r="B703" s="169"/>
      <c r="C703" s="145">
        <v>6409</v>
      </c>
      <c r="D703" s="63" t="s">
        <v>125</v>
      </c>
      <c r="E703" s="172">
        <v>249800</v>
      </c>
    </row>
    <row r="704" spans="1:5" ht="15" customHeight="1" x14ac:dyDescent="0.2">
      <c r="A704" s="101"/>
      <c r="B704" s="173"/>
      <c r="C704" s="54" t="s">
        <v>45</v>
      </c>
      <c r="D704" s="55"/>
      <c r="E704" s="56">
        <f>SUM(E703:E703)</f>
        <v>249800</v>
      </c>
    </row>
    <row r="705" spans="1:5" ht="15" customHeight="1" x14ac:dyDescent="0.2">
      <c r="A705" s="101"/>
      <c r="B705" s="173"/>
      <c r="C705" s="175"/>
      <c r="D705" s="40"/>
      <c r="E705" s="176"/>
    </row>
    <row r="706" spans="1:5" ht="15" customHeight="1" x14ac:dyDescent="0.2"/>
    <row r="707" spans="1:5" ht="15" customHeight="1" x14ac:dyDescent="0.25">
      <c r="A707" s="35" t="s">
        <v>140</v>
      </c>
    </row>
    <row r="708" spans="1:5" ht="15" customHeight="1" x14ac:dyDescent="0.2">
      <c r="A708" s="166" t="s">
        <v>141</v>
      </c>
      <c r="B708" s="166"/>
      <c r="C708" s="166"/>
      <c r="D708" s="166"/>
      <c r="E708" s="166"/>
    </row>
    <row r="709" spans="1:5" ht="15" customHeight="1" x14ac:dyDescent="0.2">
      <c r="A709" s="166"/>
      <c r="B709" s="166"/>
      <c r="C709" s="166"/>
      <c r="D709" s="166"/>
      <c r="E709" s="166"/>
    </row>
    <row r="710" spans="1:5" ht="15" customHeight="1" x14ac:dyDescent="0.2">
      <c r="A710" s="68" t="s">
        <v>142</v>
      </c>
      <c r="B710" s="68"/>
      <c r="C710" s="68"/>
      <c r="D710" s="68"/>
      <c r="E710" s="68"/>
    </row>
    <row r="711" spans="1:5" ht="15" customHeight="1" x14ac:dyDescent="0.2">
      <c r="A711" s="68"/>
      <c r="B711" s="68"/>
      <c r="C711" s="68"/>
      <c r="D711" s="68"/>
      <c r="E711" s="68"/>
    </row>
    <row r="712" spans="1:5" ht="15" customHeight="1" x14ac:dyDescent="0.2">
      <c r="A712" s="68"/>
      <c r="B712" s="68"/>
      <c r="C712" s="68"/>
      <c r="D712" s="68"/>
      <c r="E712" s="68"/>
    </row>
    <row r="713" spans="1:5" ht="15" customHeight="1" x14ac:dyDescent="0.2">
      <c r="A713" s="68"/>
      <c r="B713" s="68"/>
      <c r="C713" s="68"/>
      <c r="D713" s="68"/>
      <c r="E713" s="68"/>
    </row>
    <row r="714" spans="1:5" ht="15" customHeight="1" x14ac:dyDescent="0.2">
      <c r="A714" s="68"/>
      <c r="B714" s="68"/>
      <c r="C714" s="68"/>
      <c r="D714" s="68"/>
      <c r="E714" s="68"/>
    </row>
    <row r="715" spans="1:5" ht="15" customHeight="1" x14ac:dyDescent="0.2">
      <c r="A715" s="68"/>
      <c r="B715" s="68"/>
      <c r="C715" s="68"/>
      <c r="D715" s="68"/>
      <c r="E715" s="68"/>
    </row>
    <row r="716" spans="1:5" ht="15" customHeight="1" x14ac:dyDescent="0.2">
      <c r="A716" s="68"/>
      <c r="B716" s="68"/>
      <c r="C716" s="68"/>
      <c r="D716" s="68"/>
      <c r="E716" s="68"/>
    </row>
    <row r="717" spans="1:5" ht="15" customHeight="1" x14ac:dyDescent="0.2">
      <c r="A717" s="69"/>
      <c r="B717" s="69"/>
      <c r="C717" s="69"/>
      <c r="D717" s="69"/>
      <c r="E717" s="69"/>
    </row>
    <row r="718" spans="1:5" ht="15" customHeight="1" x14ac:dyDescent="0.25">
      <c r="A718" s="39" t="s">
        <v>16</v>
      </c>
      <c r="B718" s="40"/>
      <c r="C718" s="40"/>
      <c r="D718" s="40"/>
      <c r="E718" s="57"/>
    </row>
    <row r="719" spans="1:5" ht="15" customHeight="1" x14ac:dyDescent="0.2">
      <c r="A719" s="41" t="s">
        <v>71</v>
      </c>
      <c r="B719" s="143"/>
      <c r="C719" s="143"/>
      <c r="D719" s="143"/>
      <c r="E719" s="57" t="s">
        <v>72</v>
      </c>
    </row>
    <row r="720" spans="1:5" ht="15" customHeight="1" x14ac:dyDescent="0.2">
      <c r="A720" s="41"/>
      <c r="B720" s="57"/>
      <c r="C720" s="40"/>
      <c r="D720" s="40"/>
      <c r="E720" s="44"/>
    </row>
    <row r="721" spans="1:5" ht="15" customHeight="1" x14ac:dyDescent="0.2">
      <c r="A721" s="99"/>
      <c r="B721" s="45" t="s">
        <v>40</v>
      </c>
      <c r="C721" s="46" t="s">
        <v>41</v>
      </c>
      <c r="D721" s="61" t="s">
        <v>42</v>
      </c>
      <c r="E721" s="48" t="s">
        <v>43</v>
      </c>
    </row>
    <row r="722" spans="1:5" ht="15" customHeight="1" x14ac:dyDescent="0.2">
      <c r="A722" s="99"/>
      <c r="B722" s="165">
        <v>308</v>
      </c>
      <c r="C722" s="62"/>
      <c r="D722" s="144" t="s">
        <v>118</v>
      </c>
      <c r="E722" s="161">
        <v>-20000</v>
      </c>
    </row>
    <row r="723" spans="1:5" ht="15" customHeight="1" x14ac:dyDescent="0.2">
      <c r="A723" s="99"/>
      <c r="B723" s="165">
        <v>137</v>
      </c>
      <c r="C723" s="62"/>
      <c r="D723" s="144" t="s">
        <v>118</v>
      </c>
      <c r="E723" s="161">
        <v>-21331090.5</v>
      </c>
    </row>
    <row r="724" spans="1:5" ht="15" customHeight="1" x14ac:dyDescent="0.2">
      <c r="A724" s="171"/>
      <c r="B724" s="102"/>
      <c r="C724" s="54" t="s">
        <v>45</v>
      </c>
      <c r="D724" s="65"/>
      <c r="E724" s="66">
        <f>SUM(E722:E723)</f>
        <v>-21351090.5</v>
      </c>
    </row>
    <row r="725" spans="1:5" ht="15" customHeight="1" x14ac:dyDescent="0.2"/>
    <row r="726" spans="1:5" ht="15" customHeight="1" x14ac:dyDescent="0.2"/>
    <row r="727" spans="1:5" ht="15" customHeight="1" x14ac:dyDescent="0.2"/>
    <row r="728" spans="1:5" ht="15" customHeight="1" x14ac:dyDescent="0.2"/>
    <row r="729" spans="1:5" ht="15" customHeight="1" x14ac:dyDescent="0.25">
      <c r="A729" s="39" t="s">
        <v>16</v>
      </c>
      <c r="B729" s="40"/>
      <c r="C729" s="40"/>
      <c r="D729" s="40"/>
      <c r="E729" s="40"/>
    </row>
    <row r="730" spans="1:5" ht="15" customHeight="1" x14ac:dyDescent="0.2">
      <c r="A730" s="41" t="s">
        <v>38</v>
      </c>
      <c r="B730" s="40"/>
      <c r="C730" s="40"/>
      <c r="D730" s="40"/>
      <c r="E730" s="43" t="s">
        <v>39</v>
      </c>
    </row>
    <row r="731" spans="1:5" ht="15" customHeight="1" x14ac:dyDescent="0.25">
      <c r="A731" s="39"/>
      <c r="B731" s="57"/>
      <c r="C731" s="40"/>
      <c r="D731" s="40"/>
      <c r="E731" s="44"/>
    </row>
    <row r="732" spans="1:5" ht="15" customHeight="1" x14ac:dyDescent="0.2">
      <c r="A732" s="99"/>
      <c r="B732" s="99"/>
      <c r="C732" s="46" t="s">
        <v>41</v>
      </c>
      <c r="D732" s="168" t="s">
        <v>57</v>
      </c>
      <c r="E732" s="48" t="s">
        <v>43</v>
      </c>
    </row>
    <row r="733" spans="1:5" ht="15" customHeight="1" x14ac:dyDescent="0.2">
      <c r="A733" s="88"/>
      <c r="B733" s="169"/>
      <c r="C733" s="145">
        <v>6409</v>
      </c>
      <c r="D733" s="63" t="s">
        <v>125</v>
      </c>
      <c r="E733" s="172">
        <v>21351090.5</v>
      </c>
    </row>
    <row r="734" spans="1:5" ht="15" customHeight="1" x14ac:dyDescent="0.2">
      <c r="A734" s="101"/>
      <c r="B734" s="173"/>
      <c r="C734" s="54" t="s">
        <v>45</v>
      </c>
      <c r="D734" s="55"/>
      <c r="E734" s="56">
        <f>E733</f>
        <v>21351090.5</v>
      </c>
    </row>
    <row r="735" spans="1:5" ht="15" customHeight="1" x14ac:dyDescent="0.2"/>
    <row r="736" spans="1:5" ht="15" customHeight="1" x14ac:dyDescent="0.2"/>
    <row r="737" spans="1:5" ht="15" customHeight="1" x14ac:dyDescent="0.25">
      <c r="A737" s="35" t="s">
        <v>143</v>
      </c>
    </row>
    <row r="738" spans="1:5" ht="15" customHeight="1" x14ac:dyDescent="0.2">
      <c r="A738" s="166" t="s">
        <v>141</v>
      </c>
      <c r="B738" s="166"/>
      <c r="C738" s="166"/>
      <c r="D738" s="166"/>
      <c r="E738" s="166"/>
    </row>
    <row r="739" spans="1:5" ht="15" customHeight="1" x14ac:dyDescent="0.2">
      <c r="A739" s="166"/>
      <c r="B739" s="166"/>
      <c r="C739" s="166"/>
      <c r="D739" s="166"/>
      <c r="E739" s="166"/>
    </row>
    <row r="740" spans="1:5" ht="15" customHeight="1" x14ac:dyDescent="0.2">
      <c r="A740" s="68" t="s">
        <v>144</v>
      </c>
      <c r="B740" s="68"/>
      <c r="C740" s="68"/>
      <c r="D740" s="68"/>
      <c r="E740" s="68"/>
    </row>
    <row r="741" spans="1:5" ht="15" customHeight="1" x14ac:dyDescent="0.2">
      <c r="A741" s="68"/>
      <c r="B741" s="68"/>
      <c r="C741" s="68"/>
      <c r="D741" s="68"/>
      <c r="E741" s="68"/>
    </row>
    <row r="742" spans="1:5" ht="15" customHeight="1" x14ac:dyDescent="0.2">
      <c r="A742" s="68"/>
      <c r="B742" s="68"/>
      <c r="C742" s="68"/>
      <c r="D742" s="68"/>
      <c r="E742" s="68"/>
    </row>
    <row r="743" spans="1:5" ht="15" customHeight="1" x14ac:dyDescent="0.2">
      <c r="A743" s="68"/>
      <c r="B743" s="68"/>
      <c r="C743" s="68"/>
      <c r="D743" s="68"/>
      <c r="E743" s="68"/>
    </row>
    <row r="744" spans="1:5" ht="15" customHeight="1" x14ac:dyDescent="0.2">
      <c r="A744" s="68"/>
      <c r="B744" s="68"/>
      <c r="C744" s="68"/>
      <c r="D744" s="68"/>
      <c r="E744" s="68"/>
    </row>
    <row r="745" spans="1:5" ht="15" customHeight="1" x14ac:dyDescent="0.2">
      <c r="A745" s="68"/>
      <c r="B745" s="68"/>
      <c r="C745" s="68"/>
      <c r="D745" s="68"/>
      <c r="E745" s="68"/>
    </row>
    <row r="746" spans="1:5" ht="15" customHeight="1" x14ac:dyDescent="0.2">
      <c r="A746" s="68"/>
      <c r="B746" s="68"/>
      <c r="C746" s="68"/>
      <c r="D746" s="68"/>
      <c r="E746" s="68"/>
    </row>
    <row r="747" spans="1:5" ht="15" customHeight="1" x14ac:dyDescent="0.2">
      <c r="A747" s="68"/>
      <c r="B747" s="68"/>
      <c r="C747" s="68"/>
      <c r="D747" s="68"/>
      <c r="E747" s="68"/>
    </row>
    <row r="748" spans="1:5" ht="15" customHeight="1" x14ac:dyDescent="0.2">
      <c r="A748" s="68"/>
      <c r="B748" s="68"/>
      <c r="C748" s="68"/>
      <c r="D748" s="68"/>
      <c r="E748" s="68"/>
    </row>
    <row r="749" spans="1:5" ht="15" customHeight="1" x14ac:dyDescent="0.2">
      <c r="A749" s="68"/>
      <c r="B749" s="68"/>
      <c r="C749" s="68"/>
      <c r="D749" s="68"/>
      <c r="E749" s="68"/>
    </row>
    <row r="750" spans="1:5" ht="15" customHeight="1" x14ac:dyDescent="0.2">
      <c r="A750" s="69"/>
      <c r="B750" s="69"/>
      <c r="C750" s="69"/>
      <c r="D750" s="69"/>
      <c r="E750" s="69"/>
    </row>
    <row r="751" spans="1:5" ht="15" customHeight="1" x14ac:dyDescent="0.25">
      <c r="A751" s="39" t="s">
        <v>16</v>
      </c>
      <c r="B751" s="40"/>
      <c r="C751" s="40"/>
      <c r="D751" s="40"/>
      <c r="E751" s="57"/>
    </row>
    <row r="752" spans="1:5" ht="15" customHeight="1" x14ac:dyDescent="0.2">
      <c r="A752" s="41" t="s">
        <v>71</v>
      </c>
      <c r="B752" s="143"/>
      <c r="C752" s="143"/>
      <c r="D752" s="143"/>
      <c r="E752" s="57" t="s">
        <v>72</v>
      </c>
    </row>
    <row r="753" spans="1:5" ht="15" customHeight="1" x14ac:dyDescent="0.2">
      <c r="A753" s="41"/>
      <c r="B753" s="57"/>
      <c r="C753" s="40"/>
      <c r="D753" s="40"/>
      <c r="E753" s="44"/>
    </row>
    <row r="754" spans="1:5" ht="15" customHeight="1" x14ac:dyDescent="0.2">
      <c r="A754" s="99"/>
      <c r="B754" s="45" t="s">
        <v>40</v>
      </c>
      <c r="C754" s="46" t="s">
        <v>41</v>
      </c>
      <c r="D754" s="61" t="s">
        <v>42</v>
      </c>
      <c r="E754" s="48" t="s">
        <v>43</v>
      </c>
    </row>
    <row r="755" spans="1:5" ht="15" customHeight="1" x14ac:dyDescent="0.2">
      <c r="A755" s="99"/>
      <c r="B755" s="49">
        <v>300</v>
      </c>
      <c r="C755" s="62"/>
      <c r="D755" s="144" t="s">
        <v>118</v>
      </c>
      <c r="E755" s="161">
        <f>-120000-3409717-536076-600000-155452-105000-702926</f>
        <v>-5629171</v>
      </c>
    </row>
    <row r="756" spans="1:5" ht="15" customHeight="1" x14ac:dyDescent="0.2">
      <c r="A756" s="99"/>
      <c r="B756" s="49">
        <v>301</v>
      </c>
      <c r="C756" s="62"/>
      <c r="D756" s="144" t="s">
        <v>118</v>
      </c>
      <c r="E756" s="161">
        <f>-1100491-350000-1100000-200000-669850-560000-493513-2204600-200000-440583-2407497-500000-1000000</f>
        <v>-11226534</v>
      </c>
    </row>
    <row r="757" spans="1:5" ht="15" customHeight="1" x14ac:dyDescent="0.2">
      <c r="A757" s="99"/>
      <c r="B757" s="49">
        <v>300</v>
      </c>
      <c r="C757" s="62"/>
      <c r="D757" s="177" t="s">
        <v>118</v>
      </c>
      <c r="E757" s="161">
        <v>1121000</v>
      </c>
    </row>
    <row r="758" spans="1:5" ht="15" customHeight="1" x14ac:dyDescent="0.2">
      <c r="A758" s="99"/>
      <c r="B758" s="49">
        <v>301</v>
      </c>
      <c r="C758" s="62"/>
      <c r="D758" s="177" t="s">
        <v>118</v>
      </c>
      <c r="E758" s="161">
        <v>2509717</v>
      </c>
    </row>
    <row r="759" spans="1:5" ht="15" customHeight="1" x14ac:dyDescent="0.2">
      <c r="A759" s="171"/>
      <c r="B759" s="102"/>
      <c r="C759" s="54" t="s">
        <v>45</v>
      </c>
      <c r="D759" s="65"/>
      <c r="E759" s="66">
        <f>SUM(E755:E758)</f>
        <v>-13224988</v>
      </c>
    </row>
    <row r="760" spans="1:5" ht="15" customHeight="1" x14ac:dyDescent="0.2"/>
    <row r="761" spans="1:5" ht="15" customHeight="1" x14ac:dyDescent="0.25">
      <c r="A761" s="39" t="s">
        <v>16</v>
      </c>
      <c r="B761" s="40"/>
      <c r="C761" s="40"/>
      <c r="D761" s="40"/>
      <c r="E761" s="40"/>
    </row>
    <row r="762" spans="1:5" ht="15" customHeight="1" x14ac:dyDescent="0.2">
      <c r="A762" s="41" t="s">
        <v>38</v>
      </c>
      <c r="B762" s="40"/>
      <c r="C762" s="40"/>
      <c r="D762" s="40"/>
      <c r="E762" s="43" t="s">
        <v>39</v>
      </c>
    </row>
    <row r="763" spans="1:5" ht="15" customHeight="1" x14ac:dyDescent="0.25">
      <c r="A763" s="39"/>
      <c r="B763" s="57"/>
      <c r="C763" s="40"/>
      <c r="D763" s="40"/>
      <c r="E763" s="44"/>
    </row>
    <row r="764" spans="1:5" ht="15" customHeight="1" x14ac:dyDescent="0.2">
      <c r="A764" s="99"/>
      <c r="B764" s="99"/>
      <c r="C764" s="46" t="s">
        <v>41</v>
      </c>
      <c r="D764" s="168" t="s">
        <v>57</v>
      </c>
      <c r="E764" s="48" t="s">
        <v>43</v>
      </c>
    </row>
    <row r="765" spans="1:5" ht="15" customHeight="1" x14ac:dyDescent="0.2">
      <c r="A765" s="88"/>
      <c r="B765" s="169"/>
      <c r="C765" s="145">
        <v>6409</v>
      </c>
      <c r="D765" s="63" t="s">
        <v>125</v>
      </c>
      <c r="E765" s="172">
        <v>13224988</v>
      </c>
    </row>
    <row r="766" spans="1:5" ht="15" customHeight="1" x14ac:dyDescent="0.2">
      <c r="A766" s="101"/>
      <c r="B766" s="173"/>
      <c r="C766" s="54" t="s">
        <v>45</v>
      </c>
      <c r="D766" s="55"/>
      <c r="E766" s="56">
        <f>E765</f>
        <v>13224988</v>
      </c>
    </row>
    <row r="767" spans="1:5" ht="15" customHeight="1" x14ac:dyDescent="0.2"/>
    <row r="768" spans="1:5" ht="15" customHeight="1" x14ac:dyDescent="0.2"/>
    <row r="769" spans="1:5" ht="15" customHeight="1" x14ac:dyDescent="0.25">
      <c r="A769" s="35" t="s">
        <v>145</v>
      </c>
    </row>
    <row r="770" spans="1:5" ht="15" customHeight="1" x14ac:dyDescent="0.2">
      <c r="A770" s="166" t="s">
        <v>141</v>
      </c>
      <c r="B770" s="166"/>
      <c r="C770" s="166"/>
      <c r="D770" s="166"/>
      <c r="E770" s="166"/>
    </row>
    <row r="771" spans="1:5" ht="15" customHeight="1" x14ac:dyDescent="0.2">
      <c r="A771" s="166"/>
      <c r="B771" s="166"/>
      <c r="C771" s="166"/>
      <c r="D771" s="166"/>
      <c r="E771" s="166"/>
    </row>
    <row r="772" spans="1:5" ht="15" customHeight="1" x14ac:dyDescent="0.2">
      <c r="A772" s="68" t="s">
        <v>146</v>
      </c>
      <c r="B772" s="68"/>
      <c r="C772" s="68"/>
      <c r="D772" s="68"/>
      <c r="E772" s="68"/>
    </row>
    <row r="773" spans="1:5" ht="15" customHeight="1" x14ac:dyDescent="0.2">
      <c r="A773" s="68"/>
      <c r="B773" s="68"/>
      <c r="C773" s="68"/>
      <c r="D773" s="68"/>
      <c r="E773" s="68"/>
    </row>
    <row r="774" spans="1:5" ht="15" customHeight="1" x14ac:dyDescent="0.2">
      <c r="A774" s="68"/>
      <c r="B774" s="68"/>
      <c r="C774" s="68"/>
      <c r="D774" s="68"/>
      <c r="E774" s="68"/>
    </row>
    <row r="775" spans="1:5" ht="15" customHeight="1" x14ac:dyDescent="0.2">
      <c r="A775" s="68"/>
      <c r="B775" s="68"/>
      <c r="C775" s="68"/>
      <c r="D775" s="68"/>
      <c r="E775" s="68"/>
    </row>
    <row r="776" spans="1:5" ht="15" customHeight="1" x14ac:dyDescent="0.2">
      <c r="A776" s="68"/>
      <c r="B776" s="68"/>
      <c r="C776" s="68"/>
      <c r="D776" s="68"/>
      <c r="E776" s="68"/>
    </row>
    <row r="777" spans="1:5" ht="15" customHeight="1" x14ac:dyDescent="0.2">
      <c r="A777" s="68"/>
      <c r="B777" s="68"/>
      <c r="C777" s="68"/>
      <c r="D777" s="68"/>
      <c r="E777" s="68"/>
    </row>
    <row r="778" spans="1:5" ht="15" customHeight="1" x14ac:dyDescent="0.2">
      <c r="A778" s="68"/>
      <c r="B778" s="68"/>
      <c r="C778" s="68"/>
      <c r="D778" s="68"/>
      <c r="E778" s="68"/>
    </row>
    <row r="779" spans="1:5" ht="15" customHeight="1" x14ac:dyDescent="0.2">
      <c r="A779" s="68"/>
      <c r="B779" s="68"/>
      <c r="C779" s="68"/>
      <c r="D779" s="68"/>
      <c r="E779" s="68"/>
    </row>
    <row r="780" spans="1:5" ht="15" customHeight="1" x14ac:dyDescent="0.2">
      <c r="A780" s="68"/>
      <c r="B780" s="68"/>
      <c r="C780" s="68"/>
      <c r="D780" s="68"/>
      <c r="E780" s="68"/>
    </row>
    <row r="781" spans="1:5" ht="15" customHeight="1" x14ac:dyDescent="0.2">
      <c r="A781" s="69"/>
      <c r="B781" s="69"/>
      <c r="C781" s="69"/>
      <c r="D781" s="69"/>
      <c r="E781" s="69"/>
    </row>
    <row r="782" spans="1:5" ht="15" customHeight="1" x14ac:dyDescent="0.25">
      <c r="A782" s="39" t="s">
        <v>16</v>
      </c>
      <c r="B782" s="40"/>
      <c r="C782" s="40"/>
      <c r="D782" s="40"/>
      <c r="E782" s="57"/>
    </row>
    <row r="783" spans="1:5" ht="15" customHeight="1" x14ac:dyDescent="0.2">
      <c r="A783" s="41" t="s">
        <v>71</v>
      </c>
      <c r="B783" s="143"/>
      <c r="C783" s="143"/>
      <c r="D783" s="143"/>
      <c r="E783" s="57" t="s">
        <v>72</v>
      </c>
    </row>
    <row r="784" spans="1:5" ht="15" customHeight="1" x14ac:dyDescent="0.2">
      <c r="A784" s="41"/>
      <c r="B784" s="57"/>
      <c r="C784" s="40"/>
      <c r="D784" s="40"/>
      <c r="E784" s="44"/>
    </row>
    <row r="785" spans="1:5" ht="15" customHeight="1" x14ac:dyDescent="0.2">
      <c r="A785" s="99"/>
      <c r="B785" s="45" t="s">
        <v>40</v>
      </c>
      <c r="C785" s="46" t="s">
        <v>41</v>
      </c>
      <c r="D785" s="61" t="s">
        <v>42</v>
      </c>
      <c r="E785" s="48" t="s">
        <v>43</v>
      </c>
    </row>
    <row r="786" spans="1:5" ht="15" customHeight="1" x14ac:dyDescent="0.2">
      <c r="A786" s="99"/>
      <c r="B786" s="49">
        <v>301</v>
      </c>
      <c r="C786" s="62"/>
      <c r="D786" s="177" t="s">
        <v>118</v>
      </c>
      <c r="E786" s="161">
        <v>-1800000</v>
      </c>
    </row>
    <row r="787" spans="1:5" ht="15" customHeight="1" x14ac:dyDescent="0.2">
      <c r="A787" s="171"/>
      <c r="B787" s="102"/>
      <c r="C787" s="54" t="s">
        <v>45</v>
      </c>
      <c r="D787" s="65"/>
      <c r="E787" s="66">
        <f>SUM(E786:E786)</f>
        <v>-1800000</v>
      </c>
    </row>
    <row r="788" spans="1:5" ht="15" customHeight="1" x14ac:dyDescent="0.2"/>
    <row r="789" spans="1:5" ht="15" customHeight="1" x14ac:dyDescent="0.25">
      <c r="A789" s="39" t="s">
        <v>16</v>
      </c>
      <c r="B789" s="40"/>
      <c r="C789" s="40"/>
      <c r="D789" s="40"/>
      <c r="E789" s="40"/>
    </row>
    <row r="790" spans="1:5" ht="15" customHeight="1" x14ac:dyDescent="0.2">
      <c r="A790" s="41" t="s">
        <v>38</v>
      </c>
      <c r="B790" s="40"/>
      <c r="C790" s="40"/>
      <c r="D790" s="40"/>
      <c r="E790" s="43" t="s">
        <v>39</v>
      </c>
    </row>
    <row r="791" spans="1:5" ht="15" customHeight="1" x14ac:dyDescent="0.25">
      <c r="A791" s="39"/>
      <c r="B791" s="57"/>
      <c r="C791" s="40"/>
      <c r="D791" s="40"/>
      <c r="E791" s="44"/>
    </row>
    <row r="792" spans="1:5" ht="15" customHeight="1" x14ac:dyDescent="0.2">
      <c r="A792" s="99"/>
      <c r="B792" s="99"/>
      <c r="C792" s="46" t="s">
        <v>41</v>
      </c>
      <c r="D792" s="168" t="s">
        <v>57</v>
      </c>
      <c r="E792" s="48" t="s">
        <v>43</v>
      </c>
    </row>
    <row r="793" spans="1:5" ht="15" customHeight="1" x14ac:dyDescent="0.2">
      <c r="A793" s="88"/>
      <c r="B793" s="169"/>
      <c r="C793" s="145">
        <v>6409</v>
      </c>
      <c r="D793" s="63" t="s">
        <v>125</v>
      </c>
      <c r="E793" s="172">
        <v>1800000</v>
      </c>
    </row>
    <row r="794" spans="1:5" ht="15" customHeight="1" x14ac:dyDescent="0.2">
      <c r="A794" s="101"/>
      <c r="B794" s="173"/>
      <c r="C794" s="54" t="s">
        <v>45</v>
      </c>
      <c r="D794" s="55"/>
      <c r="E794" s="56">
        <f>E793</f>
        <v>1800000</v>
      </c>
    </row>
    <row r="795" spans="1:5" ht="15" customHeight="1" x14ac:dyDescent="0.2"/>
    <row r="796" spans="1:5" ht="15" customHeight="1" x14ac:dyDescent="0.2"/>
    <row r="797" spans="1:5" ht="15" customHeight="1" x14ac:dyDescent="0.25">
      <c r="A797" s="35" t="s">
        <v>147</v>
      </c>
    </row>
    <row r="798" spans="1:5" ht="15" customHeight="1" x14ac:dyDescent="0.2">
      <c r="A798" s="166" t="s">
        <v>141</v>
      </c>
      <c r="B798" s="166"/>
      <c r="C798" s="166"/>
      <c r="D798" s="166"/>
      <c r="E798" s="166"/>
    </row>
    <row r="799" spans="1:5" ht="15" customHeight="1" x14ac:dyDescent="0.2">
      <c r="A799" s="166"/>
      <c r="B799" s="166"/>
      <c r="C799" s="166"/>
      <c r="D799" s="166"/>
      <c r="E799" s="166"/>
    </row>
    <row r="800" spans="1:5" ht="15" customHeight="1" x14ac:dyDescent="0.2">
      <c r="A800" s="68" t="s">
        <v>148</v>
      </c>
      <c r="B800" s="68"/>
      <c r="C800" s="68"/>
      <c r="D800" s="68"/>
      <c r="E800" s="68"/>
    </row>
    <row r="801" spans="1:5" ht="15" customHeight="1" x14ac:dyDescent="0.2">
      <c r="A801" s="68"/>
      <c r="B801" s="68"/>
      <c r="C801" s="68"/>
      <c r="D801" s="68"/>
      <c r="E801" s="68"/>
    </row>
    <row r="802" spans="1:5" ht="15" customHeight="1" x14ac:dyDescent="0.2">
      <c r="A802" s="68"/>
      <c r="B802" s="68"/>
      <c r="C802" s="68"/>
      <c r="D802" s="68"/>
      <c r="E802" s="68"/>
    </row>
    <row r="803" spans="1:5" ht="15" customHeight="1" x14ac:dyDescent="0.2">
      <c r="A803" s="68"/>
      <c r="B803" s="68"/>
      <c r="C803" s="68"/>
      <c r="D803" s="68"/>
      <c r="E803" s="68"/>
    </row>
    <row r="804" spans="1:5" ht="15" customHeight="1" x14ac:dyDescent="0.2">
      <c r="A804" s="68"/>
      <c r="B804" s="68"/>
      <c r="C804" s="68"/>
      <c r="D804" s="68"/>
      <c r="E804" s="68"/>
    </row>
    <row r="805" spans="1:5" ht="15" customHeight="1" x14ac:dyDescent="0.2">
      <c r="A805" s="68"/>
      <c r="B805" s="68"/>
      <c r="C805" s="68"/>
      <c r="D805" s="68"/>
      <c r="E805" s="68"/>
    </row>
    <row r="806" spans="1:5" ht="15" customHeight="1" x14ac:dyDescent="0.2">
      <c r="A806" s="68"/>
      <c r="B806" s="68"/>
      <c r="C806" s="68"/>
      <c r="D806" s="68"/>
      <c r="E806" s="68"/>
    </row>
    <row r="807" spans="1:5" ht="15" customHeight="1" x14ac:dyDescent="0.2">
      <c r="A807" s="68"/>
      <c r="B807" s="68"/>
      <c r="C807" s="68"/>
      <c r="D807" s="68"/>
      <c r="E807" s="68"/>
    </row>
    <row r="808" spans="1:5" ht="15" customHeight="1" x14ac:dyDescent="0.2">
      <c r="A808" s="68"/>
      <c r="B808" s="68"/>
      <c r="C808" s="68"/>
      <c r="D808" s="68"/>
      <c r="E808" s="68"/>
    </row>
    <row r="809" spans="1:5" ht="15" customHeight="1" x14ac:dyDescent="0.2">
      <c r="A809" s="68"/>
      <c r="B809" s="68"/>
      <c r="C809" s="68"/>
      <c r="D809" s="68"/>
      <c r="E809" s="68"/>
    </row>
    <row r="810" spans="1:5" ht="15" customHeight="1" x14ac:dyDescent="0.2">
      <c r="A810" s="68"/>
      <c r="B810" s="68"/>
      <c r="C810" s="68"/>
      <c r="D810" s="68"/>
      <c r="E810" s="68"/>
    </row>
    <row r="811" spans="1:5" ht="15" customHeight="1" x14ac:dyDescent="0.2">
      <c r="A811" s="69"/>
      <c r="B811" s="69"/>
      <c r="C811" s="69"/>
      <c r="D811" s="69"/>
      <c r="E811" s="69"/>
    </row>
    <row r="812" spans="1:5" ht="15" customHeight="1" x14ac:dyDescent="0.25">
      <c r="A812" s="39" t="s">
        <v>16</v>
      </c>
      <c r="B812" s="40"/>
      <c r="C812" s="40"/>
      <c r="D812" s="40"/>
      <c r="E812" s="57"/>
    </row>
    <row r="813" spans="1:5" ht="15" customHeight="1" x14ac:dyDescent="0.2">
      <c r="A813" s="41" t="s">
        <v>71</v>
      </c>
      <c r="B813" s="143"/>
      <c r="C813" s="143"/>
      <c r="D813" s="143"/>
      <c r="E813" s="57" t="s">
        <v>72</v>
      </c>
    </row>
    <row r="814" spans="1:5" ht="15" customHeight="1" x14ac:dyDescent="0.2">
      <c r="A814" s="41"/>
      <c r="B814" s="57"/>
      <c r="C814" s="40"/>
      <c r="D814" s="40"/>
      <c r="E814" s="44"/>
    </row>
    <row r="815" spans="1:5" ht="15" customHeight="1" x14ac:dyDescent="0.2">
      <c r="A815" s="99"/>
      <c r="B815" s="45" t="s">
        <v>40</v>
      </c>
      <c r="C815" s="46" t="s">
        <v>41</v>
      </c>
      <c r="D815" s="61" t="s">
        <v>42</v>
      </c>
      <c r="E815" s="48" t="s">
        <v>43</v>
      </c>
    </row>
    <row r="816" spans="1:5" ht="15" customHeight="1" x14ac:dyDescent="0.2">
      <c r="A816" s="99"/>
      <c r="B816" s="49">
        <v>11</v>
      </c>
      <c r="C816" s="62"/>
      <c r="D816" s="177" t="s">
        <v>113</v>
      </c>
      <c r="E816" s="161">
        <v>-60914</v>
      </c>
    </row>
    <row r="817" spans="1:5" ht="15" customHeight="1" x14ac:dyDescent="0.2">
      <c r="A817" s="99"/>
      <c r="B817" s="49">
        <v>303</v>
      </c>
      <c r="C817" s="62"/>
      <c r="D817" s="177" t="s">
        <v>118</v>
      </c>
      <c r="E817" s="161">
        <v>57941.4</v>
      </c>
    </row>
    <row r="818" spans="1:5" ht="15" customHeight="1" x14ac:dyDescent="0.2">
      <c r="A818" s="171"/>
      <c r="B818" s="102"/>
      <c r="C818" s="54" t="s">
        <v>45</v>
      </c>
      <c r="D818" s="65"/>
      <c r="E818" s="66">
        <f>SUM(E816:E817)</f>
        <v>-2972.5999999999985</v>
      </c>
    </row>
    <row r="819" spans="1:5" ht="15" customHeight="1" x14ac:dyDescent="0.2"/>
    <row r="820" spans="1:5" ht="15" customHeight="1" x14ac:dyDescent="0.25">
      <c r="A820" s="39" t="s">
        <v>16</v>
      </c>
      <c r="B820" s="40"/>
      <c r="C820" s="40"/>
      <c r="D820" s="40"/>
      <c r="E820" s="40"/>
    </row>
    <row r="821" spans="1:5" ht="15" customHeight="1" x14ac:dyDescent="0.2">
      <c r="A821" s="41" t="s">
        <v>38</v>
      </c>
      <c r="B821" s="40"/>
      <c r="C821" s="40"/>
      <c r="D821" s="40"/>
      <c r="E821" s="43" t="s">
        <v>39</v>
      </c>
    </row>
    <row r="822" spans="1:5" ht="15" customHeight="1" x14ac:dyDescent="0.25">
      <c r="A822" s="39"/>
      <c r="B822" s="57"/>
      <c r="C822" s="40"/>
      <c r="D822" s="40"/>
      <c r="E822" s="44"/>
    </row>
    <row r="823" spans="1:5" ht="15" customHeight="1" x14ac:dyDescent="0.2">
      <c r="A823" s="99"/>
      <c r="B823" s="99"/>
      <c r="C823" s="46" t="s">
        <v>41</v>
      </c>
      <c r="D823" s="168" t="s">
        <v>57</v>
      </c>
      <c r="E823" s="48" t="s">
        <v>43</v>
      </c>
    </row>
    <row r="824" spans="1:5" ht="15" customHeight="1" x14ac:dyDescent="0.2">
      <c r="A824" s="88"/>
      <c r="B824" s="169"/>
      <c r="C824" s="145">
        <v>6409</v>
      </c>
      <c r="D824" s="63" t="s">
        <v>125</v>
      </c>
      <c r="E824" s="172">
        <v>2972.6</v>
      </c>
    </row>
    <row r="825" spans="1:5" ht="15" customHeight="1" x14ac:dyDescent="0.2">
      <c r="A825" s="101"/>
      <c r="B825" s="173"/>
      <c r="C825" s="54" t="s">
        <v>45</v>
      </c>
      <c r="D825" s="55"/>
      <c r="E825" s="56">
        <f>E824</f>
        <v>2972.6</v>
      </c>
    </row>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35" t="s">
        <v>149</v>
      </c>
    </row>
    <row r="835" spans="1:5" ht="15" customHeight="1" x14ac:dyDescent="0.2">
      <c r="A835" s="166" t="s">
        <v>141</v>
      </c>
      <c r="B835" s="166"/>
      <c r="C835" s="166"/>
      <c r="D835" s="166"/>
      <c r="E835" s="166"/>
    </row>
    <row r="836" spans="1:5" ht="15" customHeight="1" x14ac:dyDescent="0.2">
      <c r="A836" s="166"/>
      <c r="B836" s="166"/>
      <c r="C836" s="166"/>
      <c r="D836" s="166"/>
      <c r="E836" s="166"/>
    </row>
    <row r="837" spans="1:5" ht="15" customHeight="1" x14ac:dyDescent="0.2">
      <c r="A837" s="68" t="s">
        <v>150</v>
      </c>
      <c r="B837" s="68"/>
      <c r="C837" s="68"/>
      <c r="D837" s="68"/>
      <c r="E837" s="68"/>
    </row>
    <row r="838" spans="1:5" ht="15" customHeight="1" x14ac:dyDescent="0.2">
      <c r="A838" s="68"/>
      <c r="B838" s="68"/>
      <c r="C838" s="68"/>
      <c r="D838" s="68"/>
      <c r="E838" s="68"/>
    </row>
    <row r="839" spans="1:5" ht="15" customHeight="1" x14ac:dyDescent="0.2">
      <c r="A839" s="68"/>
      <c r="B839" s="68"/>
      <c r="C839" s="68"/>
      <c r="D839" s="68"/>
      <c r="E839" s="68"/>
    </row>
    <row r="840" spans="1:5" ht="15" customHeight="1" x14ac:dyDescent="0.2">
      <c r="A840" s="68"/>
      <c r="B840" s="68"/>
      <c r="C840" s="68"/>
      <c r="D840" s="68"/>
      <c r="E840" s="68"/>
    </row>
    <row r="841" spans="1:5" ht="15" customHeight="1" x14ac:dyDescent="0.2">
      <c r="A841" s="68"/>
      <c r="B841" s="68"/>
      <c r="C841" s="68"/>
      <c r="D841" s="68"/>
      <c r="E841" s="68"/>
    </row>
    <row r="842" spans="1:5" ht="15" customHeight="1" x14ac:dyDescent="0.2">
      <c r="A842" s="68"/>
      <c r="B842" s="68"/>
      <c r="C842" s="68"/>
      <c r="D842" s="68"/>
      <c r="E842" s="68"/>
    </row>
    <row r="843" spans="1:5" ht="15" customHeight="1" x14ac:dyDescent="0.2">
      <c r="A843" s="68"/>
      <c r="B843" s="68"/>
      <c r="C843" s="68"/>
      <c r="D843" s="68"/>
      <c r="E843" s="68"/>
    </row>
    <row r="844" spans="1:5" ht="15" customHeight="1" x14ac:dyDescent="0.2">
      <c r="A844" s="68"/>
      <c r="B844" s="68"/>
      <c r="C844" s="68"/>
      <c r="D844" s="68"/>
      <c r="E844" s="68"/>
    </row>
    <row r="845" spans="1:5" ht="15" customHeight="1" x14ac:dyDescent="0.2"/>
    <row r="846" spans="1:5" ht="15" customHeight="1" x14ac:dyDescent="0.25">
      <c r="A846" s="39" t="s">
        <v>16</v>
      </c>
      <c r="B846" s="40"/>
      <c r="C846" s="40"/>
      <c r="D846" s="40"/>
      <c r="E846" s="57"/>
    </row>
    <row r="847" spans="1:5" ht="15" customHeight="1" x14ac:dyDescent="0.2">
      <c r="A847" s="41" t="s">
        <v>71</v>
      </c>
      <c r="B847" s="143"/>
      <c r="C847" s="143"/>
      <c r="D847" s="143"/>
      <c r="E847" s="57" t="s">
        <v>72</v>
      </c>
    </row>
    <row r="848" spans="1:5" ht="15" customHeight="1" x14ac:dyDescent="0.2"/>
    <row r="849" spans="1:5" ht="15" customHeight="1" x14ac:dyDescent="0.2">
      <c r="B849" s="45" t="s">
        <v>40</v>
      </c>
      <c r="C849" s="46" t="s">
        <v>41</v>
      </c>
      <c r="D849" s="61" t="s">
        <v>42</v>
      </c>
      <c r="E849" s="48" t="s">
        <v>43</v>
      </c>
    </row>
    <row r="850" spans="1:5" ht="15" customHeight="1" x14ac:dyDescent="0.2">
      <c r="B850" s="49">
        <v>13</v>
      </c>
      <c r="C850" s="62"/>
      <c r="D850" s="63" t="s">
        <v>113</v>
      </c>
      <c r="E850" s="77">
        <v>-600000</v>
      </c>
    </row>
    <row r="851" spans="1:5" ht="15" customHeight="1" x14ac:dyDescent="0.2">
      <c r="B851" s="102"/>
      <c r="C851" s="54" t="s">
        <v>45</v>
      </c>
      <c r="D851" s="65"/>
      <c r="E851" s="66">
        <f>SUM(E850:E850)</f>
        <v>-600000</v>
      </c>
    </row>
    <row r="852" spans="1:5" ht="15" customHeight="1" x14ac:dyDescent="0.2"/>
    <row r="853" spans="1:5" ht="15" customHeight="1" x14ac:dyDescent="0.25">
      <c r="A853" s="39" t="s">
        <v>16</v>
      </c>
      <c r="B853" s="40"/>
      <c r="C853" s="40"/>
      <c r="D853" s="40"/>
      <c r="E853" s="40"/>
    </row>
    <row r="854" spans="1:5" ht="15" customHeight="1" x14ac:dyDescent="0.2">
      <c r="A854" s="41" t="s">
        <v>38</v>
      </c>
      <c r="B854" s="40"/>
      <c r="C854" s="40"/>
      <c r="D854" s="40"/>
      <c r="E854" s="43" t="s">
        <v>39</v>
      </c>
    </row>
    <row r="855" spans="1:5" ht="15" customHeight="1" x14ac:dyDescent="0.25">
      <c r="A855" s="39"/>
      <c r="B855" s="57"/>
      <c r="C855" s="40"/>
      <c r="D855" s="40"/>
      <c r="E855" s="44"/>
    </row>
    <row r="856" spans="1:5" ht="15" customHeight="1" x14ac:dyDescent="0.2">
      <c r="A856" s="99"/>
      <c r="B856" s="99"/>
      <c r="C856" s="46" t="s">
        <v>41</v>
      </c>
      <c r="D856" s="168" t="s">
        <v>57</v>
      </c>
      <c r="E856" s="48" t="s">
        <v>43</v>
      </c>
    </row>
    <row r="857" spans="1:5" ht="15" customHeight="1" x14ac:dyDescent="0.2">
      <c r="A857" s="88"/>
      <c r="B857" s="169"/>
      <c r="C857" s="145">
        <v>6409</v>
      </c>
      <c r="D857" s="63" t="s">
        <v>125</v>
      </c>
      <c r="E857" s="172">
        <v>600000</v>
      </c>
    </row>
    <row r="858" spans="1:5" ht="15" customHeight="1" x14ac:dyDescent="0.2">
      <c r="A858" s="101"/>
      <c r="B858" s="173"/>
      <c r="C858" s="54" t="s">
        <v>45</v>
      </c>
      <c r="D858" s="55"/>
      <c r="E858" s="56">
        <f>E857</f>
        <v>600000</v>
      </c>
    </row>
    <row r="859" spans="1:5" ht="15" customHeight="1" x14ac:dyDescent="0.2"/>
    <row r="860" spans="1:5" ht="15" customHeight="1" x14ac:dyDescent="0.2"/>
    <row r="861" spans="1:5" ht="15" customHeight="1" x14ac:dyDescent="0.25">
      <c r="A861" s="35" t="s">
        <v>151</v>
      </c>
    </row>
    <row r="862" spans="1:5" ht="15" customHeight="1" x14ac:dyDescent="0.2">
      <c r="A862" s="166" t="s">
        <v>141</v>
      </c>
      <c r="B862" s="166"/>
      <c r="C862" s="166"/>
      <c r="D862" s="166"/>
      <c r="E862" s="166"/>
    </row>
    <row r="863" spans="1:5" ht="15" customHeight="1" x14ac:dyDescent="0.2">
      <c r="A863" s="166"/>
      <c r="B863" s="166"/>
      <c r="C863" s="166"/>
      <c r="D863" s="166"/>
      <c r="E863" s="166"/>
    </row>
    <row r="864" spans="1:5" ht="15" customHeight="1" x14ac:dyDescent="0.2">
      <c r="A864" s="68" t="s">
        <v>152</v>
      </c>
      <c r="B864" s="68"/>
      <c r="C864" s="68"/>
      <c r="D864" s="68"/>
      <c r="E864" s="68"/>
    </row>
    <row r="865" spans="1:5" ht="15" customHeight="1" x14ac:dyDescent="0.2">
      <c r="A865" s="68"/>
      <c r="B865" s="68"/>
      <c r="C865" s="68"/>
      <c r="D865" s="68"/>
      <c r="E865" s="68"/>
    </row>
    <row r="866" spans="1:5" ht="15" customHeight="1" x14ac:dyDescent="0.2">
      <c r="A866" s="68"/>
      <c r="B866" s="68"/>
      <c r="C866" s="68"/>
      <c r="D866" s="68"/>
      <c r="E866" s="68"/>
    </row>
    <row r="867" spans="1:5" ht="15" customHeight="1" x14ac:dyDescent="0.2">
      <c r="A867" s="68"/>
      <c r="B867" s="68"/>
      <c r="C867" s="68"/>
      <c r="D867" s="68"/>
      <c r="E867" s="68"/>
    </row>
    <row r="868" spans="1:5" ht="15" customHeight="1" x14ac:dyDescent="0.2">
      <c r="A868" s="68"/>
      <c r="B868" s="68"/>
      <c r="C868" s="68"/>
      <c r="D868" s="68"/>
      <c r="E868" s="68"/>
    </row>
    <row r="869" spans="1:5" ht="15" customHeight="1" x14ac:dyDescent="0.2">
      <c r="A869" s="68"/>
      <c r="B869" s="68"/>
      <c r="C869" s="68"/>
      <c r="D869" s="68"/>
      <c r="E869" s="68"/>
    </row>
    <row r="870" spans="1:5" ht="15" customHeight="1" x14ac:dyDescent="0.2">
      <c r="A870" s="68"/>
      <c r="B870" s="68"/>
      <c r="C870" s="68"/>
      <c r="D870" s="68"/>
      <c r="E870" s="68"/>
    </row>
    <row r="871" spans="1:5" ht="15" customHeight="1" x14ac:dyDescent="0.2">
      <c r="A871" s="68"/>
      <c r="B871" s="68"/>
      <c r="C871" s="68"/>
      <c r="D871" s="68"/>
      <c r="E871" s="68"/>
    </row>
    <row r="872" spans="1:5" ht="15" customHeight="1" x14ac:dyDescent="0.2">
      <c r="A872" s="69"/>
      <c r="B872" s="69"/>
      <c r="C872" s="69"/>
      <c r="D872" s="69"/>
      <c r="E872" s="69"/>
    </row>
    <row r="873" spans="1:5" ht="15" customHeight="1" x14ac:dyDescent="0.25">
      <c r="A873" s="39" t="s">
        <v>16</v>
      </c>
      <c r="B873" s="40"/>
      <c r="C873" s="40"/>
      <c r="D873" s="40"/>
      <c r="E873" s="57"/>
    </row>
    <row r="874" spans="1:5" ht="15" customHeight="1" x14ac:dyDescent="0.2">
      <c r="A874" s="41" t="s">
        <v>71</v>
      </c>
      <c r="B874" s="143"/>
      <c r="C874" s="143"/>
      <c r="D874" s="143"/>
      <c r="E874" s="57" t="s">
        <v>72</v>
      </c>
    </row>
    <row r="875" spans="1:5" ht="15" customHeight="1" x14ac:dyDescent="0.2"/>
    <row r="876" spans="1:5" ht="15" customHeight="1" x14ac:dyDescent="0.2">
      <c r="B876" s="45" t="s">
        <v>40</v>
      </c>
      <c r="C876" s="46" t="s">
        <v>41</v>
      </c>
      <c r="D876" s="61" t="s">
        <v>42</v>
      </c>
      <c r="E876" s="48"/>
    </row>
    <row r="877" spans="1:5" ht="15" customHeight="1" x14ac:dyDescent="0.2">
      <c r="B877" s="49">
        <v>11</v>
      </c>
      <c r="C877" s="62"/>
      <c r="D877" s="144" t="s">
        <v>118</v>
      </c>
      <c r="E877" s="77">
        <v>-117287</v>
      </c>
    </row>
    <row r="878" spans="1:5" ht="15" customHeight="1" x14ac:dyDescent="0.2">
      <c r="B878" s="49">
        <v>13</v>
      </c>
      <c r="C878" s="62"/>
      <c r="D878" s="144" t="s">
        <v>118</v>
      </c>
      <c r="E878" s="77">
        <v>-4660</v>
      </c>
    </row>
    <row r="879" spans="1:5" ht="15" customHeight="1" x14ac:dyDescent="0.2">
      <c r="B879" s="49">
        <v>13</v>
      </c>
      <c r="C879" s="62"/>
      <c r="D879" s="63" t="s">
        <v>113</v>
      </c>
      <c r="E879" s="77">
        <v>-140000</v>
      </c>
    </row>
    <row r="880" spans="1:5" ht="15" customHeight="1" x14ac:dyDescent="0.2">
      <c r="B880" s="49">
        <v>14</v>
      </c>
      <c r="C880" s="62"/>
      <c r="D880" s="63" t="s">
        <v>113</v>
      </c>
      <c r="E880" s="77">
        <f>-22930-22131.65</f>
        <v>-45061.65</v>
      </c>
    </row>
    <row r="881" spans="1:5" ht="15" customHeight="1" x14ac:dyDescent="0.2">
      <c r="B881" s="102"/>
      <c r="C881" s="54" t="s">
        <v>45</v>
      </c>
      <c r="D881" s="65"/>
      <c r="E881" s="66">
        <f>SUM(E877:E880)</f>
        <v>-307008.65000000002</v>
      </c>
    </row>
    <row r="882" spans="1:5" ht="15" customHeight="1" x14ac:dyDescent="0.2"/>
    <row r="883" spans="1:5" ht="15" customHeight="1" x14ac:dyDescent="0.2"/>
    <row r="884" spans="1:5" ht="15" customHeight="1" x14ac:dyDescent="0.2"/>
    <row r="885" spans="1:5" ht="15" customHeight="1" x14ac:dyDescent="0.25">
      <c r="A885" s="39" t="s">
        <v>16</v>
      </c>
      <c r="B885" s="40"/>
      <c r="C885" s="40"/>
      <c r="D885" s="40"/>
      <c r="E885" s="40"/>
    </row>
    <row r="886" spans="1:5" ht="15" customHeight="1" x14ac:dyDescent="0.2">
      <c r="A886" s="41" t="s">
        <v>38</v>
      </c>
      <c r="B886" s="40"/>
      <c r="C886" s="40"/>
      <c r="D886" s="40"/>
      <c r="E886" s="43" t="s">
        <v>39</v>
      </c>
    </row>
    <row r="887" spans="1:5" ht="15" customHeight="1" x14ac:dyDescent="0.25">
      <c r="A887" s="39"/>
      <c r="B887" s="57"/>
      <c r="C887" s="40"/>
      <c r="D887" s="40"/>
      <c r="E887" s="44"/>
    </row>
    <row r="888" spans="1:5" ht="15" customHeight="1" x14ac:dyDescent="0.2">
      <c r="A888" s="99"/>
      <c r="B888" s="99"/>
      <c r="C888" s="46" t="s">
        <v>41</v>
      </c>
      <c r="D888" s="168" t="s">
        <v>57</v>
      </c>
      <c r="E888" s="48" t="s">
        <v>43</v>
      </c>
    </row>
    <row r="889" spans="1:5" ht="15" customHeight="1" x14ac:dyDescent="0.2">
      <c r="A889" s="88"/>
      <c r="B889" s="169"/>
      <c r="C889" s="145">
        <v>6409</v>
      </c>
      <c r="D889" s="63" t="s">
        <v>125</v>
      </c>
      <c r="E889" s="172">
        <v>307008.65000000002</v>
      </c>
    </row>
    <row r="890" spans="1:5" ht="15" customHeight="1" x14ac:dyDescent="0.2">
      <c r="A890" s="101"/>
      <c r="B890" s="173"/>
      <c r="C890" s="54" t="s">
        <v>45</v>
      </c>
      <c r="D890" s="55"/>
      <c r="E890" s="56">
        <f>E889</f>
        <v>307008.65000000002</v>
      </c>
    </row>
    <row r="891" spans="1:5" ht="15" customHeight="1" x14ac:dyDescent="0.2"/>
    <row r="892" spans="1:5" ht="15" customHeight="1" x14ac:dyDescent="0.2"/>
    <row r="893" spans="1:5" ht="15" customHeight="1" x14ac:dyDescent="0.25">
      <c r="A893" s="35" t="s">
        <v>153</v>
      </c>
    </row>
    <row r="894" spans="1:5" ht="15" customHeight="1" x14ac:dyDescent="0.2">
      <c r="A894" s="166" t="s">
        <v>154</v>
      </c>
      <c r="B894" s="166"/>
      <c r="C894" s="166"/>
      <c r="D894" s="166"/>
      <c r="E894" s="166"/>
    </row>
    <row r="895" spans="1:5" ht="15" customHeight="1" x14ac:dyDescent="0.2">
      <c r="A895" s="166"/>
      <c r="B895" s="166"/>
      <c r="C895" s="166"/>
      <c r="D895" s="166"/>
      <c r="E895" s="166"/>
    </row>
    <row r="896" spans="1:5" ht="15" customHeight="1" x14ac:dyDescent="0.2">
      <c r="A896" s="68" t="s">
        <v>155</v>
      </c>
      <c r="B896" s="68"/>
      <c r="C896" s="68"/>
      <c r="D896" s="68"/>
      <c r="E896" s="68"/>
    </row>
    <row r="897" spans="1:5" ht="15" customHeight="1" x14ac:dyDescent="0.2">
      <c r="A897" s="68"/>
      <c r="B897" s="68"/>
      <c r="C897" s="68"/>
      <c r="D897" s="68"/>
      <c r="E897" s="68"/>
    </row>
    <row r="898" spans="1:5" ht="15" customHeight="1" x14ac:dyDescent="0.2">
      <c r="A898" s="68"/>
      <c r="B898" s="68"/>
      <c r="C898" s="68"/>
      <c r="D898" s="68"/>
      <c r="E898" s="68"/>
    </row>
    <row r="899" spans="1:5" ht="15" customHeight="1" x14ac:dyDescent="0.2">
      <c r="A899" s="68"/>
      <c r="B899" s="68"/>
      <c r="C899" s="68"/>
      <c r="D899" s="68"/>
      <c r="E899" s="68"/>
    </row>
    <row r="900" spans="1:5" ht="15" customHeight="1" x14ac:dyDescent="0.2">
      <c r="A900" s="68"/>
      <c r="B900" s="68"/>
      <c r="C900" s="68"/>
      <c r="D900" s="68"/>
      <c r="E900" s="68"/>
    </row>
    <row r="901" spans="1:5" ht="15" customHeight="1" x14ac:dyDescent="0.2">
      <c r="A901" s="68"/>
      <c r="B901" s="68"/>
      <c r="C901" s="68"/>
      <c r="D901" s="68"/>
      <c r="E901" s="68"/>
    </row>
    <row r="902" spans="1:5" ht="15" customHeight="1" x14ac:dyDescent="0.2">
      <c r="A902" s="68"/>
      <c r="B902" s="68"/>
      <c r="C902" s="68"/>
      <c r="D902" s="68"/>
      <c r="E902" s="68"/>
    </row>
    <row r="903" spans="1:5" ht="15" customHeight="1" x14ac:dyDescent="0.2">
      <c r="A903" s="68"/>
      <c r="B903" s="68"/>
      <c r="C903" s="68"/>
      <c r="D903" s="68"/>
      <c r="E903" s="68"/>
    </row>
    <row r="904" spans="1:5" ht="15" customHeight="1" x14ac:dyDescent="0.2">
      <c r="A904" s="68"/>
      <c r="B904" s="68"/>
      <c r="C904" s="68"/>
      <c r="D904" s="68"/>
      <c r="E904" s="68"/>
    </row>
    <row r="905" spans="1:5" ht="15" customHeight="1" x14ac:dyDescent="0.2"/>
    <row r="906" spans="1:5" ht="15" customHeight="1" x14ac:dyDescent="0.25">
      <c r="A906" s="70" t="s">
        <v>16</v>
      </c>
      <c r="B906" s="71"/>
      <c r="C906" s="71"/>
      <c r="D906" s="71"/>
      <c r="E906" s="71"/>
    </row>
    <row r="907" spans="1:5" ht="15" customHeight="1" x14ac:dyDescent="0.2">
      <c r="A907" s="58" t="s">
        <v>38</v>
      </c>
      <c r="B907" s="71"/>
      <c r="C907" s="71"/>
      <c r="D907" s="71"/>
      <c r="E907" s="95" t="s">
        <v>39</v>
      </c>
    </row>
    <row r="908" spans="1:5" ht="15" customHeight="1" x14ac:dyDescent="0.25">
      <c r="A908" s="70"/>
      <c r="B908" s="178"/>
      <c r="C908" s="71"/>
      <c r="D908" s="71"/>
      <c r="E908" s="73"/>
    </row>
    <row r="909" spans="1:5" ht="15" customHeight="1" x14ac:dyDescent="0.2">
      <c r="B909" s="45" t="s">
        <v>40</v>
      </c>
      <c r="C909" s="45" t="s">
        <v>41</v>
      </c>
      <c r="D909" s="159" t="s">
        <v>57</v>
      </c>
      <c r="E909" s="48" t="s">
        <v>43</v>
      </c>
    </row>
    <row r="910" spans="1:5" ht="15" customHeight="1" x14ac:dyDescent="0.2">
      <c r="B910" s="179">
        <v>13307</v>
      </c>
      <c r="C910" s="180">
        <v>4324</v>
      </c>
      <c r="D910" s="160" t="s">
        <v>125</v>
      </c>
      <c r="E910" s="181">
        <v>-84360</v>
      </c>
    </row>
    <row r="911" spans="1:5" ht="15" customHeight="1" x14ac:dyDescent="0.2">
      <c r="B911" s="102"/>
      <c r="C911" s="78" t="s">
        <v>45</v>
      </c>
      <c r="D911" s="79"/>
      <c r="E911" s="80">
        <f>SUM(E910:E910)</f>
        <v>-84360</v>
      </c>
    </row>
    <row r="912" spans="1:5" ht="15" customHeight="1" x14ac:dyDescent="0.2"/>
    <row r="913" spans="1:5" ht="15" customHeight="1" x14ac:dyDescent="0.25">
      <c r="A913" s="39" t="s">
        <v>16</v>
      </c>
      <c r="B913" s="40"/>
      <c r="C913" s="40"/>
      <c r="D913" s="40"/>
      <c r="E913" s="40"/>
    </row>
    <row r="914" spans="1:5" ht="15" customHeight="1" x14ac:dyDescent="0.2">
      <c r="A914" s="41" t="s">
        <v>61</v>
      </c>
      <c r="B914" s="143"/>
      <c r="C914" s="143"/>
      <c r="D914" s="143"/>
      <c r="E914" s="143" t="s">
        <v>62</v>
      </c>
    </row>
    <row r="915" spans="1:5" ht="15" customHeight="1" x14ac:dyDescent="0.2">
      <c r="A915" s="143"/>
      <c r="B915" s="59"/>
      <c r="C915" s="40"/>
      <c r="D915" s="143"/>
      <c r="E915" s="60"/>
    </row>
    <row r="916" spans="1:5" ht="15" customHeight="1" x14ac:dyDescent="0.2">
      <c r="B916" s="45" t="s">
        <v>40</v>
      </c>
      <c r="C916" s="46" t="s">
        <v>41</v>
      </c>
      <c r="D916" s="61" t="s">
        <v>42</v>
      </c>
      <c r="E916" s="48" t="s">
        <v>43</v>
      </c>
    </row>
    <row r="917" spans="1:5" ht="15" customHeight="1" x14ac:dyDescent="0.2">
      <c r="B917" s="179">
        <v>13307</v>
      </c>
      <c r="C917" s="182"/>
      <c r="D917" s="144" t="s">
        <v>73</v>
      </c>
      <c r="E917" s="153">
        <v>15960</v>
      </c>
    </row>
    <row r="918" spans="1:5" ht="15" customHeight="1" x14ac:dyDescent="0.2">
      <c r="B918" s="102"/>
      <c r="C918" s="54" t="s">
        <v>45</v>
      </c>
      <c r="D918" s="65"/>
      <c r="E918" s="66">
        <f>SUM(E917:E917)</f>
        <v>15960</v>
      </c>
    </row>
    <row r="919" spans="1:5" ht="15" customHeight="1" x14ac:dyDescent="0.2">
      <c r="A919" s="143"/>
      <c r="B919" s="143"/>
      <c r="C919" s="143"/>
      <c r="D919" s="143"/>
      <c r="E919" s="143"/>
    </row>
    <row r="920" spans="1:5" ht="15" customHeight="1" x14ac:dyDescent="0.25">
      <c r="A920" s="39" t="s">
        <v>16</v>
      </c>
      <c r="B920" s="40"/>
      <c r="C920" s="40"/>
      <c r="D920" s="40"/>
      <c r="E920" s="40"/>
    </row>
    <row r="921" spans="1:5" ht="15" customHeight="1" x14ac:dyDescent="0.2">
      <c r="A921" s="41" t="s">
        <v>108</v>
      </c>
      <c r="B921" s="143"/>
      <c r="C921" s="143"/>
      <c r="D921" s="143"/>
      <c r="E921" s="143" t="s">
        <v>109</v>
      </c>
    </row>
    <row r="922" spans="1:5" ht="15" customHeight="1" x14ac:dyDescent="0.2">
      <c r="A922" s="143"/>
      <c r="B922" s="59"/>
      <c r="C922" s="40"/>
      <c r="D922" s="143"/>
      <c r="E922" s="60"/>
    </row>
    <row r="923" spans="1:5" ht="15" customHeight="1" x14ac:dyDescent="0.2">
      <c r="A923" s="84"/>
      <c r="B923" s="45" t="s">
        <v>40</v>
      </c>
      <c r="C923" s="46" t="s">
        <v>41</v>
      </c>
      <c r="D923" s="61" t="s">
        <v>42</v>
      </c>
      <c r="E923" s="48" t="s">
        <v>43</v>
      </c>
    </row>
    <row r="924" spans="1:5" ht="15" customHeight="1" x14ac:dyDescent="0.2">
      <c r="A924" s="183"/>
      <c r="B924" s="179">
        <v>13307</v>
      </c>
      <c r="C924" s="182"/>
      <c r="D924" s="144" t="s">
        <v>73</v>
      </c>
      <c r="E924" s="184">
        <v>68400</v>
      </c>
    </row>
    <row r="925" spans="1:5" ht="15" customHeight="1" x14ac:dyDescent="0.2">
      <c r="A925" s="185"/>
      <c r="B925" s="102"/>
      <c r="C925" s="54" t="s">
        <v>45</v>
      </c>
      <c r="D925" s="65"/>
      <c r="E925" s="66">
        <f>SUM(E924)</f>
        <v>68400</v>
      </c>
    </row>
    <row r="926" spans="1:5" ht="15" customHeight="1" x14ac:dyDescent="0.2"/>
    <row r="927" spans="1:5" ht="15" customHeight="1" x14ac:dyDescent="0.2"/>
    <row r="928" spans="1:5" ht="15" customHeight="1" x14ac:dyDescent="0.25">
      <c r="A928" s="35" t="s">
        <v>156</v>
      </c>
    </row>
    <row r="929" spans="1:5" ht="15" customHeight="1" x14ac:dyDescent="0.2">
      <c r="A929" s="166" t="s">
        <v>120</v>
      </c>
      <c r="B929" s="166"/>
      <c r="C929" s="166"/>
      <c r="D929" s="166"/>
      <c r="E929" s="166"/>
    </row>
    <row r="930" spans="1:5" ht="15" customHeight="1" x14ac:dyDescent="0.2">
      <c r="A930" s="166"/>
      <c r="B930" s="166"/>
      <c r="C930" s="166"/>
      <c r="D930" s="166"/>
      <c r="E930" s="166"/>
    </row>
    <row r="931" spans="1:5" ht="15" customHeight="1" x14ac:dyDescent="0.2">
      <c r="A931" s="68" t="s">
        <v>157</v>
      </c>
      <c r="B931" s="68"/>
      <c r="C931" s="68"/>
      <c r="D931" s="68"/>
      <c r="E931" s="68"/>
    </row>
    <row r="932" spans="1:5" ht="15" customHeight="1" x14ac:dyDescent="0.2">
      <c r="A932" s="68"/>
      <c r="B932" s="68"/>
      <c r="C932" s="68"/>
      <c r="D932" s="68"/>
      <c r="E932" s="68"/>
    </row>
    <row r="933" spans="1:5" ht="15" customHeight="1" x14ac:dyDescent="0.2">
      <c r="A933" s="68"/>
      <c r="B933" s="68"/>
      <c r="C933" s="68"/>
      <c r="D933" s="68"/>
      <c r="E933" s="68"/>
    </row>
    <row r="934" spans="1:5" ht="15" customHeight="1" x14ac:dyDescent="0.2">
      <c r="A934" s="68"/>
      <c r="B934" s="68"/>
      <c r="C934" s="68"/>
      <c r="D934" s="68"/>
      <c r="E934" s="68"/>
    </row>
    <row r="935" spans="1:5" ht="15" customHeight="1" x14ac:dyDescent="0.2">
      <c r="A935" s="68"/>
      <c r="B935" s="68"/>
      <c r="C935" s="68"/>
      <c r="D935" s="68"/>
      <c r="E935" s="68"/>
    </row>
    <row r="936" spans="1:5" ht="15" customHeight="1" x14ac:dyDescent="0.2">
      <c r="A936" s="68"/>
      <c r="B936" s="68"/>
      <c r="C936" s="68"/>
      <c r="D936" s="68"/>
      <c r="E936" s="68"/>
    </row>
    <row r="937" spans="1:5" ht="15" customHeight="1" x14ac:dyDescent="0.25">
      <c r="A937" s="39" t="s">
        <v>16</v>
      </c>
      <c r="B937" s="40"/>
      <c r="C937" s="40"/>
      <c r="D937" s="40"/>
      <c r="E937" s="40"/>
    </row>
    <row r="938" spans="1:5" ht="15" customHeight="1" x14ac:dyDescent="0.2">
      <c r="A938" s="41" t="s">
        <v>38</v>
      </c>
      <c r="B938" s="40"/>
      <c r="C938" s="40"/>
      <c r="D938" s="40"/>
      <c r="E938" s="43" t="s">
        <v>39</v>
      </c>
    </row>
    <row r="939" spans="1:5" ht="15" customHeight="1" x14ac:dyDescent="0.25">
      <c r="A939" s="39"/>
      <c r="B939" s="57"/>
      <c r="C939" s="40"/>
      <c r="D939" s="40"/>
      <c r="E939" s="44"/>
    </row>
    <row r="940" spans="1:5" ht="15" customHeight="1" x14ac:dyDescent="0.2">
      <c r="A940" s="99"/>
      <c r="B940" s="99"/>
      <c r="C940" s="46" t="s">
        <v>41</v>
      </c>
      <c r="D940" s="168" t="s">
        <v>57</v>
      </c>
      <c r="E940" s="48" t="s">
        <v>43</v>
      </c>
    </row>
    <row r="941" spans="1:5" ht="15" customHeight="1" x14ac:dyDescent="0.2">
      <c r="A941" s="100"/>
      <c r="B941" s="169"/>
      <c r="C941" s="145">
        <v>6409</v>
      </c>
      <c r="D941" s="63" t="s">
        <v>125</v>
      </c>
      <c r="E941" s="172">
        <v>-300000</v>
      </c>
    </row>
    <row r="942" spans="1:5" ht="15" customHeight="1" x14ac:dyDescent="0.2">
      <c r="A942" s="101"/>
      <c r="B942" s="173"/>
      <c r="C942" s="54" t="s">
        <v>45</v>
      </c>
      <c r="D942" s="55"/>
      <c r="E942" s="56">
        <f>E941</f>
        <v>-300000</v>
      </c>
    </row>
    <row r="943" spans="1:5" ht="15" customHeight="1" x14ac:dyDescent="0.2"/>
    <row r="944" spans="1:5" ht="15" customHeight="1" x14ac:dyDescent="0.25">
      <c r="A944" s="39" t="s">
        <v>16</v>
      </c>
      <c r="B944" s="40"/>
      <c r="C944" s="40"/>
      <c r="D944" s="40"/>
      <c r="E944" s="72"/>
    </row>
    <row r="945" spans="1:5" ht="15" customHeight="1" x14ac:dyDescent="0.2">
      <c r="A945" s="167" t="s">
        <v>122</v>
      </c>
      <c r="B945" s="71"/>
      <c r="C945" s="71"/>
      <c r="D945" s="71"/>
      <c r="E945" s="95" t="s">
        <v>123</v>
      </c>
    </row>
    <row r="946" spans="1:5" ht="15" customHeight="1" x14ac:dyDescent="0.2">
      <c r="A946" s="41"/>
      <c r="B946" s="57"/>
      <c r="C946" s="40"/>
      <c r="D946" s="40"/>
      <c r="E946" s="73"/>
    </row>
    <row r="947" spans="1:5" ht="15" customHeight="1" x14ac:dyDescent="0.2">
      <c r="A947" s="99"/>
      <c r="B947" s="99"/>
      <c r="C947" s="46" t="s">
        <v>41</v>
      </c>
      <c r="D947" s="168" t="s">
        <v>57</v>
      </c>
      <c r="E947" s="45" t="s">
        <v>43</v>
      </c>
    </row>
    <row r="948" spans="1:5" ht="15" customHeight="1" x14ac:dyDescent="0.2">
      <c r="A948" s="100"/>
      <c r="B948" s="169"/>
      <c r="C948" s="86">
        <v>6113</v>
      </c>
      <c r="D948" s="63" t="s">
        <v>124</v>
      </c>
      <c r="E948" s="170">
        <v>300000</v>
      </c>
    </row>
    <row r="949" spans="1:5" ht="15" customHeight="1" x14ac:dyDescent="0.2">
      <c r="A949" s="171"/>
      <c r="B949" s="171"/>
      <c r="C949" s="54" t="s">
        <v>45</v>
      </c>
      <c r="D949" s="90"/>
      <c r="E949" s="80">
        <f>SUM(E948:E948)</f>
        <v>300000</v>
      </c>
    </row>
    <row r="950" spans="1:5" ht="15" customHeight="1" x14ac:dyDescent="0.2"/>
    <row r="951" spans="1:5" ht="15" customHeight="1" x14ac:dyDescent="0.2"/>
    <row r="952" spans="1:5" ht="15" customHeight="1" x14ac:dyDescent="0.25">
      <c r="A952" s="35" t="s">
        <v>158</v>
      </c>
    </row>
    <row r="953" spans="1:5" ht="15" customHeight="1" x14ac:dyDescent="0.2">
      <c r="A953" s="36" t="s">
        <v>159</v>
      </c>
      <c r="B953" s="36"/>
      <c r="C953" s="36"/>
      <c r="D953" s="36"/>
      <c r="E953" s="36"/>
    </row>
    <row r="954" spans="1:5" ht="15" customHeight="1" x14ac:dyDescent="0.2">
      <c r="A954" s="36"/>
      <c r="B954" s="36"/>
      <c r="C954" s="36"/>
      <c r="D954" s="36"/>
      <c r="E954" s="36"/>
    </row>
    <row r="955" spans="1:5" ht="15" customHeight="1" x14ac:dyDescent="0.2">
      <c r="A955" s="68" t="s">
        <v>160</v>
      </c>
      <c r="B955" s="68"/>
      <c r="C955" s="68"/>
      <c r="D955" s="68"/>
      <c r="E955" s="68"/>
    </row>
    <row r="956" spans="1:5" ht="15" customHeight="1" x14ac:dyDescent="0.2">
      <c r="A956" s="68"/>
      <c r="B956" s="68"/>
      <c r="C956" s="68"/>
      <c r="D956" s="68"/>
      <c r="E956" s="68"/>
    </row>
    <row r="957" spans="1:5" ht="15" customHeight="1" x14ac:dyDescent="0.2">
      <c r="A957" s="68"/>
      <c r="B957" s="68"/>
      <c r="C957" s="68"/>
      <c r="D957" s="68"/>
      <c r="E957" s="68"/>
    </row>
    <row r="958" spans="1:5" ht="15" customHeight="1" x14ac:dyDescent="0.2">
      <c r="A958" s="68"/>
      <c r="B958" s="68"/>
      <c r="C958" s="68"/>
      <c r="D958" s="68"/>
      <c r="E958" s="68"/>
    </row>
    <row r="959" spans="1:5" ht="15" customHeight="1" x14ac:dyDescent="0.2">
      <c r="A959" s="68"/>
      <c r="B959" s="68"/>
      <c r="C959" s="68"/>
      <c r="D959" s="68"/>
      <c r="E959" s="68"/>
    </row>
    <row r="960" spans="1:5" ht="15" customHeight="1" x14ac:dyDescent="0.2">
      <c r="A960" s="68"/>
      <c r="B960" s="68"/>
      <c r="C960" s="68"/>
      <c r="D960" s="68"/>
      <c r="E960" s="68"/>
    </row>
    <row r="961" spans="1:5" ht="15" customHeight="1" x14ac:dyDescent="0.2">
      <c r="A961" s="68"/>
      <c r="B961" s="68"/>
      <c r="C961" s="68"/>
      <c r="D961" s="68"/>
      <c r="E961" s="68"/>
    </row>
    <row r="962" spans="1:5" ht="15" customHeight="1" x14ac:dyDescent="0.2">
      <c r="A962" s="68"/>
      <c r="B962" s="68"/>
      <c r="C962" s="68"/>
      <c r="D962" s="68"/>
      <c r="E962" s="68"/>
    </row>
    <row r="963" spans="1:5" ht="15" customHeight="1" x14ac:dyDescent="0.2"/>
    <row r="964" spans="1:5" ht="15" customHeight="1" x14ac:dyDescent="0.25">
      <c r="A964" s="70" t="s">
        <v>16</v>
      </c>
      <c r="B964" s="40"/>
      <c r="C964" s="40"/>
      <c r="D964" s="40"/>
      <c r="E964" s="40"/>
    </row>
    <row r="965" spans="1:5" ht="15" customHeight="1" x14ac:dyDescent="0.2">
      <c r="A965" s="41" t="s">
        <v>38</v>
      </c>
      <c r="E965" t="s">
        <v>39</v>
      </c>
    </row>
    <row r="966" spans="1:5" ht="15" customHeight="1" x14ac:dyDescent="0.25">
      <c r="B966" s="39"/>
      <c r="C966" s="40"/>
      <c r="D966" s="40"/>
      <c r="E966" s="44"/>
    </row>
    <row r="967" spans="1:5" ht="15" customHeight="1" x14ac:dyDescent="0.2">
      <c r="A967" s="99"/>
      <c r="B967" s="99"/>
      <c r="C967" s="46" t="s">
        <v>41</v>
      </c>
      <c r="D967" s="47" t="s">
        <v>42</v>
      </c>
      <c r="E967" s="45" t="s">
        <v>43</v>
      </c>
    </row>
    <row r="968" spans="1:5" ht="15" customHeight="1" x14ac:dyDescent="0.2">
      <c r="A968" s="88"/>
      <c r="B968" s="186"/>
      <c r="C968" s="62">
        <v>6172</v>
      </c>
      <c r="D968" s="51" t="s">
        <v>161</v>
      </c>
      <c r="E968" s="77">
        <f>-7830.82-133123.89</f>
        <v>-140954.71000000002</v>
      </c>
    </row>
    <row r="969" spans="1:5" ht="15" customHeight="1" x14ac:dyDescent="0.2">
      <c r="A969" s="88"/>
      <c r="B969" s="186"/>
      <c r="C969" s="78" t="s">
        <v>45</v>
      </c>
      <c r="D969" s="79"/>
      <c r="E969" s="80">
        <f>SUM(E968:E968)</f>
        <v>-140954.71000000002</v>
      </c>
    </row>
    <row r="970" spans="1:5" ht="15" customHeight="1" x14ac:dyDescent="0.2"/>
    <row r="971" spans="1:5" ht="15" customHeight="1" x14ac:dyDescent="0.25">
      <c r="A971" s="70" t="s">
        <v>16</v>
      </c>
      <c r="B971" s="71"/>
      <c r="C971" s="71"/>
      <c r="D971" s="72"/>
      <c r="E971" s="72"/>
    </row>
    <row r="972" spans="1:5" ht="15" customHeight="1" x14ac:dyDescent="0.2">
      <c r="A972" s="58" t="s">
        <v>162</v>
      </c>
      <c r="B972" s="71"/>
      <c r="C972" s="71"/>
      <c r="D972" s="71"/>
      <c r="E972" s="95" t="s">
        <v>163</v>
      </c>
    </row>
    <row r="973" spans="1:5" ht="15" customHeight="1" x14ac:dyDescent="0.2">
      <c r="A973" s="72"/>
      <c r="B973" s="82"/>
      <c r="C973" s="71"/>
      <c r="D973" s="72"/>
      <c r="E973" s="83"/>
    </row>
    <row r="974" spans="1:5" ht="15" customHeight="1" x14ac:dyDescent="0.2">
      <c r="A974" s="81"/>
      <c r="B974" s="84"/>
      <c r="C974" s="45" t="s">
        <v>41</v>
      </c>
      <c r="D974" s="168" t="s">
        <v>57</v>
      </c>
      <c r="E974" s="45" t="s">
        <v>43</v>
      </c>
    </row>
    <row r="975" spans="1:5" ht="15" customHeight="1" x14ac:dyDescent="0.2">
      <c r="A975" s="81"/>
      <c r="B975" s="85"/>
      <c r="C975" s="62">
        <v>3123</v>
      </c>
      <c r="D975" s="63" t="s">
        <v>124</v>
      </c>
      <c r="E975" s="77">
        <f>2206.85+37516.45+4413.7</f>
        <v>44136.999999999993</v>
      </c>
    </row>
    <row r="976" spans="1:5" ht="15" customHeight="1" x14ac:dyDescent="0.2">
      <c r="A976" s="81"/>
      <c r="B976" s="85"/>
      <c r="C976" s="62">
        <v>3123</v>
      </c>
      <c r="D976" s="63" t="s">
        <v>161</v>
      </c>
      <c r="E976" s="77">
        <f>5623.97+95607.44-4413.7</f>
        <v>96817.71</v>
      </c>
    </row>
    <row r="977" spans="1:5" ht="15" customHeight="1" x14ac:dyDescent="0.2">
      <c r="A977" s="81"/>
      <c r="B977" s="187"/>
      <c r="C977" s="78" t="s">
        <v>45</v>
      </c>
      <c r="D977" s="150"/>
      <c r="E977" s="151">
        <f>SUM(E975:E976)</f>
        <v>140954.71</v>
      </c>
    </row>
    <row r="978" spans="1:5" ht="15" customHeight="1" x14ac:dyDescent="0.2"/>
    <row r="979" spans="1:5" ht="15" customHeight="1" x14ac:dyDescent="0.2"/>
    <row r="980" spans="1:5" ht="15" customHeight="1" x14ac:dyDescent="0.25">
      <c r="A980" s="35" t="s">
        <v>164</v>
      </c>
    </row>
    <row r="981" spans="1:5" ht="15" customHeight="1" x14ac:dyDescent="0.2">
      <c r="A981" s="36" t="s">
        <v>165</v>
      </c>
      <c r="B981" s="36"/>
      <c r="C981" s="36"/>
      <c r="D981" s="36"/>
      <c r="E981" s="36"/>
    </row>
    <row r="982" spans="1:5" ht="15" customHeight="1" x14ac:dyDescent="0.2">
      <c r="A982" s="36"/>
      <c r="B982" s="36"/>
      <c r="C982" s="36"/>
      <c r="D982" s="36"/>
      <c r="E982" s="36"/>
    </row>
    <row r="983" spans="1:5" ht="15" customHeight="1" x14ac:dyDescent="0.2">
      <c r="A983" s="68" t="s">
        <v>166</v>
      </c>
      <c r="B983" s="68"/>
      <c r="C983" s="68"/>
      <c r="D983" s="68"/>
      <c r="E983" s="68"/>
    </row>
    <row r="984" spans="1:5" ht="15" customHeight="1" x14ac:dyDescent="0.2">
      <c r="A984" s="68"/>
      <c r="B984" s="68"/>
      <c r="C984" s="68"/>
      <c r="D984" s="68"/>
      <c r="E984" s="68"/>
    </row>
    <row r="985" spans="1:5" ht="15" customHeight="1" x14ac:dyDescent="0.2">
      <c r="A985" s="68"/>
      <c r="B985" s="68"/>
      <c r="C985" s="68"/>
      <c r="D985" s="68"/>
      <c r="E985" s="68"/>
    </row>
    <row r="986" spans="1:5" ht="15" customHeight="1" x14ac:dyDescent="0.2">
      <c r="A986" s="68"/>
      <c r="B986" s="68"/>
      <c r="C986" s="68"/>
      <c r="D986" s="68"/>
      <c r="E986" s="68"/>
    </row>
    <row r="987" spans="1:5" ht="15" customHeight="1" x14ac:dyDescent="0.2">
      <c r="A987" s="68"/>
      <c r="B987" s="68"/>
      <c r="C987" s="68"/>
      <c r="D987" s="68"/>
      <c r="E987" s="68"/>
    </row>
    <row r="988" spans="1:5" ht="15" customHeight="1" x14ac:dyDescent="0.2">
      <c r="A988" s="68"/>
      <c r="B988" s="68"/>
      <c r="C988" s="68"/>
      <c r="D988" s="68"/>
      <c r="E988" s="68"/>
    </row>
    <row r="989" spans="1:5" ht="15" customHeight="1" x14ac:dyDescent="0.2"/>
    <row r="990" spans="1:5" ht="15" customHeight="1" x14ac:dyDescent="0.25">
      <c r="A990" s="70" t="s">
        <v>16</v>
      </c>
      <c r="B990" s="40"/>
      <c r="C990" s="40"/>
      <c r="D990" s="40"/>
      <c r="E990" s="40"/>
    </row>
    <row r="991" spans="1:5" ht="15" customHeight="1" x14ac:dyDescent="0.2">
      <c r="A991" s="41" t="s">
        <v>38</v>
      </c>
      <c r="E991" t="s">
        <v>39</v>
      </c>
    </row>
    <row r="992" spans="1:5" ht="15" customHeight="1" x14ac:dyDescent="0.25">
      <c r="B992" s="39"/>
      <c r="C992" s="40"/>
      <c r="D992" s="40"/>
      <c r="E992" s="44"/>
    </row>
    <row r="993" spans="1:5" ht="15" customHeight="1" x14ac:dyDescent="0.2">
      <c r="A993" s="99"/>
      <c r="B993" s="99"/>
      <c r="C993" s="46" t="s">
        <v>41</v>
      </c>
      <c r="D993" s="47" t="s">
        <v>42</v>
      </c>
      <c r="E993" s="45" t="s">
        <v>43</v>
      </c>
    </row>
    <row r="994" spans="1:5" ht="15" customHeight="1" x14ac:dyDescent="0.2">
      <c r="A994" s="88"/>
      <c r="B994" s="186"/>
      <c r="C994" s="62">
        <v>6172</v>
      </c>
      <c r="D994" s="51" t="s">
        <v>161</v>
      </c>
      <c r="E994" s="77">
        <v>-9136224.8300000001</v>
      </c>
    </row>
    <row r="995" spans="1:5" ht="15" customHeight="1" x14ac:dyDescent="0.2">
      <c r="A995" s="88"/>
      <c r="B995" s="186"/>
      <c r="C995" s="78" t="s">
        <v>45</v>
      </c>
      <c r="D995" s="79"/>
      <c r="E995" s="80">
        <f>SUM(E994:E994)</f>
        <v>-9136224.8300000001</v>
      </c>
    </row>
    <row r="996" spans="1:5" ht="15" customHeight="1" x14ac:dyDescent="0.2"/>
    <row r="997" spans="1:5" ht="15" customHeight="1" x14ac:dyDescent="0.25">
      <c r="A997" s="70" t="s">
        <v>16</v>
      </c>
      <c r="B997" s="71"/>
      <c r="C997" s="71"/>
      <c r="D997" s="57"/>
      <c r="E997" s="57"/>
    </row>
    <row r="998" spans="1:5" ht="15" customHeight="1" x14ac:dyDescent="0.2">
      <c r="A998" s="58" t="s">
        <v>83</v>
      </c>
      <c r="B998" s="40"/>
      <c r="C998" s="40"/>
      <c r="D998" s="40"/>
      <c r="E998" s="43" t="s">
        <v>84</v>
      </c>
    </row>
    <row r="999" spans="1:5" ht="15" customHeight="1" x14ac:dyDescent="0.2">
      <c r="A999" s="72"/>
      <c r="B999" s="82"/>
      <c r="C999" s="71"/>
      <c r="D999" s="72"/>
      <c r="E999" s="83"/>
    </row>
    <row r="1000" spans="1:5" ht="15" customHeight="1" x14ac:dyDescent="0.2">
      <c r="B1000" s="99"/>
      <c r="C1000" s="45" t="s">
        <v>41</v>
      </c>
      <c r="D1000" s="168" t="s">
        <v>57</v>
      </c>
      <c r="E1000" s="45" t="s">
        <v>43</v>
      </c>
    </row>
    <row r="1001" spans="1:5" ht="15" customHeight="1" x14ac:dyDescent="0.2">
      <c r="B1001" s="188"/>
      <c r="C1001" s="62">
        <v>2212</v>
      </c>
      <c r="D1001" s="63" t="s">
        <v>161</v>
      </c>
      <c r="E1001" s="77">
        <f>8628656.8+507568.05</f>
        <v>9136224.8500000015</v>
      </c>
    </row>
    <row r="1002" spans="1:5" ht="15" customHeight="1" x14ac:dyDescent="0.2">
      <c r="B1002" s="87"/>
      <c r="C1002" s="78" t="s">
        <v>45</v>
      </c>
      <c r="D1002" s="150"/>
      <c r="E1002" s="151">
        <f>SUM(E1001:E1001)</f>
        <v>9136224.8500000015</v>
      </c>
    </row>
    <row r="1003" spans="1:5" ht="15" customHeight="1" x14ac:dyDescent="0.2"/>
    <row r="1004" spans="1:5" ht="15" customHeight="1" x14ac:dyDescent="0.2"/>
    <row r="1005" spans="1:5" ht="15" customHeight="1" x14ac:dyDescent="0.25">
      <c r="A1005" s="35" t="s">
        <v>167</v>
      </c>
    </row>
    <row r="1006" spans="1:5" ht="15" customHeight="1" x14ac:dyDescent="0.2">
      <c r="A1006" s="36" t="s">
        <v>165</v>
      </c>
      <c r="B1006" s="36"/>
      <c r="C1006" s="36"/>
      <c r="D1006" s="36"/>
      <c r="E1006" s="36"/>
    </row>
    <row r="1007" spans="1:5" ht="15" customHeight="1" x14ac:dyDescent="0.2">
      <c r="A1007" s="36"/>
      <c r="B1007" s="36"/>
      <c r="C1007" s="36"/>
      <c r="D1007" s="36"/>
      <c r="E1007" s="36"/>
    </row>
    <row r="1008" spans="1:5" ht="15" customHeight="1" x14ac:dyDescent="0.2">
      <c r="A1008" s="68" t="s">
        <v>168</v>
      </c>
      <c r="B1008" s="68"/>
      <c r="C1008" s="68"/>
      <c r="D1008" s="68"/>
      <c r="E1008" s="68"/>
    </row>
    <row r="1009" spans="1:5" ht="15" customHeight="1" x14ac:dyDescent="0.2">
      <c r="A1009" s="68"/>
      <c r="B1009" s="68"/>
      <c r="C1009" s="68"/>
      <c r="D1009" s="68"/>
      <c r="E1009" s="68"/>
    </row>
    <row r="1010" spans="1:5" ht="15" customHeight="1" x14ac:dyDescent="0.2">
      <c r="A1010" s="68"/>
      <c r="B1010" s="68"/>
      <c r="C1010" s="68"/>
      <c r="D1010" s="68"/>
      <c r="E1010" s="68"/>
    </row>
    <row r="1011" spans="1:5" ht="15" customHeight="1" x14ac:dyDescent="0.2">
      <c r="A1011" s="68"/>
      <c r="B1011" s="68"/>
      <c r="C1011" s="68"/>
      <c r="D1011" s="68"/>
      <c r="E1011" s="68"/>
    </row>
    <row r="1012" spans="1:5" ht="15" customHeight="1" x14ac:dyDescent="0.2">
      <c r="A1012" s="68"/>
      <c r="B1012" s="68"/>
      <c r="C1012" s="68"/>
      <c r="D1012" s="68"/>
      <c r="E1012" s="68"/>
    </row>
    <row r="1013" spans="1:5" ht="15" customHeight="1" x14ac:dyDescent="0.2">
      <c r="A1013" s="68"/>
      <c r="B1013" s="68"/>
      <c r="C1013" s="68"/>
      <c r="D1013" s="68"/>
      <c r="E1013" s="68"/>
    </row>
    <row r="1014" spans="1:5" ht="15" customHeight="1" x14ac:dyDescent="0.2">
      <c r="A1014" s="69"/>
      <c r="B1014" s="69"/>
      <c r="C1014" s="69"/>
      <c r="D1014" s="69"/>
      <c r="E1014" s="69"/>
    </row>
    <row r="1015" spans="1:5" ht="15" customHeight="1" x14ac:dyDescent="0.25">
      <c r="A1015" s="70" t="s">
        <v>16</v>
      </c>
      <c r="B1015" s="40"/>
      <c r="C1015" s="40"/>
      <c r="D1015" s="40"/>
      <c r="E1015" s="40"/>
    </row>
    <row r="1016" spans="1:5" ht="15" customHeight="1" x14ac:dyDescent="0.2">
      <c r="A1016" s="41" t="s">
        <v>38</v>
      </c>
      <c r="E1016" t="s">
        <v>39</v>
      </c>
    </row>
    <row r="1017" spans="1:5" ht="15" customHeight="1" x14ac:dyDescent="0.25">
      <c r="B1017" s="39"/>
      <c r="C1017" s="40"/>
      <c r="D1017" s="40"/>
      <c r="E1017" s="44"/>
    </row>
    <row r="1018" spans="1:5" ht="15" customHeight="1" x14ac:dyDescent="0.2">
      <c r="A1018" s="99"/>
      <c r="B1018" s="99"/>
      <c r="C1018" s="46" t="s">
        <v>41</v>
      </c>
      <c r="D1018" s="47" t="s">
        <v>42</v>
      </c>
      <c r="E1018" s="45" t="s">
        <v>43</v>
      </c>
    </row>
    <row r="1019" spans="1:5" ht="15" customHeight="1" x14ac:dyDescent="0.2">
      <c r="A1019" s="88"/>
      <c r="B1019" s="186"/>
      <c r="C1019" s="62">
        <v>6172</v>
      </c>
      <c r="D1019" s="51" t="s">
        <v>161</v>
      </c>
      <c r="E1019" s="77">
        <v>-5486037.5099999998</v>
      </c>
    </row>
    <row r="1020" spans="1:5" ht="15" customHeight="1" x14ac:dyDescent="0.2">
      <c r="A1020" s="88"/>
      <c r="B1020" s="186"/>
      <c r="C1020" s="78" t="s">
        <v>45</v>
      </c>
      <c r="D1020" s="79"/>
      <c r="E1020" s="80">
        <f>SUM(E1019:E1019)</f>
        <v>-5486037.5099999998</v>
      </c>
    </row>
    <row r="1021" spans="1:5" ht="15" customHeight="1" x14ac:dyDescent="0.2"/>
    <row r="1022" spans="1:5" ht="15" customHeight="1" x14ac:dyDescent="0.2"/>
    <row r="1023" spans="1:5" ht="15" customHeight="1" x14ac:dyDescent="0.25">
      <c r="A1023" s="70" t="s">
        <v>16</v>
      </c>
      <c r="B1023" s="71"/>
      <c r="C1023" s="71"/>
      <c r="D1023" s="57"/>
      <c r="E1023" s="57"/>
    </row>
    <row r="1024" spans="1:5" ht="15" customHeight="1" x14ac:dyDescent="0.2">
      <c r="A1024" s="58" t="s">
        <v>83</v>
      </c>
      <c r="B1024" s="40"/>
      <c r="C1024" s="40"/>
      <c r="D1024" s="40"/>
      <c r="E1024" s="43" t="s">
        <v>84</v>
      </c>
    </row>
    <row r="1025" spans="1:5" ht="15" customHeight="1" x14ac:dyDescent="0.2">
      <c r="A1025" s="72"/>
      <c r="B1025" s="82"/>
      <c r="C1025" s="71"/>
      <c r="D1025" s="72"/>
      <c r="E1025" s="83"/>
    </row>
    <row r="1026" spans="1:5" ht="15" customHeight="1" x14ac:dyDescent="0.2">
      <c r="B1026" s="99"/>
      <c r="C1026" s="45" t="s">
        <v>41</v>
      </c>
      <c r="D1026" s="168" t="s">
        <v>57</v>
      </c>
      <c r="E1026" s="45" t="s">
        <v>43</v>
      </c>
    </row>
    <row r="1027" spans="1:5" ht="15" customHeight="1" x14ac:dyDescent="0.2">
      <c r="B1027" s="188"/>
      <c r="C1027" s="62">
        <v>2212</v>
      </c>
      <c r="D1027" s="63" t="s">
        <v>161</v>
      </c>
      <c r="E1027" s="77">
        <f>5181257.65+304779.86</f>
        <v>5486037.5100000007</v>
      </c>
    </row>
    <row r="1028" spans="1:5" ht="15" customHeight="1" x14ac:dyDescent="0.2">
      <c r="B1028" s="87"/>
      <c r="C1028" s="78" t="s">
        <v>45</v>
      </c>
      <c r="D1028" s="150"/>
      <c r="E1028" s="151">
        <f>SUM(E1027:E1027)</f>
        <v>5486037.5100000007</v>
      </c>
    </row>
    <row r="1029" spans="1:5" ht="15" customHeight="1" x14ac:dyDescent="0.2"/>
    <row r="1030" spans="1:5" ht="15" customHeight="1" x14ac:dyDescent="0.2"/>
    <row r="1031" spans="1:5" ht="15" customHeight="1" x14ac:dyDescent="0.25">
      <c r="A1031" s="35" t="s">
        <v>169</v>
      </c>
    </row>
    <row r="1032" spans="1:5" ht="15" customHeight="1" x14ac:dyDescent="0.2">
      <c r="A1032" s="36" t="s">
        <v>165</v>
      </c>
      <c r="B1032" s="36"/>
      <c r="C1032" s="36"/>
      <c r="D1032" s="36"/>
      <c r="E1032" s="36"/>
    </row>
    <row r="1033" spans="1:5" ht="15" customHeight="1" x14ac:dyDescent="0.2">
      <c r="A1033" s="36"/>
      <c r="B1033" s="36"/>
      <c r="C1033" s="36"/>
      <c r="D1033" s="36"/>
      <c r="E1033" s="36"/>
    </row>
    <row r="1034" spans="1:5" ht="15" customHeight="1" x14ac:dyDescent="0.2">
      <c r="A1034" s="68" t="s">
        <v>170</v>
      </c>
      <c r="B1034" s="68"/>
      <c r="C1034" s="68"/>
      <c r="D1034" s="68"/>
      <c r="E1034" s="68"/>
    </row>
    <row r="1035" spans="1:5" ht="15" customHeight="1" x14ac:dyDescent="0.2">
      <c r="A1035" s="68"/>
      <c r="B1035" s="68"/>
      <c r="C1035" s="68"/>
      <c r="D1035" s="68"/>
      <c r="E1035" s="68"/>
    </row>
    <row r="1036" spans="1:5" ht="15" customHeight="1" x14ac:dyDescent="0.2">
      <c r="A1036" s="68"/>
      <c r="B1036" s="68"/>
      <c r="C1036" s="68"/>
      <c r="D1036" s="68"/>
      <c r="E1036" s="68"/>
    </row>
    <row r="1037" spans="1:5" ht="15" customHeight="1" x14ac:dyDescent="0.2">
      <c r="A1037" s="68"/>
      <c r="B1037" s="68"/>
      <c r="C1037" s="68"/>
      <c r="D1037" s="68"/>
      <c r="E1037" s="68"/>
    </row>
    <row r="1038" spans="1:5" ht="15" customHeight="1" x14ac:dyDescent="0.2">
      <c r="A1038" s="68"/>
      <c r="B1038" s="68"/>
      <c r="C1038" s="68"/>
      <c r="D1038" s="68"/>
      <c r="E1038" s="68"/>
    </row>
    <row r="1039" spans="1:5" ht="15" customHeight="1" x14ac:dyDescent="0.2">
      <c r="A1039" s="68"/>
      <c r="B1039" s="68"/>
      <c r="C1039" s="68"/>
      <c r="D1039" s="68"/>
      <c r="E1039" s="68"/>
    </row>
    <row r="1040" spans="1:5" ht="15" customHeight="1" x14ac:dyDescent="0.2">
      <c r="A1040" s="69"/>
      <c r="B1040" s="69"/>
      <c r="C1040" s="69"/>
      <c r="D1040" s="69"/>
      <c r="E1040" s="69"/>
    </row>
    <row r="1041" spans="1:5" ht="15" customHeight="1" x14ac:dyDescent="0.2">
      <c r="A1041" s="69"/>
      <c r="B1041" s="69"/>
      <c r="C1041" s="69"/>
      <c r="D1041" s="69"/>
      <c r="E1041" s="69"/>
    </row>
    <row r="1042" spans="1:5" ht="15" customHeight="1" x14ac:dyDescent="0.25">
      <c r="A1042" s="70" t="s">
        <v>16</v>
      </c>
      <c r="B1042" s="40"/>
      <c r="C1042" s="40"/>
      <c r="D1042" s="40"/>
      <c r="E1042" s="40"/>
    </row>
    <row r="1043" spans="1:5" ht="15" customHeight="1" x14ac:dyDescent="0.2">
      <c r="A1043" s="41" t="s">
        <v>38</v>
      </c>
      <c r="E1043" t="s">
        <v>39</v>
      </c>
    </row>
    <row r="1044" spans="1:5" ht="15" customHeight="1" x14ac:dyDescent="0.25">
      <c r="B1044" s="39"/>
      <c r="C1044" s="40"/>
      <c r="D1044" s="40"/>
      <c r="E1044" s="44"/>
    </row>
    <row r="1045" spans="1:5" ht="15" customHeight="1" x14ac:dyDescent="0.2">
      <c r="A1045" s="99"/>
      <c r="B1045" s="99"/>
      <c r="C1045" s="46" t="s">
        <v>41</v>
      </c>
      <c r="D1045" s="47" t="s">
        <v>42</v>
      </c>
      <c r="E1045" s="45" t="s">
        <v>43</v>
      </c>
    </row>
    <row r="1046" spans="1:5" ht="15" customHeight="1" x14ac:dyDescent="0.2">
      <c r="A1046" s="88"/>
      <c r="B1046" s="186"/>
      <c r="C1046" s="62">
        <v>6172</v>
      </c>
      <c r="D1046" s="51" t="s">
        <v>161</v>
      </c>
      <c r="E1046" s="77">
        <v>-14074848.58</v>
      </c>
    </row>
    <row r="1047" spans="1:5" ht="15" customHeight="1" x14ac:dyDescent="0.2">
      <c r="A1047" s="88"/>
      <c r="B1047" s="186"/>
      <c r="C1047" s="78" t="s">
        <v>45</v>
      </c>
      <c r="D1047" s="79"/>
      <c r="E1047" s="80">
        <f>SUM(E1046:E1046)</f>
        <v>-14074848.58</v>
      </c>
    </row>
    <row r="1048" spans="1:5" ht="15" customHeight="1" x14ac:dyDescent="0.2"/>
    <row r="1049" spans="1:5" ht="15" customHeight="1" x14ac:dyDescent="0.25">
      <c r="A1049" s="70" t="s">
        <v>16</v>
      </c>
      <c r="B1049" s="71"/>
      <c r="C1049" s="71"/>
      <c r="D1049" s="57"/>
      <c r="E1049" s="57"/>
    </row>
    <row r="1050" spans="1:5" ht="15" customHeight="1" x14ac:dyDescent="0.2">
      <c r="A1050" s="58" t="s">
        <v>83</v>
      </c>
      <c r="B1050" s="40"/>
      <c r="C1050" s="40"/>
      <c r="D1050" s="40"/>
      <c r="E1050" s="43" t="s">
        <v>84</v>
      </c>
    </row>
    <row r="1051" spans="1:5" ht="15" customHeight="1" x14ac:dyDescent="0.2">
      <c r="A1051" s="72"/>
      <c r="B1051" s="82"/>
      <c r="C1051" s="71"/>
      <c r="D1051" s="72"/>
      <c r="E1051" s="83"/>
    </row>
    <row r="1052" spans="1:5" ht="15" customHeight="1" x14ac:dyDescent="0.2">
      <c r="B1052" s="99"/>
      <c r="C1052" s="45" t="s">
        <v>41</v>
      </c>
      <c r="D1052" s="168" t="s">
        <v>57</v>
      </c>
      <c r="E1052" s="45" t="s">
        <v>43</v>
      </c>
    </row>
    <row r="1053" spans="1:5" ht="15" customHeight="1" x14ac:dyDescent="0.2">
      <c r="B1053" s="188"/>
      <c r="C1053" s="62">
        <v>2212</v>
      </c>
      <c r="D1053" s="63" t="s">
        <v>161</v>
      </c>
      <c r="E1053" s="77">
        <f>13292912.55+781936.03</f>
        <v>14074848.58</v>
      </c>
    </row>
    <row r="1054" spans="1:5" ht="15" customHeight="1" x14ac:dyDescent="0.2">
      <c r="B1054" s="87"/>
      <c r="C1054" s="78" t="s">
        <v>45</v>
      </c>
      <c r="D1054" s="150"/>
      <c r="E1054" s="151">
        <f>SUM(E1053:E1053)</f>
        <v>14074848.58</v>
      </c>
    </row>
    <row r="1055" spans="1:5" ht="15" customHeight="1" x14ac:dyDescent="0.2"/>
    <row r="1056" spans="1:5" ht="15" customHeight="1" x14ac:dyDescent="0.2"/>
    <row r="1057" spans="1:5" ht="15" customHeight="1" x14ac:dyDescent="0.25">
      <c r="A1057" s="35" t="s">
        <v>171</v>
      </c>
    </row>
    <row r="1058" spans="1:5" ht="15" customHeight="1" x14ac:dyDescent="0.2">
      <c r="A1058" s="36" t="s">
        <v>165</v>
      </c>
      <c r="B1058" s="36"/>
      <c r="C1058" s="36"/>
      <c r="D1058" s="36"/>
      <c r="E1058" s="36"/>
    </row>
    <row r="1059" spans="1:5" ht="15" customHeight="1" x14ac:dyDescent="0.2">
      <c r="A1059" s="36"/>
      <c r="B1059" s="36"/>
      <c r="C1059" s="36"/>
      <c r="D1059" s="36"/>
      <c r="E1059" s="36"/>
    </row>
    <row r="1060" spans="1:5" ht="15" customHeight="1" x14ac:dyDescent="0.2">
      <c r="A1060" s="68" t="s">
        <v>172</v>
      </c>
      <c r="B1060" s="68"/>
      <c r="C1060" s="68"/>
      <c r="D1060" s="68"/>
      <c r="E1060" s="68"/>
    </row>
    <row r="1061" spans="1:5" ht="15" customHeight="1" x14ac:dyDescent="0.2">
      <c r="A1061" s="68"/>
      <c r="B1061" s="68"/>
      <c r="C1061" s="68"/>
      <c r="D1061" s="68"/>
      <c r="E1061" s="68"/>
    </row>
    <row r="1062" spans="1:5" ht="15" customHeight="1" x14ac:dyDescent="0.2">
      <c r="A1062" s="68"/>
      <c r="B1062" s="68"/>
      <c r="C1062" s="68"/>
      <c r="D1062" s="68"/>
      <c r="E1062" s="68"/>
    </row>
    <row r="1063" spans="1:5" ht="15" customHeight="1" x14ac:dyDescent="0.2">
      <c r="A1063" s="68"/>
      <c r="B1063" s="68"/>
      <c r="C1063" s="68"/>
      <c r="D1063" s="68"/>
      <c r="E1063" s="68"/>
    </row>
    <row r="1064" spans="1:5" ht="15" customHeight="1" x14ac:dyDescent="0.2">
      <c r="A1064" s="68"/>
      <c r="B1064" s="68"/>
      <c r="C1064" s="68"/>
      <c r="D1064" s="68"/>
      <c r="E1064" s="68"/>
    </row>
    <row r="1065" spans="1:5" ht="15" customHeight="1" x14ac:dyDescent="0.2">
      <c r="A1065" s="68"/>
      <c r="B1065" s="68"/>
      <c r="C1065" s="68"/>
      <c r="D1065" s="68"/>
      <c r="E1065" s="68"/>
    </row>
    <row r="1066" spans="1:5" ht="15" customHeight="1" x14ac:dyDescent="0.2"/>
    <row r="1067" spans="1:5" ht="15" customHeight="1" x14ac:dyDescent="0.25">
      <c r="A1067" s="70" t="s">
        <v>16</v>
      </c>
      <c r="B1067" s="40"/>
      <c r="C1067" s="40"/>
      <c r="D1067" s="40"/>
      <c r="E1067" s="40"/>
    </row>
    <row r="1068" spans="1:5" ht="15" customHeight="1" x14ac:dyDescent="0.2">
      <c r="A1068" s="41" t="s">
        <v>38</v>
      </c>
      <c r="E1068" t="s">
        <v>39</v>
      </c>
    </row>
    <row r="1069" spans="1:5" ht="15" customHeight="1" x14ac:dyDescent="0.25">
      <c r="B1069" s="39"/>
      <c r="C1069" s="40"/>
      <c r="D1069" s="40"/>
      <c r="E1069" s="44"/>
    </row>
    <row r="1070" spans="1:5" ht="15" customHeight="1" x14ac:dyDescent="0.2">
      <c r="A1070" s="99"/>
      <c r="B1070" s="99"/>
      <c r="C1070" s="46" t="s">
        <v>41</v>
      </c>
      <c r="D1070" s="47" t="s">
        <v>42</v>
      </c>
      <c r="E1070" s="45" t="s">
        <v>43</v>
      </c>
    </row>
    <row r="1071" spans="1:5" ht="15" customHeight="1" x14ac:dyDescent="0.2">
      <c r="A1071" s="88"/>
      <c r="B1071" s="186"/>
      <c r="C1071" s="62">
        <v>6172</v>
      </c>
      <c r="D1071" s="51" t="s">
        <v>161</v>
      </c>
      <c r="E1071" s="77">
        <v>-4642702.22</v>
      </c>
    </row>
    <row r="1072" spans="1:5" ht="15" customHeight="1" x14ac:dyDescent="0.2">
      <c r="A1072" s="88"/>
      <c r="B1072" s="186"/>
      <c r="C1072" s="78" t="s">
        <v>45</v>
      </c>
      <c r="D1072" s="79"/>
      <c r="E1072" s="80">
        <f>SUM(E1071:E1071)</f>
        <v>-4642702.22</v>
      </c>
    </row>
    <row r="1073" spans="1:5" ht="15" customHeight="1" x14ac:dyDescent="0.2"/>
    <row r="1074" spans="1:5" ht="15" customHeight="1" x14ac:dyDescent="0.25">
      <c r="A1074" s="70" t="s">
        <v>16</v>
      </c>
      <c r="B1074" s="71"/>
      <c r="C1074" s="71"/>
      <c r="D1074" s="57"/>
      <c r="E1074" s="57"/>
    </row>
    <row r="1075" spans="1:5" ht="15" customHeight="1" x14ac:dyDescent="0.2">
      <c r="A1075" s="58" t="s">
        <v>83</v>
      </c>
      <c r="B1075" s="40"/>
      <c r="C1075" s="40"/>
      <c r="D1075" s="40"/>
      <c r="E1075" s="43" t="s">
        <v>84</v>
      </c>
    </row>
    <row r="1076" spans="1:5" ht="15" customHeight="1" x14ac:dyDescent="0.2">
      <c r="A1076" s="72"/>
      <c r="B1076" s="82"/>
      <c r="C1076" s="71"/>
      <c r="D1076" s="72"/>
      <c r="E1076" s="83"/>
    </row>
    <row r="1077" spans="1:5" ht="15" customHeight="1" x14ac:dyDescent="0.2">
      <c r="B1077" s="99"/>
      <c r="C1077" s="45" t="s">
        <v>41</v>
      </c>
      <c r="D1077" s="168" t="s">
        <v>57</v>
      </c>
      <c r="E1077" s="45" t="s">
        <v>43</v>
      </c>
    </row>
    <row r="1078" spans="1:5" ht="15" customHeight="1" x14ac:dyDescent="0.2">
      <c r="B1078" s="188"/>
      <c r="C1078" s="62">
        <v>2212</v>
      </c>
      <c r="D1078" s="63" t="s">
        <v>161</v>
      </c>
      <c r="E1078" s="77">
        <v>4642702.22</v>
      </c>
    </row>
    <row r="1079" spans="1:5" ht="15" customHeight="1" x14ac:dyDescent="0.2">
      <c r="B1079" s="87"/>
      <c r="C1079" s="78" t="s">
        <v>45</v>
      </c>
      <c r="D1079" s="150"/>
      <c r="E1079" s="151">
        <f>SUM(E1078:E1078)</f>
        <v>4642702.22</v>
      </c>
    </row>
    <row r="1080" spans="1:5" ht="15" customHeight="1" x14ac:dyDescent="0.2"/>
    <row r="1081" spans="1:5" ht="15" customHeight="1" x14ac:dyDescent="0.2"/>
    <row r="1082" spans="1:5" ht="15" customHeight="1" x14ac:dyDescent="0.25">
      <c r="A1082" s="35" t="s">
        <v>173</v>
      </c>
    </row>
    <row r="1083" spans="1:5" ht="15" customHeight="1" x14ac:dyDescent="0.2">
      <c r="A1083" s="36" t="s">
        <v>165</v>
      </c>
      <c r="B1083" s="36"/>
      <c r="C1083" s="36"/>
      <c r="D1083" s="36"/>
      <c r="E1083" s="36"/>
    </row>
    <row r="1084" spans="1:5" ht="15" customHeight="1" x14ac:dyDescent="0.2">
      <c r="A1084" s="36"/>
      <c r="B1084" s="36"/>
      <c r="C1084" s="36"/>
      <c r="D1084" s="36"/>
      <c r="E1084" s="36"/>
    </row>
    <row r="1085" spans="1:5" ht="15" customHeight="1" x14ac:dyDescent="0.2">
      <c r="A1085" s="68" t="s">
        <v>174</v>
      </c>
      <c r="B1085" s="68"/>
      <c r="C1085" s="68"/>
      <c r="D1085" s="68"/>
      <c r="E1085" s="68"/>
    </row>
    <row r="1086" spans="1:5" ht="15" customHeight="1" x14ac:dyDescent="0.2">
      <c r="A1086" s="68"/>
      <c r="B1086" s="68"/>
      <c r="C1086" s="68"/>
      <c r="D1086" s="68"/>
      <c r="E1086" s="68"/>
    </row>
    <row r="1087" spans="1:5" ht="15" customHeight="1" x14ac:dyDescent="0.2">
      <c r="A1087" s="68"/>
      <c r="B1087" s="68"/>
      <c r="C1087" s="68"/>
      <c r="D1087" s="68"/>
      <c r="E1087" s="68"/>
    </row>
    <row r="1088" spans="1:5" ht="15" customHeight="1" x14ac:dyDescent="0.2">
      <c r="A1088" s="68"/>
      <c r="B1088" s="68"/>
      <c r="C1088" s="68"/>
      <c r="D1088" s="68"/>
      <c r="E1088" s="68"/>
    </row>
    <row r="1089" spans="1:5" ht="15" customHeight="1" x14ac:dyDescent="0.2">
      <c r="A1089" s="68"/>
      <c r="B1089" s="68"/>
      <c r="C1089" s="68"/>
      <c r="D1089" s="68"/>
      <c r="E1089" s="68"/>
    </row>
    <row r="1090" spans="1:5" ht="15" customHeight="1" x14ac:dyDescent="0.2">
      <c r="A1090" s="68"/>
      <c r="B1090" s="68"/>
      <c r="C1090" s="68"/>
      <c r="D1090" s="68"/>
      <c r="E1090" s="68"/>
    </row>
    <row r="1091" spans="1:5" ht="15" customHeight="1" x14ac:dyDescent="0.2">
      <c r="A1091" s="68"/>
      <c r="B1091" s="68"/>
      <c r="C1091" s="68"/>
      <c r="D1091" s="68"/>
      <c r="E1091" s="68"/>
    </row>
    <row r="1092" spans="1:5" ht="15" customHeight="1" x14ac:dyDescent="0.2"/>
    <row r="1093" spans="1:5" ht="15" customHeight="1" x14ac:dyDescent="0.2"/>
    <row r="1094" spans="1:5" ht="15" customHeight="1" x14ac:dyDescent="0.25">
      <c r="A1094" s="70" t="s">
        <v>16</v>
      </c>
      <c r="B1094" s="40"/>
      <c r="C1094" s="40"/>
      <c r="D1094" s="40"/>
      <c r="E1094" s="40"/>
    </row>
    <row r="1095" spans="1:5" ht="15" customHeight="1" x14ac:dyDescent="0.2">
      <c r="A1095" s="41" t="s">
        <v>38</v>
      </c>
      <c r="E1095" t="s">
        <v>39</v>
      </c>
    </row>
    <row r="1096" spans="1:5" ht="15" customHeight="1" x14ac:dyDescent="0.25">
      <c r="B1096" s="39"/>
      <c r="C1096" s="40"/>
      <c r="D1096" s="40"/>
      <c r="E1096" s="44"/>
    </row>
    <row r="1097" spans="1:5" ht="15" customHeight="1" x14ac:dyDescent="0.2">
      <c r="A1097" s="99"/>
      <c r="B1097" s="99"/>
      <c r="C1097" s="46" t="s">
        <v>41</v>
      </c>
      <c r="D1097" s="47" t="s">
        <v>42</v>
      </c>
      <c r="E1097" s="45" t="s">
        <v>43</v>
      </c>
    </row>
    <row r="1098" spans="1:5" ht="15" customHeight="1" x14ac:dyDescent="0.2">
      <c r="A1098" s="88"/>
      <c r="B1098" s="186"/>
      <c r="C1098" s="62">
        <v>6172</v>
      </c>
      <c r="D1098" s="51" t="s">
        <v>161</v>
      </c>
      <c r="E1098" s="77">
        <v>-131438.78</v>
      </c>
    </row>
    <row r="1099" spans="1:5" ht="15" customHeight="1" x14ac:dyDescent="0.2">
      <c r="A1099" s="88"/>
      <c r="B1099" s="186"/>
      <c r="C1099" s="78" t="s">
        <v>45</v>
      </c>
      <c r="D1099" s="79"/>
      <c r="E1099" s="80">
        <f>SUM(E1098:E1098)</f>
        <v>-131438.78</v>
      </c>
    </row>
    <row r="1100" spans="1:5" ht="15" customHeight="1" x14ac:dyDescent="0.2"/>
    <row r="1101" spans="1:5" ht="15" customHeight="1" x14ac:dyDescent="0.25">
      <c r="A1101" s="70" t="s">
        <v>16</v>
      </c>
      <c r="B1101" s="71"/>
      <c r="C1101" s="71"/>
      <c r="D1101" s="57"/>
      <c r="E1101" s="57"/>
    </row>
    <row r="1102" spans="1:5" ht="15" customHeight="1" x14ac:dyDescent="0.2">
      <c r="A1102" s="58" t="s">
        <v>83</v>
      </c>
      <c r="B1102" s="40"/>
      <c r="C1102" s="40"/>
      <c r="D1102" s="40"/>
      <c r="E1102" s="43" t="s">
        <v>88</v>
      </c>
    </row>
    <row r="1103" spans="1:5" ht="15" customHeight="1" x14ac:dyDescent="0.2">
      <c r="A1103" s="72"/>
      <c r="B1103" s="82"/>
      <c r="C1103" s="71"/>
      <c r="D1103" s="72"/>
      <c r="E1103" s="83"/>
    </row>
    <row r="1104" spans="1:5" ht="15" customHeight="1" x14ac:dyDescent="0.2">
      <c r="B1104" s="99"/>
      <c r="C1104" s="45" t="s">
        <v>41</v>
      </c>
      <c r="D1104" s="168" t="s">
        <v>57</v>
      </c>
      <c r="E1104" s="45" t="s">
        <v>43</v>
      </c>
    </row>
    <row r="1105" spans="1:5" ht="15" customHeight="1" x14ac:dyDescent="0.2">
      <c r="B1105" s="188"/>
      <c r="C1105" s="62">
        <v>4357</v>
      </c>
      <c r="D1105" s="63" t="s">
        <v>161</v>
      </c>
      <c r="E1105" s="77">
        <f>124136.63+7302.15</f>
        <v>131438.78</v>
      </c>
    </row>
    <row r="1106" spans="1:5" ht="15" customHeight="1" x14ac:dyDescent="0.2">
      <c r="B1106" s="87"/>
      <c r="C1106" s="78" t="s">
        <v>45</v>
      </c>
      <c r="D1106" s="150"/>
      <c r="E1106" s="151">
        <f>SUM(E1105:E1105)</f>
        <v>131438.78</v>
      </c>
    </row>
    <row r="1107" spans="1:5" ht="15" customHeight="1" x14ac:dyDescent="0.2"/>
    <row r="1108" spans="1:5" ht="15" customHeight="1" x14ac:dyDescent="0.2"/>
    <row r="1109" spans="1:5" ht="15" customHeight="1" x14ac:dyDescent="0.25">
      <c r="A1109" s="35" t="s">
        <v>175</v>
      </c>
    </row>
    <row r="1110" spans="1:5" ht="15" customHeight="1" x14ac:dyDescent="0.2">
      <c r="A1110" s="166" t="s">
        <v>176</v>
      </c>
      <c r="B1110" s="166"/>
      <c r="C1110" s="166"/>
      <c r="D1110" s="166"/>
      <c r="E1110" s="166"/>
    </row>
    <row r="1111" spans="1:5" ht="15" customHeight="1" x14ac:dyDescent="0.2">
      <c r="A1111" s="166"/>
      <c r="B1111" s="166"/>
      <c r="C1111" s="166"/>
      <c r="D1111" s="166"/>
      <c r="E1111" s="166"/>
    </row>
    <row r="1112" spans="1:5" ht="15" customHeight="1" x14ac:dyDescent="0.2">
      <c r="A1112" s="68" t="s">
        <v>177</v>
      </c>
      <c r="B1112" s="68"/>
      <c r="C1112" s="68"/>
      <c r="D1112" s="68"/>
      <c r="E1112" s="68"/>
    </row>
    <row r="1113" spans="1:5" ht="15" customHeight="1" x14ac:dyDescent="0.2">
      <c r="A1113" s="68"/>
      <c r="B1113" s="68"/>
      <c r="C1113" s="68"/>
      <c r="D1113" s="68"/>
      <c r="E1113" s="68"/>
    </row>
    <row r="1114" spans="1:5" ht="15" customHeight="1" x14ac:dyDescent="0.2">
      <c r="A1114" s="68"/>
      <c r="B1114" s="68"/>
      <c r="C1114" s="68"/>
      <c r="D1114" s="68"/>
      <c r="E1114" s="68"/>
    </row>
    <row r="1115" spans="1:5" ht="15" customHeight="1" x14ac:dyDescent="0.2">
      <c r="A1115" s="68"/>
      <c r="B1115" s="68"/>
      <c r="C1115" s="68"/>
      <c r="D1115" s="68"/>
      <c r="E1115" s="68"/>
    </row>
    <row r="1116" spans="1:5" ht="15" customHeight="1" x14ac:dyDescent="0.2">
      <c r="A1116" s="68"/>
      <c r="B1116" s="68"/>
      <c r="C1116" s="68"/>
      <c r="D1116" s="68"/>
      <c r="E1116" s="68"/>
    </row>
    <row r="1117" spans="1:5" ht="15" customHeight="1" x14ac:dyDescent="0.2">
      <c r="A1117" s="69"/>
      <c r="B1117" s="69"/>
      <c r="C1117" s="69"/>
      <c r="D1117" s="69"/>
      <c r="E1117" s="69"/>
    </row>
    <row r="1118" spans="1:5" ht="15" customHeight="1" x14ac:dyDescent="0.25">
      <c r="A1118" s="39" t="s">
        <v>16</v>
      </c>
      <c r="B1118" s="42"/>
      <c r="C1118" s="40"/>
      <c r="D1118" s="40"/>
      <c r="E1118" s="57"/>
    </row>
    <row r="1119" spans="1:5" ht="15" customHeight="1" x14ac:dyDescent="0.2">
      <c r="A1119" s="41" t="s">
        <v>122</v>
      </c>
      <c r="B1119" s="40"/>
      <c r="C1119" s="40"/>
      <c r="D1119" s="40"/>
      <c r="E1119" s="43" t="s">
        <v>123</v>
      </c>
    </row>
    <row r="1120" spans="1:5" ht="15" customHeight="1" x14ac:dyDescent="0.2">
      <c r="A1120" s="41"/>
      <c r="B1120" s="42"/>
      <c r="C1120" s="40"/>
      <c r="D1120" s="40"/>
      <c r="E1120" s="43"/>
    </row>
    <row r="1121" spans="1:5" ht="15" customHeight="1" x14ac:dyDescent="0.2">
      <c r="B1121" s="84"/>
      <c r="C1121" s="45" t="s">
        <v>41</v>
      </c>
      <c r="D1121" s="159" t="s">
        <v>57</v>
      </c>
      <c r="E1121" s="45" t="s">
        <v>43</v>
      </c>
    </row>
    <row r="1122" spans="1:5" ht="15" customHeight="1" x14ac:dyDescent="0.2">
      <c r="B1122" s="88"/>
      <c r="C1122" s="45">
        <v>5273</v>
      </c>
      <c r="D1122" s="63" t="s">
        <v>124</v>
      </c>
      <c r="E1122" s="77">
        <v>-100000</v>
      </c>
    </row>
    <row r="1123" spans="1:5" ht="15" customHeight="1" x14ac:dyDescent="0.2">
      <c r="B1123" s="149"/>
      <c r="C1123" s="78" t="s">
        <v>45</v>
      </c>
      <c r="D1123" s="79"/>
      <c r="E1123" s="80">
        <f>SUM(E1122:E1122)</f>
        <v>-100000</v>
      </c>
    </row>
    <row r="1124" spans="1:5" ht="15" customHeight="1" x14ac:dyDescent="0.2"/>
    <row r="1125" spans="1:5" ht="15" customHeight="1" x14ac:dyDescent="0.25">
      <c r="A1125" s="39" t="s">
        <v>16</v>
      </c>
      <c r="B1125" s="40"/>
      <c r="C1125" s="40"/>
      <c r="D1125" s="40"/>
      <c r="E1125" s="57"/>
    </row>
    <row r="1126" spans="1:5" ht="15" customHeight="1" x14ac:dyDescent="0.2">
      <c r="A1126" s="41" t="s">
        <v>178</v>
      </c>
      <c r="B1126" s="40"/>
      <c r="C1126" s="40"/>
      <c r="D1126" s="40"/>
      <c r="E1126" s="43" t="s">
        <v>179</v>
      </c>
    </row>
    <row r="1127" spans="1:5" ht="15" customHeight="1" x14ac:dyDescent="0.2">
      <c r="A1127" s="41"/>
      <c r="B1127" s="57"/>
      <c r="C1127" s="40"/>
      <c r="D1127" s="40"/>
      <c r="E1127" s="44"/>
    </row>
    <row r="1128" spans="1:5" ht="15" customHeight="1" x14ac:dyDescent="0.2">
      <c r="A1128" s="99"/>
      <c r="B1128" s="99"/>
      <c r="C1128" s="46" t="s">
        <v>41</v>
      </c>
      <c r="D1128" s="168" t="s">
        <v>57</v>
      </c>
      <c r="E1128" s="45" t="s">
        <v>43</v>
      </c>
    </row>
    <row r="1129" spans="1:5" ht="15" customHeight="1" x14ac:dyDescent="0.2">
      <c r="A1129" s="100"/>
      <c r="B1129" s="169"/>
      <c r="C1129" s="86">
        <v>6172</v>
      </c>
      <c r="D1129" s="63" t="s">
        <v>161</v>
      </c>
      <c r="E1129" s="161">
        <v>100000</v>
      </c>
    </row>
    <row r="1130" spans="1:5" ht="15" customHeight="1" x14ac:dyDescent="0.2">
      <c r="A1130" s="171"/>
      <c r="B1130" s="171"/>
      <c r="C1130" s="54" t="s">
        <v>45</v>
      </c>
      <c r="D1130" s="90"/>
      <c r="E1130" s="56">
        <f>SUM(E1129:E1129)</f>
        <v>100000</v>
      </c>
    </row>
    <row r="1131" spans="1:5" ht="15" customHeight="1" x14ac:dyDescent="0.2"/>
    <row r="1132" spans="1:5" ht="15" customHeight="1" x14ac:dyDescent="0.2"/>
    <row r="1133" spans="1:5" ht="15" customHeight="1" x14ac:dyDescent="0.25">
      <c r="A1133" s="35" t="s">
        <v>180</v>
      </c>
    </row>
    <row r="1134" spans="1:5" ht="15" customHeight="1" x14ac:dyDescent="0.2">
      <c r="A1134" s="166" t="s">
        <v>181</v>
      </c>
      <c r="B1134" s="166"/>
      <c r="C1134" s="166"/>
      <c r="D1134" s="166"/>
      <c r="E1134" s="166"/>
    </row>
    <row r="1135" spans="1:5" ht="15" customHeight="1" x14ac:dyDescent="0.2">
      <c r="A1135" s="166"/>
      <c r="B1135" s="166"/>
      <c r="C1135" s="166"/>
      <c r="D1135" s="166"/>
      <c r="E1135" s="166"/>
    </row>
    <row r="1136" spans="1:5" ht="15" customHeight="1" x14ac:dyDescent="0.2">
      <c r="A1136" s="68" t="s">
        <v>182</v>
      </c>
      <c r="B1136" s="68"/>
      <c r="C1136" s="68"/>
      <c r="D1136" s="68"/>
      <c r="E1136" s="68"/>
    </row>
    <row r="1137" spans="1:5" ht="15" customHeight="1" x14ac:dyDescent="0.2">
      <c r="A1137" s="68"/>
      <c r="B1137" s="68"/>
      <c r="C1137" s="68"/>
      <c r="D1137" s="68"/>
      <c r="E1137" s="68"/>
    </row>
    <row r="1138" spans="1:5" ht="15" customHeight="1" x14ac:dyDescent="0.2">
      <c r="A1138" s="68"/>
      <c r="B1138" s="68"/>
      <c r="C1138" s="68"/>
      <c r="D1138" s="68"/>
      <c r="E1138" s="68"/>
    </row>
    <row r="1139" spans="1:5" ht="15" customHeight="1" x14ac:dyDescent="0.2">
      <c r="A1139" s="68"/>
      <c r="B1139" s="68"/>
      <c r="C1139" s="68"/>
      <c r="D1139" s="68"/>
      <c r="E1139" s="68"/>
    </row>
    <row r="1140" spans="1:5" ht="15" customHeight="1" x14ac:dyDescent="0.2">
      <c r="A1140" s="68"/>
      <c r="B1140" s="68"/>
      <c r="C1140" s="68"/>
      <c r="D1140" s="68"/>
      <c r="E1140" s="68"/>
    </row>
    <row r="1141" spans="1:5" ht="15" customHeight="1" x14ac:dyDescent="0.2">
      <c r="A1141" s="40"/>
      <c r="B1141" s="189"/>
      <c r="C1141" s="175"/>
      <c r="D1141" s="40"/>
      <c r="E1141" s="190"/>
    </row>
    <row r="1142" spans="1:5" ht="15" customHeight="1" x14ac:dyDescent="0.2">
      <c r="A1142" s="40"/>
      <c r="B1142" s="189"/>
      <c r="C1142" s="175"/>
      <c r="D1142" s="40"/>
      <c r="E1142" s="190"/>
    </row>
    <row r="1143" spans="1:5" ht="15" customHeight="1" x14ac:dyDescent="0.2">
      <c r="A1143" s="40"/>
      <c r="B1143" s="189"/>
      <c r="C1143" s="175"/>
      <c r="D1143" s="40"/>
      <c r="E1143" s="190"/>
    </row>
    <row r="1144" spans="1:5" ht="15" customHeight="1" x14ac:dyDescent="0.2">
      <c r="A1144" s="40"/>
      <c r="B1144" s="189"/>
      <c r="C1144" s="175"/>
      <c r="D1144" s="40"/>
      <c r="E1144" s="190"/>
    </row>
    <row r="1145" spans="1:5" ht="15" customHeight="1" x14ac:dyDescent="0.2">
      <c r="A1145" s="40"/>
      <c r="B1145" s="189"/>
      <c r="C1145" s="175"/>
      <c r="D1145" s="40"/>
      <c r="E1145" s="190"/>
    </row>
    <row r="1146" spans="1:5" ht="15" customHeight="1" x14ac:dyDescent="0.25">
      <c r="A1146" s="39" t="s">
        <v>16</v>
      </c>
      <c r="B1146" s="40"/>
      <c r="C1146" s="40"/>
      <c r="D1146" s="40"/>
      <c r="E1146" s="57"/>
    </row>
    <row r="1147" spans="1:5" ht="15" customHeight="1" x14ac:dyDescent="0.2">
      <c r="A1147" s="41" t="s">
        <v>122</v>
      </c>
      <c r="B1147" s="40"/>
      <c r="C1147" s="40"/>
      <c r="D1147" s="40"/>
      <c r="E1147" s="43" t="s">
        <v>123</v>
      </c>
    </row>
    <row r="1148" spans="1:5" ht="15" customHeight="1" x14ac:dyDescent="0.2">
      <c r="A1148" s="41"/>
      <c r="B1148" s="57"/>
      <c r="C1148" s="40"/>
      <c r="D1148" s="40"/>
      <c r="E1148" s="44"/>
    </row>
    <row r="1149" spans="1:5" ht="15" customHeight="1" x14ac:dyDescent="0.2">
      <c r="A1149" s="99"/>
      <c r="B1149" s="99"/>
      <c r="C1149" s="46" t="s">
        <v>41</v>
      </c>
      <c r="D1149" s="168" t="s">
        <v>57</v>
      </c>
      <c r="E1149" s="45" t="s">
        <v>43</v>
      </c>
    </row>
    <row r="1150" spans="1:5" ht="15" customHeight="1" x14ac:dyDescent="0.2">
      <c r="A1150" s="100"/>
      <c r="B1150" s="169"/>
      <c r="C1150" s="86">
        <v>5213</v>
      </c>
      <c r="D1150" s="63" t="s">
        <v>125</v>
      </c>
      <c r="E1150" s="161">
        <v>-1103280</v>
      </c>
    </row>
    <row r="1151" spans="1:5" ht="15" customHeight="1" x14ac:dyDescent="0.2">
      <c r="A1151" s="100"/>
      <c r="B1151" s="169"/>
      <c r="C1151" s="86">
        <v>5273</v>
      </c>
      <c r="D1151" s="63" t="s">
        <v>124</v>
      </c>
      <c r="E1151" s="161">
        <v>1103280</v>
      </c>
    </row>
    <row r="1152" spans="1:5" ht="15" customHeight="1" x14ac:dyDescent="0.2">
      <c r="A1152" s="171"/>
      <c r="B1152" s="171"/>
      <c r="C1152" s="54" t="s">
        <v>45</v>
      </c>
      <c r="D1152" s="90"/>
      <c r="E1152" s="56">
        <f>SUM(E1150:E1151)</f>
        <v>0</v>
      </c>
    </row>
    <row r="1153" spans="1:5" ht="15" customHeight="1" x14ac:dyDescent="0.2"/>
    <row r="1154" spans="1:5" ht="15" customHeight="1" x14ac:dyDescent="0.2"/>
    <row r="1155" spans="1:5" ht="15" customHeight="1" x14ac:dyDescent="0.25">
      <c r="A1155" s="35" t="s">
        <v>183</v>
      </c>
    </row>
    <row r="1156" spans="1:5" ht="15" customHeight="1" x14ac:dyDescent="0.2">
      <c r="A1156" s="191" t="s">
        <v>184</v>
      </c>
      <c r="B1156" s="191"/>
      <c r="C1156" s="191"/>
      <c r="D1156" s="191"/>
      <c r="E1156" s="191"/>
    </row>
    <row r="1157" spans="1:5" ht="15" customHeight="1" x14ac:dyDescent="0.2">
      <c r="A1157" s="191"/>
      <c r="B1157" s="191"/>
      <c r="C1157" s="191"/>
      <c r="D1157" s="191"/>
      <c r="E1157" s="191"/>
    </row>
    <row r="1158" spans="1:5" ht="15" customHeight="1" x14ac:dyDescent="0.2">
      <c r="A1158" s="68" t="s">
        <v>185</v>
      </c>
      <c r="B1158" s="68"/>
      <c r="C1158" s="68"/>
      <c r="D1158" s="68"/>
      <c r="E1158" s="68"/>
    </row>
    <row r="1159" spans="1:5" ht="15" customHeight="1" x14ac:dyDescent="0.2">
      <c r="A1159" s="68"/>
      <c r="B1159" s="68"/>
      <c r="C1159" s="68"/>
      <c r="D1159" s="68"/>
      <c r="E1159" s="68"/>
    </row>
    <row r="1160" spans="1:5" ht="15" customHeight="1" x14ac:dyDescent="0.2">
      <c r="A1160" s="68"/>
      <c r="B1160" s="68"/>
      <c r="C1160" s="68"/>
      <c r="D1160" s="68"/>
      <c r="E1160" s="68"/>
    </row>
    <row r="1161" spans="1:5" ht="15" customHeight="1" x14ac:dyDescent="0.2">
      <c r="A1161" s="68"/>
      <c r="B1161" s="68"/>
      <c r="C1161" s="68"/>
      <c r="D1161" s="68"/>
      <c r="E1161" s="68"/>
    </row>
    <row r="1162" spans="1:5" ht="15" customHeight="1" x14ac:dyDescent="0.2">
      <c r="A1162" s="68"/>
      <c r="B1162" s="68"/>
      <c r="C1162" s="68"/>
      <c r="D1162" s="68"/>
      <c r="E1162" s="68"/>
    </row>
    <row r="1163" spans="1:5" ht="15" customHeight="1" x14ac:dyDescent="0.2"/>
    <row r="1164" spans="1:5" ht="15" customHeight="1" x14ac:dyDescent="0.25">
      <c r="A1164" s="70" t="s">
        <v>16</v>
      </c>
      <c r="B1164" s="71"/>
      <c r="C1164" s="71"/>
      <c r="D1164" s="57"/>
      <c r="E1164" s="57"/>
    </row>
    <row r="1165" spans="1:5" ht="15" customHeight="1" x14ac:dyDescent="0.2">
      <c r="A1165" s="58" t="s">
        <v>83</v>
      </c>
      <c r="B1165" s="71"/>
      <c r="C1165" s="71"/>
      <c r="D1165" s="71"/>
      <c r="E1165" s="95" t="s">
        <v>186</v>
      </c>
    </row>
    <row r="1166" spans="1:5" ht="15" customHeight="1" x14ac:dyDescent="0.2"/>
    <row r="1167" spans="1:5" ht="15" customHeight="1" x14ac:dyDescent="0.2">
      <c r="C1167" s="46" t="s">
        <v>41</v>
      </c>
      <c r="D1167" s="168" t="s">
        <v>57</v>
      </c>
      <c r="E1167" s="45" t="s">
        <v>43</v>
      </c>
    </row>
    <row r="1168" spans="1:5" ht="15" customHeight="1" x14ac:dyDescent="0.2">
      <c r="C1168" s="86">
        <v>6172</v>
      </c>
      <c r="D1168" s="63" t="s">
        <v>124</v>
      </c>
      <c r="E1168" s="161">
        <v>-100000</v>
      </c>
    </row>
    <row r="1169" spans="1:5" ht="15" customHeight="1" x14ac:dyDescent="0.2">
      <c r="C1169" s="86">
        <v>2212</v>
      </c>
      <c r="D1169" s="63" t="s">
        <v>124</v>
      </c>
      <c r="E1169" s="161">
        <v>100000</v>
      </c>
    </row>
    <row r="1170" spans="1:5" ht="15" customHeight="1" x14ac:dyDescent="0.2">
      <c r="C1170" s="54" t="s">
        <v>45</v>
      </c>
      <c r="D1170" s="90"/>
      <c r="E1170" s="56">
        <f>SUM(E1168:E1169)</f>
        <v>0</v>
      </c>
    </row>
    <row r="1171" spans="1:5" ht="15" customHeight="1" x14ac:dyDescent="0.2"/>
    <row r="1172" spans="1:5" ht="15" customHeight="1" x14ac:dyDescent="0.2"/>
    <row r="1173" spans="1:5" ht="15" customHeight="1" x14ac:dyDescent="0.25">
      <c r="A1173" s="35" t="s">
        <v>187</v>
      </c>
    </row>
    <row r="1174" spans="1:5" ht="15" customHeight="1" x14ac:dyDescent="0.2">
      <c r="A1174" s="166" t="s">
        <v>188</v>
      </c>
      <c r="B1174" s="166"/>
      <c r="C1174" s="166"/>
      <c r="D1174" s="166"/>
      <c r="E1174" s="166"/>
    </row>
    <row r="1175" spans="1:5" ht="15" customHeight="1" x14ac:dyDescent="0.2">
      <c r="A1175" s="166"/>
      <c r="B1175" s="166"/>
      <c r="C1175" s="166"/>
      <c r="D1175" s="166"/>
      <c r="E1175" s="166"/>
    </row>
    <row r="1176" spans="1:5" ht="15" customHeight="1" x14ac:dyDescent="0.2">
      <c r="A1176" s="68" t="s">
        <v>189</v>
      </c>
      <c r="B1176" s="68"/>
      <c r="C1176" s="68"/>
      <c r="D1176" s="68"/>
      <c r="E1176" s="68"/>
    </row>
    <row r="1177" spans="1:5" ht="15" customHeight="1" x14ac:dyDescent="0.2">
      <c r="A1177" s="68"/>
      <c r="B1177" s="68"/>
      <c r="C1177" s="68"/>
      <c r="D1177" s="68"/>
      <c r="E1177" s="68"/>
    </row>
    <row r="1178" spans="1:5" ht="15" customHeight="1" x14ac:dyDescent="0.2">
      <c r="A1178" s="68"/>
      <c r="B1178" s="68"/>
      <c r="C1178" s="68"/>
      <c r="D1178" s="68"/>
      <c r="E1178" s="68"/>
    </row>
    <row r="1179" spans="1:5" ht="15" customHeight="1" x14ac:dyDescent="0.2">
      <c r="A1179" s="68"/>
      <c r="B1179" s="68"/>
      <c r="C1179" s="68"/>
      <c r="D1179" s="68"/>
      <c r="E1179" s="68"/>
    </row>
    <row r="1180" spans="1:5" ht="15" customHeight="1" x14ac:dyDescent="0.2">
      <c r="A1180" s="68"/>
      <c r="B1180" s="68"/>
      <c r="C1180" s="68"/>
      <c r="D1180" s="68"/>
      <c r="E1180" s="68"/>
    </row>
    <row r="1181" spans="1:5" ht="15" customHeight="1" x14ac:dyDescent="0.2">
      <c r="A1181" s="68"/>
      <c r="B1181" s="68"/>
      <c r="C1181" s="68"/>
      <c r="D1181" s="68"/>
      <c r="E1181" s="68"/>
    </row>
    <row r="1182" spans="1:5" ht="15" customHeight="1" x14ac:dyDescent="0.2">
      <c r="A1182" s="68"/>
      <c r="B1182" s="68"/>
      <c r="C1182" s="68"/>
      <c r="D1182" s="68"/>
      <c r="E1182" s="68"/>
    </row>
    <row r="1183" spans="1:5" ht="15" customHeight="1" x14ac:dyDescent="0.2">
      <c r="A1183" s="68"/>
      <c r="B1183" s="68"/>
      <c r="C1183" s="68"/>
      <c r="D1183" s="68"/>
      <c r="E1183" s="68"/>
    </row>
    <row r="1184" spans="1:5" ht="15" customHeight="1" x14ac:dyDescent="0.2"/>
    <row r="1185" spans="1:5" ht="15" customHeight="1" x14ac:dyDescent="0.25">
      <c r="A1185" s="39" t="s">
        <v>16</v>
      </c>
      <c r="B1185" s="40"/>
      <c r="C1185" s="40"/>
      <c r="D1185" s="40"/>
      <c r="E1185" s="57"/>
    </row>
    <row r="1186" spans="1:5" ht="15" customHeight="1" x14ac:dyDescent="0.2">
      <c r="A1186" s="41" t="s">
        <v>71</v>
      </c>
      <c r="B1186" s="143"/>
      <c r="C1186" s="143"/>
      <c r="D1186" s="143"/>
      <c r="E1186" s="57" t="s">
        <v>72</v>
      </c>
    </row>
    <row r="1187" spans="1:5" ht="15" customHeight="1" x14ac:dyDescent="0.2"/>
    <row r="1188" spans="1:5" ht="15" customHeight="1" x14ac:dyDescent="0.2">
      <c r="B1188" s="45" t="s">
        <v>40</v>
      </c>
      <c r="C1188" s="46" t="s">
        <v>41</v>
      </c>
      <c r="D1188" s="61" t="s">
        <v>42</v>
      </c>
      <c r="E1188" s="48" t="s">
        <v>43</v>
      </c>
    </row>
    <row r="1189" spans="1:5" ht="15" customHeight="1" x14ac:dyDescent="0.2">
      <c r="B1189" s="49">
        <v>300</v>
      </c>
      <c r="C1189" s="62"/>
      <c r="D1189" s="144" t="s">
        <v>118</v>
      </c>
      <c r="E1189" s="77">
        <v>-349</v>
      </c>
    </row>
    <row r="1190" spans="1:5" ht="15" customHeight="1" x14ac:dyDescent="0.2">
      <c r="B1190" s="49">
        <v>301</v>
      </c>
      <c r="C1190" s="62"/>
      <c r="D1190" s="144" t="s">
        <v>118</v>
      </c>
      <c r="E1190" s="77">
        <v>349</v>
      </c>
    </row>
    <row r="1191" spans="1:5" ht="15" customHeight="1" x14ac:dyDescent="0.2">
      <c r="B1191" s="102"/>
      <c r="C1191" s="54" t="s">
        <v>45</v>
      </c>
      <c r="D1191" s="65"/>
      <c r="E1191" s="66">
        <f>SUM(E1189:E1190)</f>
        <v>0</v>
      </c>
    </row>
    <row r="1192" spans="1:5" ht="15" customHeight="1" x14ac:dyDescent="0.2"/>
    <row r="1193" spans="1:5" ht="15" customHeight="1" x14ac:dyDescent="0.2"/>
    <row r="1194" spans="1:5" ht="15" customHeight="1" x14ac:dyDescent="0.2"/>
    <row r="1195" spans="1:5" ht="15" customHeight="1" x14ac:dyDescent="0.2"/>
    <row r="1196" spans="1:5" ht="15" customHeight="1" x14ac:dyDescent="0.2"/>
    <row r="1197" spans="1:5" ht="15" customHeight="1" x14ac:dyDescent="0.2"/>
    <row r="1198" spans="1:5" ht="15" customHeight="1" x14ac:dyDescent="0.25">
      <c r="A1198" s="35" t="s">
        <v>190</v>
      </c>
    </row>
    <row r="1199" spans="1:5" ht="15" customHeight="1" x14ac:dyDescent="0.2">
      <c r="A1199" s="166" t="s">
        <v>188</v>
      </c>
      <c r="B1199" s="166"/>
      <c r="C1199" s="166"/>
      <c r="D1199" s="166"/>
      <c r="E1199" s="166"/>
    </row>
    <row r="1200" spans="1:5" ht="15" customHeight="1" x14ac:dyDescent="0.2">
      <c r="A1200" s="166"/>
      <c r="B1200" s="166"/>
      <c r="C1200" s="166"/>
      <c r="D1200" s="166"/>
      <c r="E1200" s="166"/>
    </row>
    <row r="1201" spans="1:5" ht="15" customHeight="1" x14ac:dyDescent="0.2">
      <c r="A1201" s="68" t="s">
        <v>191</v>
      </c>
      <c r="B1201" s="68"/>
      <c r="C1201" s="68"/>
      <c r="D1201" s="68"/>
      <c r="E1201" s="68"/>
    </row>
    <row r="1202" spans="1:5" ht="15" customHeight="1" x14ac:dyDescent="0.2">
      <c r="A1202" s="68"/>
      <c r="B1202" s="68"/>
      <c r="C1202" s="68"/>
      <c r="D1202" s="68"/>
      <c r="E1202" s="68"/>
    </row>
    <row r="1203" spans="1:5" ht="15" customHeight="1" x14ac:dyDescent="0.2">
      <c r="A1203" s="68"/>
      <c r="B1203" s="68"/>
      <c r="C1203" s="68"/>
      <c r="D1203" s="68"/>
      <c r="E1203" s="68"/>
    </row>
    <row r="1204" spans="1:5" ht="15" customHeight="1" x14ac:dyDescent="0.2">
      <c r="A1204" s="68"/>
      <c r="B1204" s="68"/>
      <c r="C1204" s="68"/>
      <c r="D1204" s="68"/>
      <c r="E1204" s="68"/>
    </row>
    <row r="1205" spans="1:5" ht="15" customHeight="1" x14ac:dyDescent="0.2">
      <c r="A1205" s="68"/>
      <c r="B1205" s="68"/>
      <c r="C1205" s="68"/>
      <c r="D1205" s="68"/>
      <c r="E1205" s="68"/>
    </row>
    <row r="1206" spans="1:5" ht="15" customHeight="1" x14ac:dyDescent="0.2">
      <c r="A1206" s="68"/>
      <c r="B1206" s="68"/>
      <c r="C1206" s="68"/>
      <c r="D1206" s="68"/>
      <c r="E1206" s="68"/>
    </row>
    <row r="1207" spans="1:5" ht="15" customHeight="1" x14ac:dyDescent="0.2">
      <c r="A1207" s="68"/>
      <c r="B1207" s="68"/>
      <c r="C1207" s="68"/>
      <c r="D1207" s="68"/>
      <c r="E1207" s="68"/>
    </row>
    <row r="1208" spans="1:5" ht="15" customHeight="1" x14ac:dyDescent="0.2">
      <c r="A1208" s="68"/>
      <c r="B1208" s="68"/>
      <c r="C1208" s="68"/>
      <c r="D1208" s="68"/>
      <c r="E1208" s="68"/>
    </row>
    <row r="1209" spans="1:5" ht="15" customHeight="1" x14ac:dyDescent="0.2">
      <c r="A1209" s="68"/>
      <c r="B1209" s="68"/>
      <c r="C1209" s="68"/>
      <c r="D1209" s="68"/>
      <c r="E1209" s="68"/>
    </row>
    <row r="1210" spans="1:5" ht="15" customHeight="1" x14ac:dyDescent="0.2"/>
    <row r="1211" spans="1:5" ht="15" customHeight="1" x14ac:dyDescent="0.25">
      <c r="A1211" s="39" t="s">
        <v>16</v>
      </c>
      <c r="B1211" s="40"/>
      <c r="C1211" s="40"/>
      <c r="D1211" s="40"/>
      <c r="E1211" s="57"/>
    </row>
    <row r="1212" spans="1:5" ht="15" customHeight="1" x14ac:dyDescent="0.2">
      <c r="A1212" s="41" t="s">
        <v>71</v>
      </c>
      <c r="B1212" s="143"/>
      <c r="C1212" s="143"/>
      <c r="D1212" s="143"/>
      <c r="E1212" s="57" t="s">
        <v>72</v>
      </c>
    </row>
    <row r="1213" spans="1:5" ht="15" customHeight="1" x14ac:dyDescent="0.2"/>
    <row r="1214" spans="1:5" ht="15" customHeight="1" x14ac:dyDescent="0.2">
      <c r="B1214" s="45" t="s">
        <v>40</v>
      </c>
      <c r="C1214" s="46" t="s">
        <v>41</v>
      </c>
      <c r="D1214" s="61" t="s">
        <v>42</v>
      </c>
      <c r="E1214" s="48" t="s">
        <v>43</v>
      </c>
    </row>
    <row r="1215" spans="1:5" ht="15" customHeight="1" x14ac:dyDescent="0.2">
      <c r="B1215" s="49">
        <v>307</v>
      </c>
      <c r="C1215" s="62"/>
      <c r="D1215" s="144" t="s">
        <v>118</v>
      </c>
      <c r="E1215" s="77">
        <v>-297904.38</v>
      </c>
    </row>
    <row r="1216" spans="1:5" ht="15" customHeight="1" x14ac:dyDescent="0.2">
      <c r="B1216" s="49">
        <v>303</v>
      </c>
      <c r="C1216" s="62"/>
      <c r="D1216" s="144" t="s">
        <v>118</v>
      </c>
      <c r="E1216" s="77">
        <v>297904.38</v>
      </c>
    </row>
    <row r="1217" spans="1:5" ht="15" customHeight="1" x14ac:dyDescent="0.2">
      <c r="B1217" s="102"/>
      <c r="C1217" s="54" t="s">
        <v>45</v>
      </c>
      <c r="D1217" s="65"/>
      <c r="E1217" s="66">
        <f>SUM(E1215:E1216)</f>
        <v>0</v>
      </c>
    </row>
    <row r="1218" spans="1:5" ht="15" customHeight="1" x14ac:dyDescent="0.2"/>
    <row r="1219" spans="1:5" ht="15" customHeight="1" x14ac:dyDescent="0.2"/>
    <row r="1220" spans="1:5" ht="15" customHeight="1" x14ac:dyDescent="0.25">
      <c r="A1220" s="35" t="s">
        <v>192</v>
      </c>
    </row>
    <row r="1221" spans="1:5" ht="15" customHeight="1" x14ac:dyDescent="0.2">
      <c r="A1221" s="166" t="s">
        <v>188</v>
      </c>
      <c r="B1221" s="166"/>
      <c r="C1221" s="166"/>
      <c r="D1221" s="166"/>
      <c r="E1221" s="166"/>
    </row>
    <row r="1222" spans="1:5" ht="15" customHeight="1" x14ac:dyDescent="0.2">
      <c r="A1222" s="166"/>
      <c r="B1222" s="166"/>
      <c r="C1222" s="166"/>
      <c r="D1222" s="166"/>
      <c r="E1222" s="166"/>
    </row>
    <row r="1223" spans="1:5" ht="15" customHeight="1" x14ac:dyDescent="0.2">
      <c r="A1223" s="68" t="s">
        <v>193</v>
      </c>
      <c r="B1223" s="68"/>
      <c r="C1223" s="68"/>
      <c r="D1223" s="68"/>
      <c r="E1223" s="68"/>
    </row>
    <row r="1224" spans="1:5" ht="15" customHeight="1" x14ac:dyDescent="0.2">
      <c r="A1224" s="68"/>
      <c r="B1224" s="68"/>
      <c r="C1224" s="68"/>
      <c r="D1224" s="68"/>
      <c r="E1224" s="68"/>
    </row>
    <row r="1225" spans="1:5" ht="15" customHeight="1" x14ac:dyDescent="0.2">
      <c r="A1225" s="68"/>
      <c r="B1225" s="68"/>
      <c r="C1225" s="68"/>
      <c r="D1225" s="68"/>
      <c r="E1225" s="68"/>
    </row>
    <row r="1226" spans="1:5" ht="15" customHeight="1" x14ac:dyDescent="0.2">
      <c r="A1226" s="68"/>
      <c r="B1226" s="68"/>
      <c r="C1226" s="68"/>
      <c r="D1226" s="68"/>
      <c r="E1226" s="68"/>
    </row>
    <row r="1227" spans="1:5" ht="15" customHeight="1" x14ac:dyDescent="0.2">
      <c r="A1227" s="68"/>
      <c r="B1227" s="68"/>
      <c r="C1227" s="68"/>
      <c r="D1227" s="68"/>
      <c r="E1227" s="68"/>
    </row>
    <row r="1228" spans="1:5" ht="15" customHeight="1" x14ac:dyDescent="0.2">
      <c r="A1228" s="68"/>
      <c r="B1228" s="68"/>
      <c r="C1228" s="68"/>
      <c r="D1228" s="68"/>
      <c r="E1228" s="68"/>
    </row>
    <row r="1229" spans="1:5" ht="15" customHeight="1" x14ac:dyDescent="0.2">
      <c r="A1229" s="68"/>
      <c r="B1229" s="68"/>
      <c r="C1229" s="68"/>
      <c r="D1229" s="68"/>
      <c r="E1229" s="68"/>
    </row>
    <row r="1230" spans="1:5" ht="15" customHeight="1" x14ac:dyDescent="0.2">
      <c r="A1230" s="68"/>
      <c r="B1230" s="68"/>
      <c r="C1230" s="68"/>
      <c r="D1230" s="68"/>
      <c r="E1230" s="68"/>
    </row>
    <row r="1231" spans="1:5" ht="15" customHeight="1" x14ac:dyDescent="0.2">
      <c r="A1231" s="68"/>
      <c r="B1231" s="68"/>
      <c r="C1231" s="68"/>
      <c r="D1231" s="68"/>
      <c r="E1231" s="68"/>
    </row>
    <row r="1232" spans="1:5" ht="15" customHeight="1" x14ac:dyDescent="0.2">
      <c r="A1232" s="68"/>
      <c r="B1232" s="68"/>
      <c r="C1232" s="68"/>
      <c r="D1232" s="68"/>
      <c r="E1232" s="68"/>
    </row>
    <row r="1233" spans="1:5" ht="15" customHeight="1" x14ac:dyDescent="0.2"/>
    <row r="1234" spans="1:5" ht="15" customHeight="1" x14ac:dyDescent="0.25">
      <c r="A1234" s="39" t="s">
        <v>16</v>
      </c>
      <c r="B1234" s="40"/>
      <c r="C1234" s="40"/>
      <c r="D1234" s="40"/>
      <c r="E1234" s="57"/>
    </row>
    <row r="1235" spans="1:5" ht="15" customHeight="1" x14ac:dyDescent="0.2">
      <c r="A1235" s="41" t="s">
        <v>71</v>
      </c>
      <c r="B1235" s="143"/>
      <c r="C1235" s="143"/>
      <c r="D1235" s="143"/>
      <c r="E1235" s="57" t="s">
        <v>72</v>
      </c>
    </row>
    <row r="1236" spans="1:5" ht="15" customHeight="1" x14ac:dyDescent="0.2"/>
    <row r="1237" spans="1:5" ht="15" customHeight="1" x14ac:dyDescent="0.2">
      <c r="B1237" s="45" t="s">
        <v>40</v>
      </c>
      <c r="C1237" s="46" t="s">
        <v>41</v>
      </c>
      <c r="D1237" s="61" t="s">
        <v>42</v>
      </c>
      <c r="E1237" s="48" t="s">
        <v>43</v>
      </c>
    </row>
    <row r="1238" spans="1:5" ht="15" customHeight="1" x14ac:dyDescent="0.2">
      <c r="B1238" s="49">
        <v>307</v>
      </c>
      <c r="C1238" s="62"/>
      <c r="D1238" s="144" t="s">
        <v>118</v>
      </c>
      <c r="E1238" s="77">
        <v>-701800</v>
      </c>
    </row>
    <row r="1239" spans="1:5" ht="15" customHeight="1" x14ac:dyDescent="0.2">
      <c r="B1239" s="49">
        <v>303</v>
      </c>
      <c r="C1239" s="62"/>
      <c r="D1239" s="144" t="s">
        <v>118</v>
      </c>
      <c r="E1239" s="77">
        <v>701800</v>
      </c>
    </row>
    <row r="1240" spans="1:5" ht="15" customHeight="1" x14ac:dyDescent="0.2">
      <c r="B1240" s="102"/>
      <c r="C1240" s="54" t="s">
        <v>45</v>
      </c>
      <c r="D1240" s="65"/>
      <c r="E1240" s="66">
        <f>SUM(E1238:E1239)</f>
        <v>0</v>
      </c>
    </row>
    <row r="1241" spans="1:5" ht="15" customHeight="1" x14ac:dyDescent="0.2"/>
    <row r="1242" spans="1:5" ht="15" customHeight="1" x14ac:dyDescent="0.2"/>
    <row r="1243" spans="1:5" ht="15" customHeight="1" x14ac:dyDescent="0.2"/>
    <row r="1244" spans="1:5" ht="15" customHeight="1" x14ac:dyDescent="0.2"/>
    <row r="1245" spans="1:5" ht="15" customHeight="1" x14ac:dyDescent="0.2"/>
    <row r="1246" spans="1:5" ht="15" customHeight="1" x14ac:dyDescent="0.2"/>
    <row r="1247" spans="1:5" ht="15" customHeight="1" x14ac:dyDescent="0.2"/>
    <row r="1248" spans="1:5" ht="15" customHeight="1" x14ac:dyDescent="0.2"/>
    <row r="1249" spans="1:5" ht="15" customHeight="1" x14ac:dyDescent="0.2"/>
    <row r="1250" spans="1:5" ht="15" customHeight="1" x14ac:dyDescent="0.25">
      <c r="A1250" s="35" t="s">
        <v>194</v>
      </c>
    </row>
    <row r="1251" spans="1:5" ht="15" customHeight="1" x14ac:dyDescent="0.2">
      <c r="A1251" s="166" t="s">
        <v>188</v>
      </c>
      <c r="B1251" s="166"/>
      <c r="C1251" s="166"/>
      <c r="D1251" s="166"/>
      <c r="E1251" s="166"/>
    </row>
    <row r="1252" spans="1:5" ht="15" customHeight="1" x14ac:dyDescent="0.2">
      <c r="A1252" s="166"/>
      <c r="B1252" s="166"/>
      <c r="C1252" s="166"/>
      <c r="D1252" s="166"/>
      <c r="E1252" s="166"/>
    </row>
    <row r="1253" spans="1:5" ht="15" customHeight="1" x14ac:dyDescent="0.2">
      <c r="A1253" s="68" t="s">
        <v>195</v>
      </c>
      <c r="B1253" s="68"/>
      <c r="C1253" s="68"/>
      <c r="D1253" s="68"/>
      <c r="E1253" s="68"/>
    </row>
    <row r="1254" spans="1:5" ht="15" customHeight="1" x14ac:dyDescent="0.2">
      <c r="A1254" s="68"/>
      <c r="B1254" s="68"/>
      <c r="C1254" s="68"/>
      <c r="D1254" s="68"/>
      <c r="E1254" s="68"/>
    </row>
    <row r="1255" spans="1:5" ht="15" customHeight="1" x14ac:dyDescent="0.2">
      <c r="A1255" s="68"/>
      <c r="B1255" s="68"/>
      <c r="C1255" s="68"/>
      <c r="D1255" s="68"/>
      <c r="E1255" s="68"/>
    </row>
    <row r="1256" spans="1:5" ht="15" customHeight="1" x14ac:dyDescent="0.2">
      <c r="A1256" s="68"/>
      <c r="B1256" s="68"/>
      <c r="C1256" s="68"/>
      <c r="D1256" s="68"/>
      <c r="E1256" s="68"/>
    </row>
    <row r="1257" spans="1:5" ht="15" customHeight="1" x14ac:dyDescent="0.2">
      <c r="A1257" s="68"/>
      <c r="B1257" s="68"/>
      <c r="C1257" s="68"/>
      <c r="D1257" s="68"/>
      <c r="E1257" s="68"/>
    </row>
    <row r="1258" spans="1:5" ht="15" customHeight="1" x14ac:dyDescent="0.2">
      <c r="A1258" s="68"/>
      <c r="B1258" s="68"/>
      <c r="C1258" s="68"/>
      <c r="D1258" s="68"/>
      <c r="E1258" s="68"/>
    </row>
    <row r="1259" spans="1:5" ht="15" customHeight="1" x14ac:dyDescent="0.2">
      <c r="A1259" s="68"/>
      <c r="B1259" s="68"/>
      <c r="C1259" s="68"/>
      <c r="D1259" s="68"/>
      <c r="E1259" s="68"/>
    </row>
    <row r="1260" spans="1:5" ht="15" customHeight="1" x14ac:dyDescent="0.2">
      <c r="A1260" s="68"/>
      <c r="B1260" s="68"/>
      <c r="C1260" s="68"/>
      <c r="D1260" s="68"/>
      <c r="E1260" s="68"/>
    </row>
    <row r="1261" spans="1:5" ht="15" customHeight="1" x14ac:dyDescent="0.2">
      <c r="A1261" s="68"/>
      <c r="B1261" s="68"/>
      <c r="C1261" s="68"/>
      <c r="D1261" s="68"/>
      <c r="E1261" s="68"/>
    </row>
    <row r="1262" spans="1:5" ht="15" customHeight="1" x14ac:dyDescent="0.2"/>
    <row r="1263" spans="1:5" ht="15" customHeight="1" x14ac:dyDescent="0.25">
      <c r="A1263" s="39" t="s">
        <v>16</v>
      </c>
      <c r="B1263" s="40"/>
      <c r="C1263" s="40"/>
      <c r="D1263" s="40"/>
      <c r="E1263" s="57"/>
    </row>
    <row r="1264" spans="1:5" ht="15" customHeight="1" x14ac:dyDescent="0.2">
      <c r="A1264" s="41" t="s">
        <v>71</v>
      </c>
      <c r="B1264" s="143"/>
      <c r="C1264" s="143"/>
      <c r="D1264" s="143"/>
      <c r="E1264" s="57" t="s">
        <v>72</v>
      </c>
    </row>
    <row r="1265" spans="1:5" ht="15" customHeight="1" x14ac:dyDescent="0.2"/>
    <row r="1266" spans="1:5" ht="15" customHeight="1" x14ac:dyDescent="0.2">
      <c r="B1266" s="45" t="s">
        <v>40</v>
      </c>
      <c r="C1266" s="46" t="s">
        <v>41</v>
      </c>
      <c r="D1266" s="61" t="s">
        <v>42</v>
      </c>
      <c r="E1266" s="48" t="s">
        <v>43</v>
      </c>
    </row>
    <row r="1267" spans="1:5" ht="15" customHeight="1" x14ac:dyDescent="0.2">
      <c r="B1267" s="49">
        <v>307</v>
      </c>
      <c r="C1267" s="62"/>
      <c r="D1267" s="144" t="s">
        <v>118</v>
      </c>
      <c r="E1267" s="77">
        <v>-304652</v>
      </c>
    </row>
    <row r="1268" spans="1:5" ht="15" customHeight="1" x14ac:dyDescent="0.2">
      <c r="B1268" s="49">
        <v>10</v>
      </c>
      <c r="C1268" s="62"/>
      <c r="D1268" s="144" t="s">
        <v>113</v>
      </c>
      <c r="E1268" s="77">
        <v>304652</v>
      </c>
    </row>
    <row r="1269" spans="1:5" ht="15" customHeight="1" x14ac:dyDescent="0.2">
      <c r="B1269" s="102"/>
      <c r="C1269" s="54" t="s">
        <v>45</v>
      </c>
      <c r="D1269" s="65"/>
      <c r="E1269" s="66">
        <f>SUM(E1267:E1268)</f>
        <v>0</v>
      </c>
    </row>
    <row r="1270" spans="1:5" ht="15" customHeight="1" x14ac:dyDescent="0.2"/>
    <row r="1271" spans="1:5" ht="15" customHeight="1" x14ac:dyDescent="0.2"/>
    <row r="1272" spans="1:5" ht="15" customHeight="1" x14ac:dyDescent="0.25">
      <c r="A1272" s="35" t="s">
        <v>196</v>
      </c>
    </row>
    <row r="1273" spans="1:5" ht="15" customHeight="1" x14ac:dyDescent="0.2">
      <c r="A1273" s="166" t="s">
        <v>188</v>
      </c>
      <c r="B1273" s="166"/>
      <c r="C1273" s="166"/>
      <c r="D1273" s="166"/>
      <c r="E1273" s="166"/>
    </row>
    <row r="1274" spans="1:5" ht="15" customHeight="1" x14ac:dyDescent="0.2">
      <c r="A1274" s="166"/>
      <c r="B1274" s="166"/>
      <c r="C1274" s="166"/>
      <c r="D1274" s="166"/>
      <c r="E1274" s="166"/>
    </row>
    <row r="1275" spans="1:5" ht="15" customHeight="1" x14ac:dyDescent="0.2">
      <c r="A1275" s="68" t="s">
        <v>197</v>
      </c>
      <c r="B1275" s="68"/>
      <c r="C1275" s="68"/>
      <c r="D1275" s="68"/>
      <c r="E1275" s="68"/>
    </row>
    <row r="1276" spans="1:5" ht="15" customHeight="1" x14ac:dyDescent="0.2">
      <c r="A1276" s="68"/>
      <c r="B1276" s="68"/>
      <c r="C1276" s="68"/>
      <c r="D1276" s="68"/>
      <c r="E1276" s="68"/>
    </row>
    <row r="1277" spans="1:5" ht="15" customHeight="1" x14ac:dyDescent="0.2">
      <c r="A1277" s="68"/>
      <c r="B1277" s="68"/>
      <c r="C1277" s="68"/>
      <c r="D1277" s="68"/>
      <c r="E1277" s="68"/>
    </row>
    <row r="1278" spans="1:5" ht="15" customHeight="1" x14ac:dyDescent="0.2">
      <c r="A1278" s="68"/>
      <c r="B1278" s="68"/>
      <c r="C1278" s="68"/>
      <c r="D1278" s="68"/>
      <c r="E1278" s="68"/>
    </row>
    <row r="1279" spans="1:5" ht="15" customHeight="1" x14ac:dyDescent="0.2">
      <c r="A1279" s="68"/>
      <c r="B1279" s="68"/>
      <c r="C1279" s="68"/>
      <c r="D1279" s="68"/>
      <c r="E1279" s="68"/>
    </row>
    <row r="1280" spans="1:5" ht="15" customHeight="1" x14ac:dyDescent="0.2">
      <c r="A1280" s="68"/>
      <c r="B1280" s="68"/>
      <c r="C1280" s="68"/>
      <c r="D1280" s="68"/>
      <c r="E1280" s="68"/>
    </row>
    <row r="1281" spans="1:5" ht="15" customHeight="1" x14ac:dyDescent="0.2">
      <c r="A1281" s="68"/>
      <c r="B1281" s="68"/>
      <c r="C1281" s="68"/>
      <c r="D1281" s="68"/>
      <c r="E1281" s="68"/>
    </row>
    <row r="1282" spans="1:5" ht="15" customHeight="1" x14ac:dyDescent="0.2">
      <c r="A1282" s="68"/>
      <c r="B1282" s="68"/>
      <c r="C1282" s="68"/>
      <c r="D1282" s="68"/>
      <c r="E1282" s="68"/>
    </row>
    <row r="1283" spans="1:5" ht="15" customHeight="1" x14ac:dyDescent="0.2">
      <c r="A1283" s="68"/>
      <c r="B1283" s="68"/>
      <c r="C1283" s="68"/>
      <c r="D1283" s="68"/>
      <c r="E1283" s="68"/>
    </row>
    <row r="1284" spans="1:5" ht="15" customHeight="1" x14ac:dyDescent="0.2"/>
    <row r="1285" spans="1:5" ht="15" customHeight="1" x14ac:dyDescent="0.25">
      <c r="A1285" s="39" t="s">
        <v>16</v>
      </c>
      <c r="B1285" s="40"/>
      <c r="C1285" s="40"/>
      <c r="D1285" s="40"/>
      <c r="E1285" s="57"/>
    </row>
    <row r="1286" spans="1:5" ht="15" customHeight="1" x14ac:dyDescent="0.2">
      <c r="A1286" s="41" t="s">
        <v>71</v>
      </c>
      <c r="B1286" s="143"/>
      <c r="C1286" s="143"/>
      <c r="D1286" s="143"/>
      <c r="E1286" s="57" t="s">
        <v>72</v>
      </c>
    </row>
    <row r="1287" spans="1:5" ht="15" customHeight="1" x14ac:dyDescent="0.2"/>
    <row r="1288" spans="1:5" ht="15" customHeight="1" x14ac:dyDescent="0.2">
      <c r="B1288" s="45" t="s">
        <v>40</v>
      </c>
      <c r="C1288" s="46" t="s">
        <v>41</v>
      </c>
      <c r="D1288" s="61" t="s">
        <v>42</v>
      </c>
      <c r="E1288" s="48" t="s">
        <v>43</v>
      </c>
    </row>
    <row r="1289" spans="1:5" ht="15" customHeight="1" x14ac:dyDescent="0.2">
      <c r="B1289" s="49">
        <v>307</v>
      </c>
      <c r="C1289" s="62"/>
      <c r="D1289" s="144" t="s">
        <v>113</v>
      </c>
      <c r="E1289" s="77">
        <v>-1300000</v>
      </c>
    </row>
    <row r="1290" spans="1:5" ht="15" customHeight="1" x14ac:dyDescent="0.2">
      <c r="B1290" s="49">
        <v>10</v>
      </c>
      <c r="C1290" s="62"/>
      <c r="D1290" s="144" t="s">
        <v>113</v>
      </c>
      <c r="E1290" s="77">
        <v>1300000</v>
      </c>
    </row>
    <row r="1291" spans="1:5" ht="15" customHeight="1" x14ac:dyDescent="0.2">
      <c r="B1291" s="102"/>
      <c r="C1291" s="54" t="s">
        <v>45</v>
      </c>
      <c r="D1291" s="65"/>
      <c r="E1291" s="66">
        <f>SUM(E1289:E1290)</f>
        <v>0</v>
      </c>
    </row>
    <row r="1292" spans="1:5" ht="15" customHeight="1" x14ac:dyDescent="0.2"/>
    <row r="1293" spans="1:5" ht="15" customHeight="1" x14ac:dyDescent="0.2"/>
    <row r="1294" spans="1:5" ht="15" customHeight="1" x14ac:dyDescent="0.2"/>
    <row r="1295" spans="1:5" ht="15" customHeight="1" x14ac:dyDescent="0.2"/>
    <row r="1296" spans="1:5" ht="15" customHeight="1" x14ac:dyDescent="0.2"/>
    <row r="1297" spans="1:5" ht="15" customHeight="1" x14ac:dyDescent="0.2"/>
    <row r="1298" spans="1:5" ht="15" customHeight="1" x14ac:dyDescent="0.2"/>
    <row r="1299" spans="1:5" ht="15" customHeight="1" x14ac:dyDescent="0.2"/>
    <row r="1300" spans="1:5" ht="15" customHeight="1" x14ac:dyDescent="0.2"/>
    <row r="1301" spans="1:5" ht="15" customHeight="1" x14ac:dyDescent="0.2"/>
    <row r="1302" spans="1:5" ht="15" customHeight="1" x14ac:dyDescent="0.25">
      <c r="A1302" s="35" t="s">
        <v>198</v>
      </c>
    </row>
    <row r="1303" spans="1:5" ht="15" customHeight="1" x14ac:dyDescent="0.2">
      <c r="A1303" s="166" t="s">
        <v>188</v>
      </c>
      <c r="B1303" s="166"/>
      <c r="C1303" s="166"/>
      <c r="D1303" s="166"/>
      <c r="E1303" s="166"/>
    </row>
    <row r="1304" spans="1:5" ht="15" customHeight="1" x14ac:dyDescent="0.2">
      <c r="A1304" s="166"/>
      <c r="B1304" s="166"/>
      <c r="C1304" s="166"/>
      <c r="D1304" s="166"/>
      <c r="E1304" s="166"/>
    </row>
    <row r="1305" spans="1:5" ht="15" customHeight="1" x14ac:dyDescent="0.2">
      <c r="A1305" s="68" t="s">
        <v>199</v>
      </c>
      <c r="B1305" s="68"/>
      <c r="C1305" s="68"/>
      <c r="D1305" s="68"/>
      <c r="E1305" s="68"/>
    </row>
    <row r="1306" spans="1:5" ht="15" customHeight="1" x14ac:dyDescent="0.2">
      <c r="A1306" s="68"/>
      <c r="B1306" s="68"/>
      <c r="C1306" s="68"/>
      <c r="D1306" s="68"/>
      <c r="E1306" s="68"/>
    </row>
    <row r="1307" spans="1:5" ht="15" customHeight="1" x14ac:dyDescent="0.2">
      <c r="A1307" s="68"/>
      <c r="B1307" s="68"/>
      <c r="C1307" s="68"/>
      <c r="D1307" s="68"/>
      <c r="E1307" s="68"/>
    </row>
    <row r="1308" spans="1:5" ht="15" customHeight="1" x14ac:dyDescent="0.2">
      <c r="A1308" s="68"/>
      <c r="B1308" s="68"/>
      <c r="C1308" s="68"/>
      <c r="D1308" s="68"/>
      <c r="E1308" s="68"/>
    </row>
    <row r="1309" spans="1:5" ht="15" customHeight="1" x14ac:dyDescent="0.2">
      <c r="A1309" s="68"/>
      <c r="B1309" s="68"/>
      <c r="C1309" s="68"/>
      <c r="D1309" s="68"/>
      <c r="E1309" s="68"/>
    </row>
    <row r="1310" spans="1:5" ht="15" customHeight="1" x14ac:dyDescent="0.2">
      <c r="A1310" s="68"/>
      <c r="B1310" s="68"/>
      <c r="C1310" s="68"/>
      <c r="D1310" s="68"/>
      <c r="E1310" s="68"/>
    </row>
    <row r="1311" spans="1:5" ht="15" customHeight="1" x14ac:dyDescent="0.2">
      <c r="A1311" s="68"/>
      <c r="B1311" s="68"/>
      <c r="C1311" s="68"/>
      <c r="D1311" s="68"/>
      <c r="E1311" s="68"/>
    </row>
    <row r="1312" spans="1:5" ht="15" customHeight="1" x14ac:dyDescent="0.2">
      <c r="A1312" s="68"/>
      <c r="B1312" s="68"/>
      <c r="C1312" s="68"/>
      <c r="D1312" s="68"/>
      <c r="E1312" s="68"/>
    </row>
    <row r="1313" spans="1:5" ht="15" customHeight="1" x14ac:dyDescent="0.2">
      <c r="A1313" s="68"/>
      <c r="B1313" s="68"/>
      <c r="C1313" s="68"/>
      <c r="D1313" s="68"/>
      <c r="E1313" s="68"/>
    </row>
    <row r="1314" spans="1:5" ht="15" customHeight="1" x14ac:dyDescent="0.2"/>
    <row r="1315" spans="1:5" ht="15" customHeight="1" x14ac:dyDescent="0.25">
      <c r="A1315" s="39" t="s">
        <v>16</v>
      </c>
      <c r="B1315" s="40"/>
      <c r="C1315" s="40"/>
      <c r="D1315" s="40"/>
      <c r="E1315" s="57"/>
    </row>
    <row r="1316" spans="1:5" ht="15" customHeight="1" x14ac:dyDescent="0.2">
      <c r="A1316" s="41" t="s">
        <v>71</v>
      </c>
      <c r="B1316" s="143"/>
      <c r="C1316" s="143"/>
      <c r="D1316" s="143"/>
      <c r="E1316" s="57" t="s">
        <v>72</v>
      </c>
    </row>
    <row r="1317" spans="1:5" ht="15" customHeight="1" x14ac:dyDescent="0.2"/>
    <row r="1318" spans="1:5" ht="15" customHeight="1" x14ac:dyDescent="0.2">
      <c r="B1318" s="45" t="s">
        <v>40</v>
      </c>
      <c r="C1318" s="46" t="s">
        <v>41</v>
      </c>
      <c r="D1318" s="61" t="s">
        <v>42</v>
      </c>
      <c r="E1318" s="48" t="s">
        <v>43</v>
      </c>
    </row>
    <row r="1319" spans="1:5" ht="15" customHeight="1" x14ac:dyDescent="0.2">
      <c r="B1319" s="49">
        <v>307</v>
      </c>
      <c r="C1319" s="62"/>
      <c r="D1319" s="144" t="s">
        <v>113</v>
      </c>
      <c r="E1319" s="77">
        <v>-758056.53</v>
      </c>
    </row>
    <row r="1320" spans="1:5" ht="15" customHeight="1" x14ac:dyDescent="0.2">
      <c r="B1320" s="49">
        <v>11</v>
      </c>
      <c r="C1320" s="62"/>
      <c r="D1320" s="144" t="s">
        <v>113</v>
      </c>
      <c r="E1320" s="77">
        <v>758056.53</v>
      </c>
    </row>
    <row r="1321" spans="1:5" ht="15" customHeight="1" x14ac:dyDescent="0.2">
      <c r="B1321" s="102"/>
      <c r="C1321" s="54" t="s">
        <v>45</v>
      </c>
      <c r="D1321" s="65"/>
      <c r="E1321" s="66">
        <f>SUM(E1319:E1320)</f>
        <v>0</v>
      </c>
    </row>
    <row r="1322" spans="1:5" ht="15" customHeight="1" x14ac:dyDescent="0.2"/>
    <row r="1323" spans="1:5" ht="15" customHeight="1" x14ac:dyDescent="0.2"/>
    <row r="1324" spans="1:5" ht="15" customHeight="1" x14ac:dyDescent="0.2"/>
    <row r="1325" spans="1:5" ht="15" customHeight="1" x14ac:dyDescent="0.2"/>
    <row r="1326" spans="1:5" ht="15" customHeight="1" x14ac:dyDescent="0.2"/>
    <row r="1327" spans="1:5" ht="15" customHeight="1" x14ac:dyDescent="0.2"/>
    <row r="1328" spans="1:5"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sheetData>
  <mergeCells count="103">
    <mergeCell ref="A1305:E1313"/>
    <mergeCell ref="A1223:E1232"/>
    <mergeCell ref="A1251:E1252"/>
    <mergeCell ref="A1253:E1261"/>
    <mergeCell ref="A1273:E1274"/>
    <mergeCell ref="A1275:E1283"/>
    <mergeCell ref="A1303:E1304"/>
    <mergeCell ref="A1158:E1162"/>
    <mergeCell ref="A1174:E1175"/>
    <mergeCell ref="A1176:E1183"/>
    <mergeCell ref="A1199:E1200"/>
    <mergeCell ref="A1201:E1209"/>
    <mergeCell ref="A1221:E1222"/>
    <mergeCell ref="A1085:E1091"/>
    <mergeCell ref="A1110:E1111"/>
    <mergeCell ref="A1112:E1116"/>
    <mergeCell ref="A1134:E1135"/>
    <mergeCell ref="A1136:E1140"/>
    <mergeCell ref="A1156:E1157"/>
    <mergeCell ref="A1008:E1013"/>
    <mergeCell ref="A1032:E1033"/>
    <mergeCell ref="A1034:E1039"/>
    <mergeCell ref="A1058:E1059"/>
    <mergeCell ref="A1060:E1065"/>
    <mergeCell ref="A1083:E1084"/>
    <mergeCell ref="A931:E936"/>
    <mergeCell ref="A953:E954"/>
    <mergeCell ref="A955:E962"/>
    <mergeCell ref="A981:E982"/>
    <mergeCell ref="A983:E988"/>
    <mergeCell ref="A1006:E1007"/>
    <mergeCell ref="A837:E844"/>
    <mergeCell ref="A862:E863"/>
    <mergeCell ref="A864:E871"/>
    <mergeCell ref="A894:E895"/>
    <mergeCell ref="A896:E904"/>
    <mergeCell ref="A929:E930"/>
    <mergeCell ref="A740:E749"/>
    <mergeCell ref="A770:E771"/>
    <mergeCell ref="A772:E780"/>
    <mergeCell ref="A798:E799"/>
    <mergeCell ref="A800:E810"/>
    <mergeCell ref="A835:E836"/>
    <mergeCell ref="A646:E652"/>
    <mergeCell ref="A679:E680"/>
    <mergeCell ref="A681:E689"/>
    <mergeCell ref="A708:E709"/>
    <mergeCell ref="A710:E716"/>
    <mergeCell ref="A738:E739"/>
    <mergeCell ref="A559:E564"/>
    <mergeCell ref="A583:E584"/>
    <mergeCell ref="A585:E590"/>
    <mergeCell ref="A608:E609"/>
    <mergeCell ref="A610:E616"/>
    <mergeCell ref="A644:E645"/>
    <mergeCell ref="A472:E481"/>
    <mergeCell ref="A499:E499"/>
    <mergeCell ref="A500:E507"/>
    <mergeCell ref="A531:E531"/>
    <mergeCell ref="A532:E539"/>
    <mergeCell ref="A557:E558"/>
    <mergeCell ref="A382:E389"/>
    <mergeCell ref="A407:E407"/>
    <mergeCell ref="A408:E416"/>
    <mergeCell ref="A434:E434"/>
    <mergeCell ref="A435:E442"/>
    <mergeCell ref="A471:E471"/>
    <mergeCell ref="A291:E298"/>
    <mergeCell ref="A324:E324"/>
    <mergeCell ref="A325:E332"/>
    <mergeCell ref="A351:E351"/>
    <mergeCell ref="A352:E359"/>
    <mergeCell ref="A381:E381"/>
    <mergeCell ref="A232:E232"/>
    <mergeCell ref="A233:E233"/>
    <mergeCell ref="A234:E240"/>
    <mergeCell ref="A263:E263"/>
    <mergeCell ref="A264:E271"/>
    <mergeCell ref="A290:E290"/>
    <mergeCell ref="A167:E167"/>
    <mergeCell ref="A168:E168"/>
    <mergeCell ref="A169:E176"/>
    <mergeCell ref="A194:E194"/>
    <mergeCell ref="A195:E195"/>
    <mergeCell ref="A196:E204"/>
    <mergeCell ref="A107:E107"/>
    <mergeCell ref="A108:E108"/>
    <mergeCell ref="A109:E116"/>
    <mergeCell ref="A136:E136"/>
    <mergeCell ref="A137:E137"/>
    <mergeCell ref="A138:E144"/>
    <mergeCell ref="A55:E55"/>
    <mergeCell ref="A56:E56"/>
    <mergeCell ref="A57:E61"/>
    <mergeCell ref="A79:E79"/>
    <mergeCell ref="A80:E80"/>
    <mergeCell ref="A81:E84"/>
    <mergeCell ref="A2:E2"/>
    <mergeCell ref="A3:E3"/>
    <mergeCell ref="A4:E9"/>
    <mergeCell ref="A27:E27"/>
    <mergeCell ref="A28:E28"/>
    <mergeCell ref="A29:E34"/>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762/20 - 808/20 schválené Radou Olomouckého kraje 14.12.2020</oddHeader>
    <oddFooter xml:space="preserve">&amp;L&amp;"Arial,Kurzíva"Zastupitelstvo OK 21.12.2020
9.1.1. - Rozpočet Olomouckého kraje 2020 - rozpočtové změny - DODATEK
Příloha č.1: Rozpočtové změny č. 762/20 - 808/20 schválené Radou Olomouckého kraje 14.12.2020&amp;R&amp;"Arial,Kurzíva"Strana &amp;P (celkem 30)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200</v>
      </c>
    </row>
    <row r="2" spans="1:5" ht="15" customHeight="1" x14ac:dyDescent="0.2">
      <c r="A2" s="36" t="s">
        <v>94</v>
      </c>
      <c r="B2" s="36"/>
      <c r="C2" s="36"/>
      <c r="D2" s="36"/>
      <c r="E2" s="36"/>
    </row>
    <row r="3" spans="1:5" ht="15" customHeight="1" x14ac:dyDescent="0.2">
      <c r="A3" s="37" t="s">
        <v>201</v>
      </c>
      <c r="B3" s="37"/>
      <c r="C3" s="37"/>
      <c r="D3" s="37"/>
      <c r="E3" s="37"/>
    </row>
    <row r="4" spans="1:5" ht="15" customHeight="1" x14ac:dyDescent="0.2">
      <c r="A4" s="37"/>
      <c r="B4" s="37"/>
      <c r="C4" s="37"/>
      <c r="D4" s="37"/>
      <c r="E4" s="37"/>
    </row>
    <row r="5" spans="1:5" ht="15" customHeight="1" x14ac:dyDescent="0.2">
      <c r="A5" s="37"/>
      <c r="B5" s="37"/>
      <c r="C5" s="37"/>
      <c r="D5" s="37"/>
      <c r="E5" s="37"/>
    </row>
    <row r="6" spans="1:5" ht="15" customHeight="1" x14ac:dyDescent="0.2">
      <c r="A6" s="37"/>
      <c r="B6" s="37"/>
      <c r="C6" s="37"/>
      <c r="D6" s="37"/>
      <c r="E6" s="37"/>
    </row>
    <row r="7" spans="1:5" ht="15" customHeight="1" x14ac:dyDescent="0.2">
      <c r="A7" s="37"/>
      <c r="B7" s="37"/>
      <c r="C7" s="37"/>
      <c r="D7" s="37"/>
      <c r="E7" s="37"/>
    </row>
    <row r="8" spans="1:5" ht="15" customHeight="1" x14ac:dyDescent="0.2">
      <c r="A8" s="37"/>
      <c r="B8" s="37"/>
      <c r="C8" s="37"/>
      <c r="D8" s="37"/>
      <c r="E8" s="37"/>
    </row>
    <row r="9" spans="1:5" ht="15" customHeight="1" x14ac:dyDescent="0.2">
      <c r="A9" s="37"/>
      <c r="B9" s="37"/>
      <c r="C9" s="37"/>
      <c r="D9" s="37"/>
      <c r="E9" s="37"/>
    </row>
    <row r="10" spans="1:5" ht="15" customHeight="1" x14ac:dyDescent="0.2">
      <c r="A10"/>
      <c r="B10"/>
      <c r="C10"/>
      <c r="D10"/>
      <c r="E10" s="81"/>
    </row>
    <row r="11" spans="1:5" ht="15" customHeight="1" x14ac:dyDescent="0.25">
      <c r="A11" s="70" t="s">
        <v>1</v>
      </c>
      <c r="B11" s="40"/>
      <c r="C11" s="40"/>
      <c r="D11" s="40"/>
      <c r="E11" s="71"/>
    </row>
    <row r="12" spans="1:5" ht="15" customHeight="1" x14ac:dyDescent="0.2">
      <c r="A12" s="167" t="s">
        <v>122</v>
      </c>
      <c r="B12" s="71"/>
      <c r="C12" s="71"/>
      <c r="D12" s="71"/>
      <c r="E12" s="95" t="s">
        <v>123</v>
      </c>
    </row>
    <row r="13" spans="1:5" ht="15" customHeight="1" x14ac:dyDescent="0.25">
      <c r="A13" s="39"/>
      <c r="B13" s="57"/>
      <c r="C13" s="40"/>
      <c r="D13" s="40"/>
      <c r="E13" s="73"/>
    </row>
    <row r="14" spans="1:5" ht="15" customHeight="1" x14ac:dyDescent="0.2">
      <c r="A14" s="84"/>
      <c r="B14" s="99"/>
      <c r="C14" s="46" t="s">
        <v>41</v>
      </c>
      <c r="D14" s="47" t="s">
        <v>42</v>
      </c>
      <c r="E14" s="192" t="s">
        <v>43</v>
      </c>
    </row>
    <row r="15" spans="1:5" ht="15" customHeight="1" x14ac:dyDescent="0.2">
      <c r="A15" s="88"/>
      <c r="B15" s="169"/>
      <c r="C15" s="86"/>
      <c r="D15" s="193" t="s">
        <v>202</v>
      </c>
      <c r="E15" s="170">
        <v>-150000</v>
      </c>
    </row>
    <row r="16" spans="1:5" ht="15" customHeight="1" x14ac:dyDescent="0.2">
      <c r="A16" s="88"/>
      <c r="B16" s="171"/>
      <c r="C16" s="54" t="s">
        <v>45</v>
      </c>
      <c r="D16" s="55"/>
      <c r="E16" s="80">
        <f>SUM(E15:E15)</f>
        <v>-150000</v>
      </c>
    </row>
    <row r="17" spans="1:5" ht="15" customHeight="1" x14ac:dyDescent="0.2">
      <c r="E17" s="194"/>
    </row>
    <row r="18" spans="1:5" ht="15" customHeight="1" x14ac:dyDescent="0.25">
      <c r="A18" s="70" t="s">
        <v>16</v>
      </c>
      <c r="B18" s="40"/>
      <c r="C18" s="40"/>
      <c r="D18" s="40"/>
      <c r="E18" s="57"/>
    </row>
    <row r="19" spans="1:5" ht="15" customHeight="1" x14ac:dyDescent="0.2">
      <c r="A19" s="41" t="s">
        <v>122</v>
      </c>
      <c r="B19" s="40"/>
      <c r="C19" s="40"/>
      <c r="D19" s="40"/>
      <c r="E19" s="43" t="s">
        <v>123</v>
      </c>
    </row>
    <row r="20" spans="1:5" ht="15" customHeight="1" x14ac:dyDescent="0.2">
      <c r="A20" s="41"/>
      <c r="B20" s="57"/>
      <c r="C20" s="40"/>
      <c r="D20" s="40"/>
      <c r="E20" s="44"/>
    </row>
    <row r="21" spans="1:5" ht="15" customHeight="1" x14ac:dyDescent="0.2">
      <c r="A21" s="99"/>
      <c r="B21" s="99"/>
      <c r="C21" s="46" t="s">
        <v>41</v>
      </c>
      <c r="D21" s="168" t="s">
        <v>57</v>
      </c>
      <c r="E21" s="45" t="s">
        <v>43</v>
      </c>
    </row>
    <row r="22" spans="1:5" ht="15" customHeight="1" x14ac:dyDescent="0.2">
      <c r="A22" s="100"/>
      <c r="B22" s="169"/>
      <c r="C22" s="86">
        <v>2143</v>
      </c>
      <c r="D22" s="63" t="s">
        <v>124</v>
      </c>
      <c r="E22" s="161">
        <v>-150000</v>
      </c>
    </row>
    <row r="23" spans="1:5" ht="15" customHeight="1" x14ac:dyDescent="0.2">
      <c r="A23" s="171"/>
      <c r="B23" s="171"/>
      <c r="C23" s="54" t="s">
        <v>45</v>
      </c>
      <c r="D23" s="90"/>
      <c r="E23" s="56">
        <f>SUM(E22:E22)</f>
        <v>-150000</v>
      </c>
    </row>
    <row r="24" spans="1:5" ht="15" customHeight="1" x14ac:dyDescent="0.2"/>
    <row r="25" spans="1:5" ht="15" customHeight="1" x14ac:dyDescent="0.2"/>
    <row r="26" spans="1:5" ht="15" customHeight="1" x14ac:dyDescent="0.25">
      <c r="A26" s="35" t="s">
        <v>203</v>
      </c>
    </row>
    <row r="27" spans="1:5" ht="15" customHeight="1" x14ac:dyDescent="0.2">
      <c r="A27" s="36" t="s">
        <v>35</v>
      </c>
      <c r="B27" s="36"/>
      <c r="C27" s="36"/>
      <c r="D27" s="36"/>
      <c r="E27" s="36"/>
    </row>
    <row r="28" spans="1:5" ht="15" customHeight="1" x14ac:dyDescent="0.2">
      <c r="A28" s="68" t="s">
        <v>204</v>
      </c>
      <c r="B28" s="68"/>
      <c r="C28" s="68"/>
      <c r="D28" s="68"/>
      <c r="E28" s="68"/>
    </row>
    <row r="29" spans="1:5" ht="15" customHeight="1" x14ac:dyDescent="0.2">
      <c r="A29" s="68"/>
      <c r="B29" s="68"/>
      <c r="C29" s="68"/>
      <c r="D29" s="68"/>
      <c r="E29" s="68"/>
    </row>
    <row r="30" spans="1:5" ht="15" customHeight="1" x14ac:dyDescent="0.2">
      <c r="A30" s="68"/>
      <c r="B30" s="68"/>
      <c r="C30" s="68"/>
      <c r="D30" s="68"/>
      <c r="E30" s="68"/>
    </row>
    <row r="31" spans="1:5" ht="15" customHeight="1" x14ac:dyDescent="0.2">
      <c r="A31" s="68"/>
      <c r="B31" s="68"/>
      <c r="C31" s="68"/>
      <c r="D31" s="68"/>
      <c r="E31" s="68"/>
    </row>
    <row r="32" spans="1:5" ht="15" customHeight="1" x14ac:dyDescent="0.2">
      <c r="A32" s="68"/>
      <c r="B32" s="68"/>
      <c r="C32" s="68"/>
      <c r="D32" s="68"/>
      <c r="E32" s="68"/>
    </row>
    <row r="33" spans="1:5" ht="15" customHeight="1" x14ac:dyDescent="0.2">
      <c r="A33" s="68"/>
      <c r="B33" s="68"/>
      <c r="C33" s="68"/>
      <c r="D33" s="68"/>
      <c r="E33" s="68"/>
    </row>
    <row r="34" spans="1:5" ht="15" customHeight="1" x14ac:dyDescent="0.2">
      <c r="A34" s="68"/>
      <c r="B34" s="68"/>
      <c r="C34" s="68"/>
      <c r="D34" s="68"/>
      <c r="E34" s="68"/>
    </row>
    <row r="35" spans="1:5" ht="15" customHeight="1" x14ac:dyDescent="0.2">
      <c r="A35" s="38"/>
      <c r="B35" s="38"/>
      <c r="C35" s="38"/>
      <c r="D35" s="38"/>
      <c r="E35" s="38"/>
    </row>
    <row r="36" spans="1:5" ht="15" customHeight="1" x14ac:dyDescent="0.25">
      <c r="A36" s="39" t="s">
        <v>1</v>
      </c>
      <c r="B36" s="40"/>
      <c r="C36" s="40"/>
      <c r="D36" s="40"/>
      <c r="E36" s="40"/>
    </row>
    <row r="37" spans="1:5" ht="15" customHeight="1" x14ac:dyDescent="0.2">
      <c r="A37" s="162" t="s">
        <v>71</v>
      </c>
      <c r="B37" s="81"/>
      <c r="C37" s="81"/>
      <c r="D37" s="81"/>
      <c r="E37" s="72" t="s">
        <v>72</v>
      </c>
    </row>
    <row r="38" spans="1:5" ht="15" customHeight="1" x14ac:dyDescent="0.25">
      <c r="A38" s="39"/>
      <c r="B38" s="59"/>
      <c r="C38" s="57"/>
      <c r="D38" s="57"/>
      <c r="E38" s="44"/>
    </row>
    <row r="39" spans="1:5" ht="15" customHeight="1" x14ac:dyDescent="0.2">
      <c r="B39" s="99"/>
      <c r="C39" s="46" t="s">
        <v>41</v>
      </c>
      <c r="D39" s="61" t="s">
        <v>42</v>
      </c>
      <c r="E39" s="45" t="s">
        <v>43</v>
      </c>
    </row>
    <row r="40" spans="1:5" ht="15" customHeight="1" x14ac:dyDescent="0.2">
      <c r="B40" s="188"/>
      <c r="C40" s="86">
        <v>6172</v>
      </c>
      <c r="D40" s="63" t="s">
        <v>205</v>
      </c>
      <c r="E40" s="195">
        <v>150000</v>
      </c>
    </row>
    <row r="41" spans="1:5" ht="15" customHeight="1" x14ac:dyDescent="0.2">
      <c r="B41" s="188"/>
      <c r="C41" s="196" t="s">
        <v>45</v>
      </c>
      <c r="D41" s="55"/>
      <c r="E41" s="56">
        <f>SUM(E40:E40)</f>
        <v>150000</v>
      </c>
    </row>
    <row r="42" spans="1:5" ht="15" customHeight="1" x14ac:dyDescent="0.2"/>
    <row r="43" spans="1:5" ht="15" customHeight="1" x14ac:dyDescent="0.25">
      <c r="A43" s="39" t="s">
        <v>16</v>
      </c>
      <c r="B43" s="40"/>
      <c r="C43" s="40"/>
      <c r="D43" s="40"/>
      <c r="E43" s="40"/>
    </row>
    <row r="44" spans="1:5" ht="15" customHeight="1" x14ac:dyDescent="0.2">
      <c r="A44" s="41" t="s">
        <v>38</v>
      </c>
      <c r="B44" s="40"/>
      <c r="C44" s="40"/>
      <c r="D44" s="40"/>
      <c r="E44" s="43" t="s">
        <v>39</v>
      </c>
    </row>
    <row r="45" spans="1:5" ht="15" customHeight="1" x14ac:dyDescent="0.25">
      <c r="A45" s="39"/>
      <c r="B45" s="57"/>
      <c r="C45" s="40"/>
      <c r="D45" s="40"/>
      <c r="E45" s="44"/>
    </row>
    <row r="46" spans="1:5" ht="15" customHeight="1" x14ac:dyDescent="0.2">
      <c r="A46" s="99"/>
      <c r="B46" s="99"/>
      <c r="C46" s="46" t="s">
        <v>41</v>
      </c>
      <c r="D46" s="168" t="s">
        <v>57</v>
      </c>
      <c r="E46" s="48" t="s">
        <v>43</v>
      </c>
    </row>
    <row r="47" spans="1:5" ht="15" customHeight="1" x14ac:dyDescent="0.2">
      <c r="A47" s="100"/>
      <c r="B47" s="169"/>
      <c r="C47" s="145">
        <v>6409</v>
      </c>
      <c r="D47" s="63" t="s">
        <v>125</v>
      </c>
      <c r="E47" s="172">
        <v>150000</v>
      </c>
    </row>
    <row r="48" spans="1:5" ht="15" customHeight="1" x14ac:dyDescent="0.2">
      <c r="A48" s="101"/>
      <c r="B48" s="173"/>
      <c r="C48" s="54" t="s">
        <v>45</v>
      </c>
      <c r="D48" s="55"/>
      <c r="E48" s="56">
        <f>SUM(E47:E47)</f>
        <v>150000</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4">
    <mergeCell ref="A2:E2"/>
    <mergeCell ref="A3:E9"/>
    <mergeCell ref="A27:E27"/>
    <mergeCell ref="A28:E34"/>
  </mergeCells>
  <phoneticPr fontId="1" type="noConversion"/>
  <pageMargins left="0.98425196850393704" right="0.98425196850393704" top="0.98425196850393704" bottom="0.98425196850393704" header="0.51181102362204722" footer="0.51181102362204722"/>
  <pageSetup paperSize="9" scale="92" firstPageNumber="29" orientation="portrait" useFirstPageNumber="1" r:id="rId1"/>
  <headerFooter alignWithMargins="0">
    <oddHeader>&amp;C&amp;"Arial,Kurzíva"Příloha č. 2: Rozpočtové změny č. 809/20 - 810/20 navržená Radou Olomouckého kraje 14.12.2020 ke schválení</oddHeader>
    <oddFooter xml:space="preserve">&amp;L&amp;"Arial,Kurzíva"Zastupitelstvo OK 21.12.2020
9.1.1. - Rozpočet Olomouckého kraje 2020 - rozpočtové změny - DODATEK
Příloha č.2: Rozpočtové změny č. 809/20 - 810/20 navržená Radou OK 14.12.2020 ke schválení&amp;R&amp;"Arial,Kurzíva"Strana &amp;P (celkem 30)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showGridLines="0" zoomScale="92" zoomScaleNormal="92" zoomScaleSheetLayoutView="92" workbookViewId="0"/>
  </sheetViews>
  <sheetFormatPr defaultColWidth="9.140625" defaultRowHeight="12.75" x14ac:dyDescent="0.2"/>
  <cols>
    <col min="1" max="1" width="54.7109375" style="1" customWidth="1"/>
    <col min="2" max="2" width="17.28515625" style="2" bestFit="1" customWidth="1"/>
    <col min="3" max="3" width="16.42578125" style="2" bestFit="1"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26</v>
      </c>
      <c r="B3" s="18">
        <v>5461152</v>
      </c>
      <c r="C3" s="7">
        <v>4678165</v>
      </c>
    </row>
    <row r="4" spans="1:3" ht="14.25" customHeight="1" x14ac:dyDescent="0.2">
      <c r="A4" s="6" t="s">
        <v>4</v>
      </c>
      <c r="B4" s="18">
        <v>1210</v>
      </c>
      <c r="C4" s="7">
        <v>1210</v>
      </c>
    </row>
    <row r="5" spans="1:3" ht="14.25" customHeight="1" x14ac:dyDescent="0.2">
      <c r="A5" s="6" t="s">
        <v>25</v>
      </c>
      <c r="B5" s="18">
        <v>1330</v>
      </c>
      <c r="C5" s="7">
        <v>1700</v>
      </c>
    </row>
    <row r="6" spans="1:3" ht="14.25" customHeight="1" x14ac:dyDescent="0.2">
      <c r="A6" s="8" t="s">
        <v>9</v>
      </c>
      <c r="B6" s="18">
        <v>257871</v>
      </c>
      <c r="C6" s="7">
        <f>279785+523</f>
        <v>280308</v>
      </c>
    </row>
    <row r="7" spans="1:3" ht="14.25" customHeight="1" x14ac:dyDescent="0.2">
      <c r="A7" s="6" t="s">
        <v>5</v>
      </c>
      <c r="B7" s="18">
        <v>32657.3</v>
      </c>
      <c r="C7" s="7">
        <v>33283.300000000003</v>
      </c>
    </row>
    <row r="8" spans="1:3" ht="14.25" customHeight="1" x14ac:dyDescent="0.2">
      <c r="A8" s="6" t="s">
        <v>6</v>
      </c>
      <c r="B8" s="18">
        <v>3025</v>
      </c>
      <c r="C8" s="7">
        <v>3320</v>
      </c>
    </row>
    <row r="9" spans="1:3" ht="14.25" customHeight="1" x14ac:dyDescent="0.2">
      <c r="A9" s="6" t="s">
        <v>33</v>
      </c>
      <c r="B9" s="18">
        <v>154510</v>
      </c>
      <c r="C9" s="7">
        <f>178551+214</f>
        <v>178765</v>
      </c>
    </row>
    <row r="10" spans="1:3" ht="14.25" customHeight="1" x14ac:dyDescent="0.2">
      <c r="A10" s="10" t="s">
        <v>11</v>
      </c>
      <c r="B10" s="18">
        <v>1065</v>
      </c>
      <c r="C10" s="7">
        <f>11365-150</f>
        <v>11215</v>
      </c>
    </row>
    <row r="11" spans="1:3" ht="14.25" customHeight="1" x14ac:dyDescent="0.2">
      <c r="A11" s="6" t="s">
        <v>7</v>
      </c>
      <c r="B11" s="18">
        <v>10210</v>
      </c>
      <c r="C11" s="7">
        <f>14127+150</f>
        <v>14277</v>
      </c>
    </row>
    <row r="12" spans="1:3" ht="14.25" customHeight="1" x14ac:dyDescent="0.2">
      <c r="A12" s="6" t="s">
        <v>8</v>
      </c>
      <c r="B12" s="18">
        <v>4000.2</v>
      </c>
      <c r="C12" s="7">
        <v>4000.2</v>
      </c>
    </row>
    <row r="13" spans="1:3" ht="14.25" customHeight="1" x14ac:dyDescent="0.2">
      <c r="A13" s="6" t="s">
        <v>31</v>
      </c>
      <c r="B13" s="18">
        <v>109631.5</v>
      </c>
      <c r="C13" s="7">
        <v>109631.5</v>
      </c>
    </row>
    <row r="14" spans="1:3" ht="14.25" customHeight="1" x14ac:dyDescent="0.2">
      <c r="A14" s="6" t="s">
        <v>32</v>
      </c>
      <c r="B14" s="18">
        <v>25012</v>
      </c>
      <c r="C14" s="7">
        <v>28642</v>
      </c>
    </row>
    <row r="15" spans="1:3" ht="14.25" customHeight="1" x14ac:dyDescent="0.2">
      <c r="A15" s="197" t="s">
        <v>206</v>
      </c>
      <c r="B15" s="18">
        <v>0</v>
      </c>
      <c r="C15" s="7">
        <f>9884445+1-27-405-8</f>
        <v>9884006</v>
      </c>
    </row>
    <row r="16" spans="1:3" ht="14.25" customHeight="1" x14ac:dyDescent="0.2">
      <c r="A16" s="197" t="s">
        <v>207</v>
      </c>
      <c r="B16" s="18">
        <v>0</v>
      </c>
      <c r="C16" s="7">
        <f>1495024+224+2931</f>
        <v>1498179</v>
      </c>
    </row>
    <row r="17" spans="1:3" ht="14.25" customHeight="1" x14ac:dyDescent="0.2">
      <c r="A17" s="197" t="s">
        <v>208</v>
      </c>
      <c r="B17" s="18">
        <v>0</v>
      </c>
      <c r="C17" s="7">
        <v>612120</v>
      </c>
    </row>
    <row r="18" spans="1:3" ht="14.25" customHeight="1" x14ac:dyDescent="0.2">
      <c r="A18" s="197" t="s">
        <v>209</v>
      </c>
      <c r="B18" s="18">
        <v>0</v>
      </c>
      <c r="C18" s="7">
        <f>1362+42+56-62</f>
        <v>1398</v>
      </c>
    </row>
    <row r="19" spans="1:3" ht="14.25" customHeight="1" x14ac:dyDescent="0.2">
      <c r="A19" s="197" t="s">
        <v>210</v>
      </c>
      <c r="B19" s="18">
        <v>0</v>
      </c>
      <c r="C19" s="7">
        <f>93322-2000</f>
        <v>91322</v>
      </c>
    </row>
    <row r="20" spans="1:3" ht="14.25" customHeight="1" x14ac:dyDescent="0.2">
      <c r="A20" s="197" t="s">
        <v>211</v>
      </c>
      <c r="B20" s="18">
        <v>0</v>
      </c>
      <c r="C20" s="7">
        <v>53842</v>
      </c>
    </row>
    <row r="21" spans="1:3" ht="14.25" customHeight="1" x14ac:dyDescent="0.2">
      <c r="A21" s="198" t="s">
        <v>212</v>
      </c>
      <c r="B21" s="18">
        <v>0</v>
      </c>
      <c r="C21" s="7">
        <v>11829</v>
      </c>
    </row>
    <row r="22" spans="1:3" ht="14.25" customHeight="1" x14ac:dyDescent="0.2">
      <c r="A22" s="10" t="s">
        <v>19</v>
      </c>
      <c r="B22" s="19">
        <v>10529</v>
      </c>
      <c r="C22" s="11">
        <v>11413</v>
      </c>
    </row>
    <row r="23" spans="1:3" ht="14.25" customHeight="1" x14ac:dyDescent="0.2">
      <c r="A23" s="10" t="s">
        <v>10</v>
      </c>
      <c r="B23" s="19">
        <v>34000</v>
      </c>
      <c r="C23" s="11">
        <v>34000</v>
      </c>
    </row>
    <row r="24" spans="1:3" ht="14.25" customHeight="1" x14ac:dyDescent="0.2">
      <c r="A24" s="10" t="s">
        <v>213</v>
      </c>
      <c r="B24" s="19">
        <v>0</v>
      </c>
      <c r="C24" s="11">
        <f>773825+1+1+33865+38+1039+12129+105060+1851+440+1098</f>
        <v>929347</v>
      </c>
    </row>
    <row r="25" spans="1:3" ht="14.25" customHeight="1" x14ac:dyDescent="0.2">
      <c r="A25" s="10" t="s">
        <v>214</v>
      </c>
      <c r="B25" s="19">
        <v>0</v>
      </c>
      <c r="C25" s="11">
        <v>111452</v>
      </c>
    </row>
    <row r="26" spans="1:3" ht="13.5" customHeight="1" x14ac:dyDescent="0.25">
      <c r="A26" s="4" t="s">
        <v>12</v>
      </c>
      <c r="B26" s="20">
        <f>SUM(B3:B25)</f>
        <v>6106203</v>
      </c>
      <c r="C26" s="12">
        <f>SUM(C3:C25)</f>
        <v>18583425</v>
      </c>
    </row>
    <row r="27" spans="1:3" ht="14.25" customHeight="1" x14ac:dyDescent="0.2">
      <c r="A27" s="13" t="s">
        <v>13</v>
      </c>
      <c r="B27" s="24">
        <v>-10527</v>
      </c>
      <c r="C27" s="24">
        <v>-11411</v>
      </c>
    </row>
    <row r="28" spans="1:3" ht="15.75" thickBot="1" x14ac:dyDescent="0.3">
      <c r="A28" s="14" t="s">
        <v>14</v>
      </c>
      <c r="B28" s="15">
        <f>B26+B27</f>
        <v>6095676</v>
      </c>
      <c r="C28" s="15">
        <f>C26+C27</f>
        <v>18572014</v>
      </c>
    </row>
    <row r="29" spans="1:3" ht="13.5" thickTop="1" x14ac:dyDescent="0.2">
      <c r="A29" s="16"/>
      <c r="B29" s="21"/>
    </row>
    <row r="30" spans="1:3" ht="15.75" customHeight="1" x14ac:dyDescent="0.25">
      <c r="A30" s="4" t="s">
        <v>16</v>
      </c>
      <c r="B30" s="22" t="s">
        <v>2</v>
      </c>
      <c r="C30" s="5" t="s">
        <v>3</v>
      </c>
    </row>
    <row r="31" spans="1:3" ht="14.25" x14ac:dyDescent="0.2">
      <c r="A31" s="8" t="s">
        <v>27</v>
      </c>
      <c r="B31" s="23">
        <v>961641</v>
      </c>
      <c r="C31" s="25">
        <f>734697-150+150</f>
        <v>734697</v>
      </c>
    </row>
    <row r="32" spans="1:3" ht="14.25" x14ac:dyDescent="0.2">
      <c r="A32" s="8" t="s">
        <v>28</v>
      </c>
      <c r="B32" s="23">
        <v>630915</v>
      </c>
      <c r="C32" s="25">
        <f>635904</f>
        <v>635904</v>
      </c>
    </row>
    <row r="33" spans="1:3" ht="14.25" x14ac:dyDescent="0.2">
      <c r="A33" s="8" t="s">
        <v>29</v>
      </c>
      <c r="B33" s="23">
        <v>3385644</v>
      </c>
      <c r="C33" s="25">
        <f>3560562+523+214</f>
        <v>3561299</v>
      </c>
    </row>
    <row r="34" spans="1:3" ht="14.25" x14ac:dyDescent="0.2">
      <c r="A34" s="197" t="s">
        <v>206</v>
      </c>
      <c r="B34" s="23">
        <v>0</v>
      </c>
      <c r="C34" s="25">
        <f>9884445+1-27-405-8</f>
        <v>9884006</v>
      </c>
    </row>
    <row r="35" spans="1:3" ht="14.25" x14ac:dyDescent="0.2">
      <c r="A35" s="197" t="s">
        <v>207</v>
      </c>
      <c r="B35" s="23">
        <v>0</v>
      </c>
      <c r="C35" s="25">
        <f>1495024+224+2931</f>
        <v>1498179</v>
      </c>
    </row>
    <row r="36" spans="1:3" ht="14.25" x14ac:dyDescent="0.2">
      <c r="A36" s="197" t="s">
        <v>208</v>
      </c>
      <c r="B36" s="23">
        <v>0</v>
      </c>
      <c r="C36" s="25">
        <v>612120</v>
      </c>
    </row>
    <row r="37" spans="1:3" ht="14.25" x14ac:dyDescent="0.2">
      <c r="A37" s="197" t="s">
        <v>209</v>
      </c>
      <c r="B37" s="23">
        <v>0</v>
      </c>
      <c r="C37" s="25">
        <f>1362+42+56-62</f>
        <v>1398</v>
      </c>
    </row>
    <row r="38" spans="1:3" ht="14.25" x14ac:dyDescent="0.2">
      <c r="A38" s="197" t="s">
        <v>210</v>
      </c>
      <c r="B38" s="23">
        <v>0</v>
      </c>
      <c r="C38" s="25">
        <f>93322-2000</f>
        <v>91322</v>
      </c>
    </row>
    <row r="39" spans="1:3" ht="14.25" x14ac:dyDescent="0.2">
      <c r="A39" s="197" t="s">
        <v>211</v>
      </c>
      <c r="B39" s="23">
        <v>0</v>
      </c>
      <c r="C39" s="25">
        <v>53842</v>
      </c>
    </row>
    <row r="40" spans="1:3" ht="14.25" x14ac:dyDescent="0.2">
      <c r="A40" s="198" t="s">
        <v>212</v>
      </c>
      <c r="B40" s="23">
        <v>0</v>
      </c>
      <c r="C40" s="25">
        <v>11829</v>
      </c>
    </row>
    <row r="41" spans="1:3" ht="14.25" x14ac:dyDescent="0.2">
      <c r="A41" s="10" t="s">
        <v>19</v>
      </c>
      <c r="B41" s="23">
        <v>10529</v>
      </c>
      <c r="C41" s="25">
        <v>14497</v>
      </c>
    </row>
    <row r="42" spans="1:3" ht="14.25" x14ac:dyDescent="0.2">
      <c r="A42" s="10" t="s">
        <v>10</v>
      </c>
      <c r="B42" s="23">
        <v>34000</v>
      </c>
      <c r="C42" s="25">
        <v>35659</v>
      </c>
    </row>
    <row r="43" spans="1:3" ht="14.25" x14ac:dyDescent="0.2">
      <c r="A43" s="10" t="s">
        <v>213</v>
      </c>
      <c r="B43" s="23">
        <v>0</v>
      </c>
      <c r="C43" s="25">
        <f>534554+1+33865+38+1039+12129</f>
        <v>581626</v>
      </c>
    </row>
    <row r="44" spans="1:3" ht="14.25" x14ac:dyDescent="0.2">
      <c r="A44" s="10" t="s">
        <v>30</v>
      </c>
      <c r="B44" s="23">
        <v>1177726</v>
      </c>
      <c r="C44" s="25">
        <f>1957284-1809+1</f>
        <v>1955476</v>
      </c>
    </row>
    <row r="45" spans="1:3" ht="14.25" x14ac:dyDescent="0.2">
      <c r="A45" s="10" t="s">
        <v>214</v>
      </c>
      <c r="B45" s="23">
        <v>0</v>
      </c>
      <c r="C45" s="25">
        <v>22999</v>
      </c>
    </row>
    <row r="46" spans="1:3" ht="14.25" customHeight="1" x14ac:dyDescent="0.25">
      <c r="A46" s="4" t="s">
        <v>17</v>
      </c>
      <c r="B46" s="20">
        <f>SUM(B31:B45)</f>
        <v>6200455</v>
      </c>
      <c r="C46" s="12">
        <f>SUM(C31:C45)</f>
        <v>19694853</v>
      </c>
    </row>
    <row r="47" spans="1:3" ht="14.25" x14ac:dyDescent="0.2">
      <c r="A47" s="13" t="s">
        <v>13</v>
      </c>
      <c r="B47" s="24">
        <v>-10527</v>
      </c>
      <c r="C47" s="24">
        <v>-11411</v>
      </c>
    </row>
    <row r="48" spans="1:3" ht="15.75" thickBot="1" x14ac:dyDescent="0.3">
      <c r="A48" s="14" t="s">
        <v>18</v>
      </c>
      <c r="B48" s="15">
        <f>+B46+B47</f>
        <v>6189928</v>
      </c>
      <c r="C48" s="15">
        <f>+C46+C47</f>
        <v>19683442</v>
      </c>
    </row>
    <row r="49" spans="1:3" ht="13.5" thickTop="1" x14ac:dyDescent="0.2">
      <c r="A49" s="16" t="s">
        <v>15</v>
      </c>
      <c r="B49" s="21"/>
    </row>
    <row r="50" spans="1:3" ht="14.25" x14ac:dyDescent="0.2">
      <c r="B50" s="1"/>
      <c r="C50" s="9"/>
    </row>
    <row r="51" spans="1:3" ht="14.25" x14ac:dyDescent="0.2">
      <c r="A51" s="10" t="s">
        <v>21</v>
      </c>
      <c r="B51" s="19">
        <v>440593</v>
      </c>
      <c r="C51" s="11">
        <f>2267309+1</f>
        <v>2267310</v>
      </c>
    </row>
    <row r="52" spans="1:3" ht="14.25" x14ac:dyDescent="0.2">
      <c r="A52" s="26" t="s">
        <v>20</v>
      </c>
      <c r="B52" s="27">
        <v>346341</v>
      </c>
      <c r="C52" s="28">
        <f>1045623+1809+1+105060+1851+440+1098</f>
        <v>1155882</v>
      </c>
    </row>
    <row r="53" spans="1:3" ht="15.75" thickBot="1" x14ac:dyDescent="0.3">
      <c r="A53" s="14" t="s">
        <v>22</v>
      </c>
      <c r="B53" s="15">
        <f>+B51-B52</f>
        <v>94252</v>
      </c>
      <c r="C53" s="15">
        <f>+C51-C52</f>
        <v>1111428</v>
      </c>
    </row>
    <row r="54" spans="1:3" ht="9.75" customHeight="1" thickTop="1" x14ac:dyDescent="0.2">
      <c r="A54" s="10"/>
      <c r="B54" s="29"/>
      <c r="C54" s="30"/>
    </row>
    <row r="55" spans="1:3" ht="8.25" customHeight="1" thickBot="1" x14ac:dyDescent="0.25">
      <c r="A55" s="10"/>
      <c r="B55" s="29"/>
      <c r="C55" s="30"/>
    </row>
    <row r="56" spans="1:3" ht="15.75" thickBot="1" x14ac:dyDescent="0.3">
      <c r="A56" s="31" t="s">
        <v>23</v>
      </c>
      <c r="B56" s="32">
        <f>+B28+B51</f>
        <v>6536269</v>
      </c>
      <c r="C56" s="33">
        <f>+C28+C51</f>
        <v>20839324</v>
      </c>
    </row>
    <row r="57" spans="1:3" ht="15.75" thickBot="1" x14ac:dyDescent="0.3">
      <c r="A57" s="31" t="s">
        <v>24</v>
      </c>
      <c r="B57" s="32">
        <f>+B48+B52</f>
        <v>6536269</v>
      </c>
      <c r="C57" s="33">
        <f>+C48+C52</f>
        <v>20839324</v>
      </c>
    </row>
    <row r="58" spans="1:3" x14ac:dyDescent="0.2">
      <c r="B58" s="1"/>
    </row>
    <row r="59" spans="1:3" ht="14.25" x14ac:dyDescent="0.2">
      <c r="B59" s="1"/>
      <c r="C59" s="17"/>
    </row>
    <row r="60" spans="1:3" ht="14.25" x14ac:dyDescent="0.2">
      <c r="B60" s="1"/>
      <c r="C60" s="17"/>
    </row>
    <row r="61" spans="1:3" x14ac:dyDescent="0.2">
      <c r="B61" s="1"/>
    </row>
    <row r="62" spans="1:3" x14ac:dyDescent="0.2">
      <c r="B62" s="1"/>
    </row>
    <row r="63" spans="1:3" x14ac:dyDescent="0.2">
      <c r="B63" s="1"/>
    </row>
    <row r="64" spans="1:3" x14ac:dyDescent="0.2">
      <c r="B64" s="1"/>
    </row>
    <row r="65" spans="2:3" x14ac:dyDescent="0.2">
      <c r="B65" s="1"/>
    </row>
    <row r="69" spans="2:3" x14ac:dyDescent="0.2">
      <c r="B69" s="1"/>
      <c r="C69"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80" spans="2:3" x14ac:dyDescent="0.2">
      <c r="B80" s="1"/>
      <c r="C80" s="1"/>
    </row>
    <row r="81" spans="2:3" x14ac:dyDescent="0.2">
      <c r="B81" s="1"/>
      <c r="C81" s="1"/>
    </row>
    <row r="84" spans="2:3" x14ac:dyDescent="0.2">
      <c r="B84" s="1"/>
      <c r="C84" s="1"/>
    </row>
    <row r="85" spans="2:3" x14ac:dyDescent="0.2">
      <c r="B85" s="1"/>
      <c r="C85" s="1"/>
    </row>
    <row r="99" spans="2:3" x14ac:dyDescent="0.2">
      <c r="B99" s="1"/>
      <c r="C99" s="1"/>
    </row>
    <row r="100" spans="2:3" x14ac:dyDescent="0.2">
      <c r="B100" s="1"/>
      <c r="C100" s="1"/>
    </row>
    <row r="103" spans="2:3" x14ac:dyDescent="0.2">
      <c r="B103" s="1"/>
      <c r="C103" s="1"/>
    </row>
    <row r="104" spans="2:3" x14ac:dyDescent="0.2">
      <c r="B104" s="1"/>
      <c r="C104" s="1"/>
    </row>
  </sheetData>
  <phoneticPr fontId="1" type="noConversion"/>
  <pageMargins left="0.98425196850393704" right="0.98425196850393704" top="0.55118110236220474" bottom="0.9055118110236221" header="0.31496062992125984" footer="0.39370078740157483"/>
  <pageSetup paperSize="9" scale="92" firstPageNumber="30" orientation="portrait" useFirstPageNumber="1" r:id="rId1"/>
  <headerFooter alignWithMargins="0">
    <oddHeader>&amp;C&amp;"Arial,Kurzíva"Příloha č. 3 - Upravený rozpočet Olomouckého kraje na rok 2020 po schválení rozpočtových změn</oddHeader>
    <oddFooter xml:space="preserve">&amp;L&amp;"Arial,Kurzíva"Zastupitelstvo OK 21.12.2020
9.1.1. - Rozpočet Olomouckého kraje 2020 - rozpočtové změny - DODATEK
Příloha č.3: Upravený rozpočet OK na rok 2020 po schválení rozpočtových změn&amp;R&amp;"Arial,Kurzíva"Strana &amp;P (celkem 30)&amp;"Arial,Obyčejné"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2020-12-15T08:26:58Z</cp:lastPrinted>
  <dcterms:created xsi:type="dcterms:W3CDTF">2007-02-21T09:44:06Z</dcterms:created>
  <dcterms:modified xsi:type="dcterms:W3CDTF">2020-12-15T08:27:05Z</dcterms:modified>
</cp:coreProperties>
</file>