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7\Zastupitelstvo\ZOK 18.9.2017\"/>
    </mc:Choice>
  </mc:AlternateContent>
  <bookViews>
    <workbookView xWindow="0" yWindow="60" windowWidth="15195" windowHeight="9210"/>
  </bookViews>
  <sheets>
    <sheet name="Příloha č. 1" sheetId="1" r:id="rId1"/>
    <sheet name="Příloha  č. 2" sheetId="5" r:id="rId2"/>
  </sheets>
  <definedNames>
    <definedName name="_xlnm.Print_Area" localSheetId="0">'Příloha č. 1'!$A$1:$E$956</definedName>
  </definedNames>
  <calcPr calcId="162913"/>
</workbook>
</file>

<file path=xl/calcChain.xml><?xml version="1.0" encoding="utf-8"?>
<calcChain xmlns="http://schemas.openxmlformats.org/spreadsheetml/2006/main">
  <c r="C56" i="5" l="1"/>
  <c r="B56" i="5"/>
  <c r="C54" i="5"/>
  <c r="B51" i="5"/>
  <c r="B59" i="5" s="1"/>
  <c r="B49" i="5"/>
  <c r="C47" i="5"/>
  <c r="C45" i="5"/>
  <c r="C39" i="5"/>
  <c r="C37" i="5"/>
  <c r="C36" i="5"/>
  <c r="C35" i="5"/>
  <c r="C49" i="5" s="1"/>
  <c r="C51" i="5" s="1"/>
  <c r="C59" i="5" s="1"/>
  <c r="B28" i="5"/>
  <c r="B30" i="5" s="1"/>
  <c r="B58" i="5" s="1"/>
  <c r="C24" i="5"/>
  <c r="C18" i="5"/>
  <c r="C15" i="5"/>
  <c r="C13" i="5"/>
  <c r="C12" i="5"/>
  <c r="C28" i="5" s="1"/>
  <c r="C30" i="5" s="1"/>
  <c r="C58" i="5" s="1"/>
  <c r="E955" i="1"/>
  <c r="E935" i="1"/>
  <c r="E927" i="1"/>
  <c r="E909" i="1"/>
  <c r="E902" i="1"/>
  <c r="E876" i="1"/>
  <c r="E878" i="1" s="1"/>
  <c r="E858" i="1"/>
  <c r="E851" i="1"/>
  <c r="E823" i="1"/>
  <c r="E801" i="1"/>
  <c r="E771" i="1"/>
  <c r="E748" i="1"/>
  <c r="E716" i="1"/>
  <c r="E717" i="1" s="1"/>
  <c r="E696" i="1"/>
  <c r="E673" i="1"/>
  <c r="E674" i="1" s="1"/>
  <c r="E652" i="1"/>
  <c r="E633" i="1"/>
  <c r="E632" i="1"/>
  <c r="E611" i="1"/>
  <c r="E590" i="1"/>
  <c r="E592" i="1" s="1"/>
  <c r="E565" i="1"/>
  <c r="E566" i="1" s="1"/>
  <c r="E563" i="1"/>
  <c r="E546" i="1"/>
  <c r="E539" i="1"/>
  <c r="E519" i="1"/>
  <c r="E518" i="1"/>
  <c r="E515" i="1"/>
  <c r="E508" i="1"/>
  <c r="E501" i="1"/>
  <c r="E481" i="1"/>
  <c r="E474" i="1"/>
  <c r="E451" i="1"/>
  <c r="E443" i="1"/>
  <c r="E423" i="1"/>
  <c r="E416" i="1"/>
  <c r="E396" i="1"/>
  <c r="E389" i="1"/>
  <c r="E370" i="1"/>
  <c r="E371" i="1" s="1"/>
  <c r="E358" i="1"/>
  <c r="E359" i="1" s="1"/>
  <c r="E338" i="1"/>
  <c r="E331" i="1"/>
  <c r="E302" i="1"/>
  <c r="E303" i="1" s="1"/>
  <c r="E296" i="1"/>
  <c r="E274" i="1"/>
  <c r="E275" i="1" s="1"/>
  <c r="E273" i="1"/>
  <c r="E267" i="1"/>
  <c r="E247" i="1"/>
  <c r="E240" i="1"/>
  <c r="E221" i="1"/>
  <c r="E214" i="1"/>
  <c r="E192" i="1"/>
  <c r="E185" i="1"/>
  <c r="E164" i="1"/>
  <c r="E155" i="1"/>
  <c r="E148" i="1"/>
  <c r="E128" i="1"/>
  <c r="E127" i="1"/>
  <c r="E121" i="1"/>
  <c r="E92" i="1"/>
  <c r="E75" i="1"/>
  <c r="E68" i="1"/>
  <c r="E39" i="1"/>
  <c r="E22" i="1"/>
  <c r="E15" i="1"/>
  <c r="E129" i="1" l="1"/>
  <c r="E520" i="1"/>
</calcChain>
</file>

<file path=xl/comments1.xml><?xml version="1.0" encoding="utf-8"?>
<comments xmlns="http://schemas.openxmlformats.org/spreadsheetml/2006/main">
  <authors>
    <author>Navrátilová Lenka</author>
  </authors>
  <commentList>
    <comment ref="C3" authorId="0" shapeId="0">
      <text>
        <r>
          <rPr>
            <b/>
            <sz val="8"/>
            <color indexed="81"/>
            <rFont val="Tahoma"/>
            <family val="2"/>
            <charset val="238"/>
          </rPr>
          <t>Navrátilová Lenka:</t>
        </r>
        <r>
          <rPr>
            <sz val="10"/>
            <color indexed="81"/>
            <rFont val="Tahoma"/>
            <family val="2"/>
            <charset val="238"/>
          </rPr>
          <t xml:space="preserve">
</t>
        </r>
        <r>
          <rPr>
            <sz val="8"/>
            <color indexed="81"/>
            <rFont val="Tahoma"/>
            <family val="2"/>
            <charset val="238"/>
          </rPr>
          <t>268+48582 daň z příjmu práv.osob</t>
        </r>
      </text>
    </comment>
    <comment ref="C6"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169-156</t>
        </r>
        <r>
          <rPr>
            <b/>
            <sz val="10"/>
            <color indexed="81"/>
            <rFont val="Tahoma"/>
            <family val="2"/>
            <charset val="238"/>
          </rPr>
          <t xml:space="preserve">
</t>
        </r>
        <r>
          <rPr>
            <sz val="8"/>
            <color indexed="81"/>
            <rFont val="Tahoma"/>
            <family val="2"/>
            <charset val="238"/>
          </rPr>
          <t xml:space="preserve">213+898
</t>
        </r>
      </text>
    </comment>
    <comment ref="C7" authorId="0" shapeId="0">
      <text>
        <r>
          <rPr>
            <b/>
            <sz val="8"/>
            <color indexed="81"/>
            <rFont val="Tahoma"/>
            <family val="2"/>
            <charset val="238"/>
          </rPr>
          <t xml:space="preserve">Navrátilová Lenka:
</t>
        </r>
        <r>
          <rPr>
            <sz val="8"/>
            <color indexed="81"/>
            <rFont val="Tahoma"/>
            <family val="2"/>
            <charset val="238"/>
          </rPr>
          <t>69+5
167+113</t>
        </r>
        <r>
          <rPr>
            <b/>
            <sz val="10"/>
            <color indexed="81"/>
            <rFont val="Tahoma"/>
            <family val="2"/>
            <charset val="238"/>
          </rPr>
          <t xml:space="preserve">
</t>
        </r>
      </text>
    </comment>
    <comment ref="C8" authorId="0" shapeId="0">
      <text>
        <r>
          <rPr>
            <b/>
            <sz val="8"/>
            <color indexed="81"/>
            <rFont val="Tahoma"/>
            <family val="2"/>
            <charset val="238"/>
          </rPr>
          <t>Navrátilová Lenka:</t>
        </r>
        <r>
          <rPr>
            <sz val="8"/>
            <color indexed="81"/>
            <rFont val="Tahoma"/>
            <family val="2"/>
            <charset val="238"/>
          </rPr>
          <t xml:space="preserve">
7+190 poj š
34+52 poj z
48+1 poj
57+293 prominuté odvody a penále
70+47 poj š
71+211 poj š
99+49 dobropis inv
135+120 vratka osr
167+91
168+49
173+114 poj š
174+129 poj š
211+828
212+1
239+1
240+553
251+164
269-49
270+376 prominuté odvody a penále
271+6 vratka na základě výzvy
284+52 poj š
334+16 dobropis
336+150 jistota
347+50 poj š
385-348
</t>
        </r>
      </text>
    </comment>
    <comment ref="C12"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244+5831
257-30
275+3163
277+427
278+2176
279-172
283+70800
332+11720
337+423
338+76
339+96
341+109
407+4
409+27173
416-76
</t>
        </r>
      </text>
    </comment>
    <comment ref="C13" authorId="0" shapeId="0">
      <text>
        <r>
          <rPr>
            <b/>
            <sz val="8"/>
            <color indexed="81"/>
            <rFont val="Tahoma"/>
            <family val="2"/>
            <charset val="238"/>
          </rPr>
          <t xml:space="preserve">Navrátilová Lenka:
</t>
        </r>
        <r>
          <rPr>
            <sz val="8"/>
            <color indexed="81"/>
            <rFont val="Tahoma"/>
            <family val="2"/>
            <charset val="238"/>
          </rPr>
          <t xml:space="preserve">215+10
243+395
273+28
378+30
379+60
380+17
381+98
386+54
406+150
</t>
        </r>
      </text>
    </comment>
    <comment ref="C14" authorId="0" shapeId="0">
      <text>
        <r>
          <rPr>
            <b/>
            <sz val="8"/>
            <color indexed="81"/>
            <rFont val="Tahoma"/>
            <family val="2"/>
            <charset val="238"/>
          </rPr>
          <t>Navrátilová Lenka:</t>
        </r>
        <r>
          <rPr>
            <sz val="8"/>
            <color indexed="81"/>
            <rFont val="Tahoma"/>
            <family val="2"/>
            <charset val="238"/>
          </rPr>
          <t xml:space="preserve">
4+689181
44+3000 s+z
216+3000 s+z
247+187
331+89815
377+630
</t>
        </r>
      </text>
    </comment>
    <comment ref="C15" authorId="0" shapeId="0">
      <text>
        <r>
          <rPr>
            <b/>
            <sz val="8"/>
            <color indexed="81"/>
            <rFont val="Tahoma"/>
            <family val="2"/>
            <charset val="238"/>
          </rPr>
          <t xml:space="preserve">Navrátilová Lenka:
</t>
        </r>
        <r>
          <rPr>
            <sz val="8"/>
            <color indexed="81"/>
            <rFont val="Tahoma"/>
            <family val="2"/>
            <charset val="238"/>
          </rPr>
          <t>60+147
126+480
214+304
250+6339
272+525</t>
        </r>
        <r>
          <rPr>
            <b/>
            <sz val="10"/>
            <color indexed="81"/>
            <rFont val="Tahoma"/>
            <family val="2"/>
            <charset val="238"/>
          </rPr>
          <t xml:space="preserve">
</t>
        </r>
        <r>
          <rPr>
            <sz val="8"/>
            <color indexed="81"/>
            <rFont val="Tahoma"/>
            <family val="2"/>
            <charset val="238"/>
          </rPr>
          <t xml:space="preserve">383+224
411+24606
439+541
</t>
        </r>
      </text>
    </comment>
    <comment ref="C16" authorId="0" shapeId="0">
      <text>
        <r>
          <rPr>
            <b/>
            <sz val="8"/>
            <color indexed="81"/>
            <rFont val="Tahoma"/>
            <family val="2"/>
            <charset val="238"/>
          </rPr>
          <t xml:space="preserve">Navrátilová Lenka:
</t>
        </r>
        <r>
          <rPr>
            <sz val="8"/>
            <color indexed="81"/>
            <rFont val="Tahoma"/>
            <family val="2"/>
            <charset val="238"/>
          </rPr>
          <t xml:space="preserve">376+219966
</t>
        </r>
      </text>
    </comment>
    <comment ref="C17" authorId="0" shapeId="0">
      <text>
        <r>
          <rPr>
            <sz val="8"/>
            <color indexed="81"/>
            <rFont val="Tahoma"/>
            <family val="2"/>
            <charset val="238"/>
          </rPr>
          <t xml:space="preserve">Navrátilová Lenka:
31+112
61+3
127+5661
136+30
172+11
210+23105
242+25
253+52
248+49153
327+30
342+85
</t>
        </r>
      </text>
    </comment>
    <comment ref="C18"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 xml:space="preserve">32+15
208+15
209+446
246+1215
408+30
</t>
        </r>
        <r>
          <rPr>
            <b/>
            <sz val="10"/>
            <color indexed="81"/>
            <rFont val="Tahoma"/>
            <family val="2"/>
            <charset val="238"/>
          </rPr>
          <t xml:space="preserve">
</t>
        </r>
      </text>
    </comment>
    <comment ref="C21" authorId="0" shapeId="0">
      <text>
        <r>
          <rPr>
            <b/>
            <sz val="8"/>
            <color indexed="81"/>
            <rFont val="Tahoma"/>
            <family val="2"/>
            <charset val="238"/>
          </rPr>
          <t>Navrátilová Lenka:</t>
        </r>
        <r>
          <rPr>
            <sz val="8"/>
            <color indexed="81"/>
            <rFont val="Tahoma"/>
            <family val="2"/>
            <charset val="238"/>
          </rPr>
          <t xml:space="preserve">
5+4972 š do inv
6+155 š do inv
51+126 s+z do rez
73+80 po na omp
129-1 š z rez
207+30817 z (do rez 4817 a na splátky 26000)
220-1604 z do rez
345+897 d do rez
</t>
        </r>
      </text>
    </comment>
    <comment ref="C22" authorId="0" shapeId="0">
      <text>
        <r>
          <rPr>
            <b/>
            <sz val="10"/>
            <color indexed="81"/>
            <rFont val="Tahoma"/>
            <family val="2"/>
            <charset val="238"/>
          </rPr>
          <t>N</t>
        </r>
        <r>
          <rPr>
            <b/>
            <sz val="8"/>
            <color indexed="81"/>
            <rFont val="Tahoma"/>
            <family val="2"/>
            <charset val="238"/>
          </rPr>
          <t xml:space="preserve">avrátilová Lenka:
</t>
        </r>
        <r>
          <rPr>
            <sz val="8"/>
            <color indexed="81"/>
            <rFont val="Tahoma"/>
            <family val="2"/>
            <charset val="238"/>
          </rPr>
          <t xml:space="preserve">
</t>
        </r>
      </text>
    </comment>
    <comment ref="C24" authorId="0" shapeId="0">
      <text>
        <r>
          <rPr>
            <b/>
            <sz val="8"/>
            <color indexed="81"/>
            <rFont val="Tahoma"/>
            <family val="2"/>
            <charset val="238"/>
          </rPr>
          <t>Navrátilová Lenka:</t>
        </r>
        <r>
          <rPr>
            <sz val="8"/>
            <color indexed="81"/>
            <rFont val="Tahoma"/>
            <family val="2"/>
            <charset val="238"/>
          </rPr>
          <t xml:space="preserve">
3+4144
9+34906 (8115 76719)
66+173
67+6986
101+735
116+269
140+3191
142+3000
163+28382
217+35
237+37
238+215
245+3308
249+3166
276+2775
340+5875
343+18239
344+2234
382+239
387+2592
388+21
389+1275
410+3854
412+740
413+4738
440+139
</t>
        </r>
      </text>
    </comment>
    <comment ref="C25" authorId="0" shapeId="0">
      <text>
        <r>
          <rPr>
            <b/>
            <sz val="10"/>
            <color indexed="81"/>
            <rFont val="Tahoma"/>
            <family val="2"/>
            <charset val="238"/>
          </rPr>
          <t>N</t>
        </r>
        <r>
          <rPr>
            <b/>
            <sz val="8"/>
            <color indexed="81"/>
            <rFont val="Tahoma"/>
            <family val="2"/>
            <charset val="238"/>
          </rPr>
          <t xml:space="preserve">avrátilová Lenka:
</t>
        </r>
        <r>
          <rPr>
            <sz val="8"/>
            <color indexed="81"/>
            <rFont val="Tahoma"/>
            <family val="2"/>
            <charset val="238"/>
          </rPr>
          <t>241+856 dep do rez</t>
        </r>
      </text>
    </comment>
    <comment ref="C27" authorId="0" shapeId="0">
      <text>
        <r>
          <rPr>
            <b/>
            <sz val="8"/>
            <color indexed="81"/>
            <rFont val="Tahoma"/>
            <family val="2"/>
            <charset val="238"/>
          </rPr>
          <t>Navrátilová Lenka:</t>
        </r>
        <r>
          <rPr>
            <sz val="8"/>
            <color indexed="81"/>
            <rFont val="Tahoma"/>
            <family val="2"/>
            <charset val="238"/>
          </rPr>
          <t xml:space="preserve">
43+38 (+8115 1642)
45+1483 (+8115 34)
141+1353
280+1589
328+24925 FV přebytek</t>
        </r>
        <r>
          <rPr>
            <b/>
            <sz val="10"/>
            <color indexed="81"/>
            <rFont val="Tahoma"/>
            <family val="2"/>
            <charset val="238"/>
          </rPr>
          <t xml:space="preserve">
</t>
        </r>
      </text>
    </comment>
    <comment ref="C29" authorId="0" shapeId="0">
      <text>
        <r>
          <rPr>
            <b/>
            <sz val="8"/>
            <color indexed="81"/>
            <rFont val="Tahoma"/>
            <family val="2"/>
            <charset val="238"/>
          </rPr>
          <t xml:space="preserve">Navrátilová Lenka:
</t>
        </r>
        <r>
          <rPr>
            <sz val="8"/>
            <color indexed="81"/>
            <rFont val="Tahoma"/>
            <family val="2"/>
            <charset val="238"/>
          </rPr>
          <t>335+72 přebytek</t>
        </r>
      </text>
    </comment>
    <comment ref="C33" authorId="0" shapeId="0">
      <text>
        <r>
          <rPr>
            <b/>
            <sz val="8"/>
            <color indexed="81"/>
            <rFont val="Tahoma"/>
            <family val="2"/>
            <charset val="238"/>
          </rPr>
          <t>Navrátilová Lenka:</t>
        </r>
        <r>
          <rPr>
            <sz val="8"/>
            <color indexed="81"/>
            <rFont val="Tahoma"/>
            <family val="2"/>
            <charset val="238"/>
          </rPr>
          <t xml:space="preserve">
33+128
48+1 poj
57+293 prominuté odvody a penále
51+126 s+z do rez
69+5
73+80 po na omp
101+735
129-1 š z rez
135+120 vratka osr
166+9051
167+113
167+91
207+4817 (celkem 30817)
211+828
212+1
213+898
220-1604 z do rez
239+1
240+553
241+856 dep do rez
251+164
268+48582 daň z příjmu práv.osob
270+376 prominuté odvody a penále
271+6 vratka na základě výzvy
328+428760 přebytek
336+150 jistota
345+897 d do rez
388+21
405-72216 nečerpání revolvingu ČS
</t>
        </r>
      </text>
    </comment>
    <comment ref="C35" authorId="0" shapeId="0">
      <text>
        <r>
          <rPr>
            <b/>
            <sz val="8"/>
            <color indexed="81"/>
            <rFont val="Tahoma"/>
            <family val="2"/>
            <charset val="238"/>
          </rPr>
          <t>Navrátilová Lenka:</t>
        </r>
        <r>
          <rPr>
            <sz val="8"/>
            <color indexed="81"/>
            <rFont val="Tahoma"/>
            <family val="2"/>
            <charset val="238"/>
          </rPr>
          <t xml:space="preserve">
7+190 poj š
34+52 poj z
70+47 poj š
71+211 poj š
169-156
173+114 poj š
174+129 poj š
249+3166
284+52 poj š
347+50 poj š
414+3947 KB
</t>
        </r>
      </text>
    </comment>
    <comment ref="C36"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244+5831
257-30
275+3163
277+427
278+2176
279-172
283+70800
332+11720
337+423
338+76
339+96
341+109
407+4
409+27173
416-76
</t>
        </r>
      </text>
    </comment>
    <comment ref="C37" authorId="0" shapeId="0">
      <text>
        <r>
          <rPr>
            <b/>
            <sz val="8"/>
            <color indexed="81"/>
            <rFont val="Tahoma"/>
            <family val="2"/>
            <charset val="238"/>
          </rPr>
          <t xml:space="preserve">Navrátilová Lenka:
</t>
        </r>
        <r>
          <rPr>
            <sz val="8"/>
            <color indexed="81"/>
            <rFont val="Tahoma"/>
            <family val="2"/>
            <charset val="238"/>
          </rPr>
          <t xml:space="preserve">215+10
243+395
273+28
378+30
379+60
380+17
381+98
386+54
406+150
408+30
</t>
        </r>
      </text>
    </comment>
    <comment ref="C38" authorId="0" shapeId="0">
      <text>
        <r>
          <rPr>
            <b/>
            <sz val="8"/>
            <color indexed="81"/>
            <rFont val="Tahoma"/>
            <family val="2"/>
            <charset val="238"/>
          </rPr>
          <t>Navrátilová Lenka:</t>
        </r>
        <r>
          <rPr>
            <sz val="8"/>
            <color indexed="81"/>
            <rFont val="Tahoma"/>
            <family val="2"/>
            <charset val="238"/>
          </rPr>
          <t xml:space="preserve">
4+689181
44+3000 s+z
216+3000 s+z
247+187
331+89815
377+630
</t>
        </r>
      </text>
    </comment>
    <comment ref="C39" authorId="0" shapeId="0">
      <text>
        <r>
          <rPr>
            <b/>
            <sz val="8"/>
            <color indexed="81"/>
            <rFont val="Tahoma"/>
            <family val="2"/>
            <charset val="238"/>
          </rPr>
          <t xml:space="preserve">Navrátilová Lenka:
</t>
        </r>
        <r>
          <rPr>
            <sz val="8"/>
            <color indexed="81"/>
            <rFont val="Tahoma"/>
            <family val="2"/>
            <charset val="238"/>
          </rPr>
          <t xml:space="preserve">60+147
126+480
214+304
250+6339
272+525
383+224
411+24606
439+541
</t>
        </r>
      </text>
    </comment>
    <comment ref="C40" authorId="0" shapeId="0">
      <text>
        <r>
          <rPr>
            <b/>
            <sz val="8"/>
            <color indexed="81"/>
            <rFont val="Tahoma"/>
            <family val="2"/>
            <charset val="238"/>
          </rPr>
          <t xml:space="preserve">Navrátilová Lenka:
</t>
        </r>
        <r>
          <rPr>
            <sz val="8"/>
            <color indexed="81"/>
            <rFont val="Tahoma"/>
            <family val="2"/>
            <charset val="238"/>
          </rPr>
          <t xml:space="preserve">376+219966
</t>
        </r>
      </text>
    </comment>
    <comment ref="C41" authorId="0" shapeId="0">
      <text>
        <r>
          <rPr>
            <b/>
            <sz val="8"/>
            <color indexed="81"/>
            <rFont val="Tahoma"/>
            <family val="2"/>
            <charset val="238"/>
          </rPr>
          <t>Navrátilová Lenka:</t>
        </r>
        <r>
          <rPr>
            <sz val="8"/>
            <color indexed="81"/>
            <rFont val="Tahoma"/>
            <family val="2"/>
            <charset val="238"/>
          </rPr>
          <t xml:space="preserve">
12+65706
31+112
61+3
127+5661
136+30
172+11
210+23105
242+25
253+52
248+49153
327+30
342+85
</t>
        </r>
      </text>
    </comment>
    <comment ref="C42" authorId="0" shapeId="0">
      <text>
        <r>
          <rPr>
            <b/>
            <sz val="8"/>
            <color indexed="81"/>
            <rFont val="Tahoma"/>
            <family val="2"/>
            <charset val="238"/>
          </rPr>
          <t xml:space="preserve">Navrátilová Lenka:
</t>
        </r>
        <r>
          <rPr>
            <sz val="8"/>
            <color indexed="81"/>
            <rFont val="Tahoma"/>
            <family val="2"/>
            <charset val="238"/>
          </rPr>
          <t xml:space="preserve">32+15
208+15
209+446
246+1215
</t>
        </r>
      </text>
    </comment>
    <comment ref="C43" authorId="0" shapeId="0">
      <text>
        <r>
          <rPr>
            <b/>
            <sz val="8"/>
            <color indexed="81"/>
            <rFont val="Tahoma"/>
            <family val="2"/>
            <charset val="238"/>
          </rPr>
          <t xml:space="preserve">Navrátilová Lenka:
</t>
        </r>
        <r>
          <rPr>
            <sz val="8"/>
            <color indexed="81"/>
            <rFont val="Tahoma"/>
            <family val="2"/>
            <charset val="238"/>
          </rPr>
          <t xml:space="preserve">281+1110
335+72 přebytek
</t>
        </r>
      </text>
    </comment>
    <comment ref="C44" authorId="0" shapeId="0">
      <text>
        <r>
          <rPr>
            <b/>
            <sz val="8"/>
            <color indexed="81"/>
            <rFont val="Tahoma"/>
            <family val="2"/>
            <charset val="238"/>
          </rPr>
          <t xml:space="preserve">Navrátilová Lenka:
</t>
        </r>
        <r>
          <rPr>
            <sz val="8"/>
            <color indexed="81"/>
            <rFont val="Tahoma"/>
            <family val="2"/>
            <charset val="238"/>
          </rPr>
          <t>134+11000 Fond
282+12741</t>
        </r>
      </text>
    </comment>
    <comment ref="C45" authorId="0" shapeId="0">
      <text>
        <r>
          <rPr>
            <b/>
            <sz val="8"/>
            <color indexed="81"/>
            <rFont val="Tahoma"/>
            <family val="2"/>
            <charset val="238"/>
          </rPr>
          <t>Navrátilová Lenka:</t>
        </r>
        <r>
          <rPr>
            <sz val="8"/>
            <color indexed="81"/>
            <rFont val="Tahoma"/>
            <family val="2"/>
            <charset val="238"/>
          </rPr>
          <t xml:space="preserve">
3+4144
9+34906 (4116)
9+76719 (8115)
11+67
66+173
67+6986
116+269
140+3191
142+3000
163+28382
217+35
237+37
238+215
245+3308
276+2775
340+5875
343+18239
344+2234
382+239
387+2592
387+2592
389+1275
410+3854
412+740
413+4738
440+139</t>
        </r>
      </text>
    </comment>
    <comment ref="C46" authorId="0" shapeId="0">
      <text>
        <r>
          <rPr>
            <b/>
            <sz val="8"/>
            <color indexed="81"/>
            <rFont val="Tahoma"/>
            <family val="2"/>
            <charset val="238"/>
          </rPr>
          <t>Navrátilová Lenka:</t>
        </r>
        <r>
          <rPr>
            <sz val="8"/>
            <color indexed="81"/>
            <rFont val="Tahoma"/>
            <family val="2"/>
            <charset val="238"/>
          </rPr>
          <t xml:space="preserve">
8+2555
10+3
30+21200
252+48860 KB
</t>
        </r>
      </text>
    </comment>
    <comment ref="C47" authorId="0" shapeId="0">
      <text>
        <r>
          <rPr>
            <b/>
            <sz val="8"/>
            <color indexed="81"/>
            <rFont val="Tahoma"/>
            <family val="2"/>
            <charset val="238"/>
          </rPr>
          <t>Navrátilová Lenka:</t>
        </r>
        <r>
          <rPr>
            <sz val="8"/>
            <color indexed="81"/>
            <rFont val="Tahoma"/>
            <family val="2"/>
            <charset val="238"/>
          </rPr>
          <t xml:space="preserve">
5+4972 odvod š do inv
6+155 odvod š do inv
99+49 dobropis inv
168+49
269-49
334+16 dobropis
385-348
415+33446 KB
</t>
        </r>
      </text>
    </comment>
    <comment ref="C48" authorId="0" shapeId="0">
      <text>
        <r>
          <rPr>
            <b/>
            <sz val="8"/>
            <color indexed="81"/>
            <rFont val="Tahoma"/>
            <family val="2"/>
            <charset val="238"/>
          </rPr>
          <t>Navrátilová Lenka:</t>
        </r>
        <r>
          <rPr>
            <sz val="8"/>
            <color indexed="81"/>
            <rFont val="Tahoma"/>
            <family val="2"/>
            <charset val="238"/>
          </rPr>
          <t xml:space="preserve">
43+1680
45+1517
68+75
141+1353
280+1589
328+24925 FV přebytek</t>
        </r>
      </text>
    </comment>
    <comment ref="C50" authorId="0" shapeId="0">
      <text>
        <r>
          <rPr>
            <b/>
            <sz val="8"/>
            <color indexed="81"/>
            <rFont val="Tahoma"/>
            <family val="2"/>
            <charset val="238"/>
          </rPr>
          <t>Navrátilová Lenka:</t>
        </r>
        <r>
          <rPr>
            <sz val="8"/>
            <color indexed="81"/>
            <rFont val="Tahoma"/>
            <family val="2"/>
            <charset val="238"/>
          </rPr>
          <t xml:space="preserve">
335+72 přebytek
</t>
        </r>
      </text>
    </comment>
    <comment ref="B54" authorId="0" shapeId="0">
      <text>
        <r>
          <rPr>
            <b/>
            <sz val="8"/>
            <color indexed="81"/>
            <rFont val="Tahoma"/>
            <family val="2"/>
            <charset val="238"/>
          </rPr>
          <t>Navrátilová Lenka:</t>
        </r>
        <r>
          <rPr>
            <sz val="8"/>
            <color indexed="81"/>
            <rFont val="Tahoma"/>
            <family val="2"/>
            <charset val="238"/>
          </rPr>
          <t xml:space="preserve">
8115, 8113, 8905</t>
        </r>
      </text>
    </comment>
    <comment ref="C54" authorId="0" shapeId="0">
      <text>
        <r>
          <rPr>
            <b/>
            <sz val="8"/>
            <color indexed="81"/>
            <rFont val="Tahoma"/>
            <family val="2"/>
            <charset val="238"/>
          </rPr>
          <t>Navrátilová Lenka:</t>
        </r>
        <r>
          <rPr>
            <sz val="8"/>
            <color indexed="81"/>
            <rFont val="Tahoma"/>
            <family val="2"/>
            <charset val="238"/>
          </rPr>
          <t xml:space="preserve">
8+2555
9+76719 (OPZ 34906)
10+3
11+67
12+65706
30+21200
33+128
43+1642 (+FV 38)
45+34 (+FV 1483)
68+75
134+11000 Fond voda
166+9051
252+48860 KB
281+1110 SF
282+12741 Fond voda
328+428760 přebytek
335+72 přebytek
405-72216 nečerpání revolvingu ČS
414+3947 KB
415+33446 KB
</t>
        </r>
      </text>
    </comment>
    <comment ref="B55" authorId="0" shapeId="0">
      <text>
        <r>
          <rPr>
            <b/>
            <sz val="8"/>
            <color indexed="81"/>
            <rFont val="Tahoma"/>
            <family val="2"/>
            <charset val="238"/>
          </rPr>
          <t>Navrátilová Lenka:</t>
        </r>
        <r>
          <rPr>
            <sz val="8"/>
            <color indexed="81"/>
            <rFont val="Tahoma"/>
            <family val="2"/>
            <charset val="238"/>
          </rPr>
          <t xml:space="preserve">
8224, 8124, 8114
</t>
        </r>
      </text>
    </comment>
    <comment ref="C55" authorId="0" shapeId="0">
      <text>
        <r>
          <rPr>
            <b/>
            <sz val="8"/>
            <color indexed="81"/>
            <rFont val="Tahoma"/>
            <family val="2"/>
            <charset val="238"/>
          </rPr>
          <t>Navrátilová Lenka:</t>
        </r>
        <r>
          <rPr>
            <sz val="8"/>
            <color indexed="81"/>
            <rFont val="Tahoma"/>
            <family val="2"/>
            <charset val="238"/>
          </rPr>
          <t xml:space="preserve">
207+26000 (celkem 30817)</t>
        </r>
      </text>
    </comment>
  </commentList>
</comments>
</file>

<file path=xl/sharedStrings.xml><?xml version="1.0" encoding="utf-8"?>
<sst xmlns="http://schemas.openxmlformats.org/spreadsheetml/2006/main" count="708" uniqueCount="195">
  <si>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</si>
  <si>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</si>
  <si>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</si>
  <si>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</si>
  <si>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</si>
  <si>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</si>
  <si>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</si>
  <si>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</si>
  <si>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</si>
  <si>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</si>
  <si>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</si>
  <si>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</si>
  <si>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</si>
  <si>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</si>
  <si>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</si>
  <si>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</si>
  <si>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</si>
  <si>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</si>
  <si>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</si>
  <si>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</si>
  <si>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</si>
  <si>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</si>
  <si>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</si>
  <si>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</si>
  <si>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Ostatní nedaňové příjmy</t>
  </si>
  <si>
    <t>Financování celkem</t>
  </si>
  <si>
    <t>Příjmy Olomouckého kraje včetně financování</t>
  </si>
  <si>
    <t>Výdaje Olomouckého kraje včetně financování</t>
  </si>
  <si>
    <t>Příjmy z poskytnutých služeb a výrobků</t>
  </si>
  <si>
    <t>Dotace do oblasti školství</t>
  </si>
  <si>
    <t>Dotace do oblasti sociální</t>
  </si>
  <si>
    <t>Zapojení finančního vypořádání</t>
  </si>
  <si>
    <t xml:space="preserve"> </t>
  </si>
  <si>
    <t>Dotace do oblasti životního prostředí a zemědělství, kotlíky</t>
  </si>
  <si>
    <t>Dotace pro Krajský úřad</t>
  </si>
  <si>
    <t>Neinvestiční přijaté transfery od obcí</t>
  </si>
  <si>
    <t>Ostatní investiční přijaté transfery ze SR</t>
  </si>
  <si>
    <t>Odbory</t>
  </si>
  <si>
    <t>Dotační programy, tituly</t>
  </si>
  <si>
    <t>Příspěvkové organizace</t>
  </si>
  <si>
    <t>Opravy, investice a projekty</t>
  </si>
  <si>
    <t>druh rozpočtové změny: zapojení nových prostředků do rozpočtu</t>
  </si>
  <si>
    <t>poskytovatel: Ministerstvo financí</t>
  </si>
  <si>
    <t>Odbor ekonomický</t>
  </si>
  <si>
    <t>ORJ - 07</t>
  </si>
  <si>
    <t>UZ</t>
  </si>
  <si>
    <t xml:space="preserve">§ </t>
  </si>
  <si>
    <t>položka</t>
  </si>
  <si>
    <t>částka v Kč</t>
  </si>
  <si>
    <t>4111 - Neinvestiční přijaté transfery z VPS SR</t>
  </si>
  <si>
    <t>celkem</t>
  </si>
  <si>
    <t>Odbor zdravotnictví</t>
  </si>
  <si>
    <t>ORJ - 14</t>
  </si>
  <si>
    <t>seskupení položek</t>
  </si>
  <si>
    <t>51 - Neinvestiční nákupy a související výdaje</t>
  </si>
  <si>
    <t>poskytovatel: Ministerstvo kultury</t>
  </si>
  <si>
    <t>Odbor školství, sportu a kultury</t>
  </si>
  <si>
    <t>ORJ - 10</t>
  </si>
  <si>
    <t>4116 - Ostatní neinv. přijaté transfery ze SR</t>
  </si>
  <si>
    <t>5336 - Neinvestiční dotace zřízeným PO</t>
  </si>
  <si>
    <t>druh rozpočtové změny: vnitřní rozpočtová změna - přesun mezi jednotlivými položkami, paragrafy v rámci odboru podpory řízení příspěvkových organizací</t>
  </si>
  <si>
    <t>Odbor podpory řízení příspěvkových organizací</t>
  </si>
  <si>
    <t>ORJ - 19</t>
  </si>
  <si>
    <t>5331 - Neinvestiční příspěvky zřízeným PO</t>
  </si>
  <si>
    <t>poskytovatel: Ministerstvo školství, mládeže a tělovýchovy</t>
  </si>
  <si>
    <t>Rozpis účelové dotace zabezpečí odbor školství, sportu a kultury</t>
  </si>
  <si>
    <t>Odbor školství, mládeže a tělovýchovy</t>
  </si>
  <si>
    <t>druh rozpočtové změny: snížení prostředků rozpočtu</t>
  </si>
  <si>
    <t>Odbor dopravy a silničního hospodářství</t>
  </si>
  <si>
    <t>ORJ - 12</t>
  </si>
  <si>
    <t>52 - Neinvestiční transfery soukromopr. subj.</t>
  </si>
  <si>
    <t>54 - Neinvestiční transfery obyvatelstvu</t>
  </si>
  <si>
    <t>59 - Ostatní neinvestiční výdaje</t>
  </si>
  <si>
    <t>63 - Investiční transfery</t>
  </si>
  <si>
    <t>Odbor sociálních věcí</t>
  </si>
  <si>
    <t>ORJ - 11</t>
  </si>
  <si>
    <t>5336 - Neinvestiční transfery zřízeným PO</t>
  </si>
  <si>
    <t>druh rozpočtové změny: vnitřní rozpočtová změna - přesun mezi jednotlivými položkami, paragrafy a odbory ekonomickým a strategického rozvoje kraje</t>
  </si>
  <si>
    <t>Odbor strategického rozvoje kraje</t>
  </si>
  <si>
    <t>ORJ - 59</t>
  </si>
  <si>
    <t>61 - Investiční nákupy a související výdaje</t>
  </si>
  <si>
    <t>Odbor tajemníka hejtmana</t>
  </si>
  <si>
    <t>ORJ - 18</t>
  </si>
  <si>
    <t>Odbor kancelář ředitele</t>
  </si>
  <si>
    <t>ORJ - 03</t>
  </si>
  <si>
    <t>druh rozpočtové změny: vnitřní rozpočtová změna - přesun mezi jednotlivými položkami, paragrafy v rámci odboru kancelář ředitele</t>
  </si>
  <si>
    <t>druh rozpočtové změny: vnitřní rozpočtová změna - přesun mezi jednotlivými položkami, paragrafy v rámci odboru strategického rozvoje kraje</t>
  </si>
  <si>
    <t>ORJ - 08</t>
  </si>
  <si>
    <t>53 - Neinvestiční transfery veřejnopráv. subj.</t>
  </si>
  <si>
    <t>druh rozpočtové změny: vnitřní rozpočtová změna - přesun mezi jednotlivými položkami, paragrafy v rámci odboru životního prostředí a zemědělství</t>
  </si>
  <si>
    <t>Odbor životního prostředí a zemědělství</t>
  </si>
  <si>
    <t>ORJ - 09</t>
  </si>
  <si>
    <t>druh rozpočtové změny: vnitřní rozpočtová změna - přesun mezi jednotlivými položkami, paragrafy v rámci odboru školství, sportu a kultury</t>
  </si>
  <si>
    <t>druh rozpočtové změny: vnitřní rozpočtová změna - přesun mezi jednotlivými položkami, paragrafy v rámci odboru veřejných zakázek a investic</t>
  </si>
  <si>
    <t>Odbor veřejných zakázek a investic</t>
  </si>
  <si>
    <t>ORJ - 17</t>
  </si>
  <si>
    <t>ÚZ</t>
  </si>
  <si>
    <t>druh rozpočtové změny: vnitřní rozpočtová změna - přesun mezi jednotlivými položkami, paragrafy a odbory ekonomickým a veřejných zakázek a investic</t>
  </si>
  <si>
    <t>ORJ - 50</t>
  </si>
  <si>
    <t>6351 - Investiční transfery zřízeným PO</t>
  </si>
  <si>
    <t>druh rozpočtové změny: vnitřní rozpočtová změna - přesun mezi jednotlivými položkami, paragrafy a odbory ekonomickým a tajemníka hejtmana</t>
  </si>
  <si>
    <t>druh rozpočtové změny: vnitřní rozpočtová změna - přesun mezi jednotlivými položkami, paragrafy a odbory ekonomickým a životního prostředí a zemědělství</t>
  </si>
  <si>
    <t>druh rozpočtové změny: vnitřní rozpočtová změna - přesun mezi jednotlivými položkami, paragrafy a odbory ekonomickým a školství, sportu a kultury</t>
  </si>
  <si>
    <t>druh rozpočtové změny: vnitřní rozpočtová změna - přesun mezi jednotlivými položkami, paragrafy a odbory ekonomickým a dopravy a silničního hospodářství</t>
  </si>
  <si>
    <t>ORJ - 52</t>
  </si>
  <si>
    <t>Zastupitelé</t>
  </si>
  <si>
    <t>ORJ - 01</t>
  </si>
  <si>
    <t>poskytovatel: Ministerstvo práce a sociálních věcí</t>
  </si>
  <si>
    <t>ORJ - 74</t>
  </si>
  <si>
    <t>druh rozpočtové změny: vnitřní rozpočtová změna - přesun mezi jednotlivými položkami, paragrafy a odbory ekonomickým a podpory řízení příspěvkových organizací</t>
  </si>
  <si>
    <t>poskytovatel: Ministerstvo pro místní rozvoj ČR</t>
  </si>
  <si>
    <t>8113 - Krátkodobé přijaté půjčené prostředky</t>
  </si>
  <si>
    <t>Daňové příjmy (včetně daně z příjmu PO placené krajem)</t>
  </si>
  <si>
    <t>Dotace do oblasti kultury</t>
  </si>
  <si>
    <t>Dotace do oblasti zdravotnictví</t>
  </si>
  <si>
    <t>Dotace do oblasti dopravy</t>
  </si>
  <si>
    <t>Depozita</t>
  </si>
  <si>
    <t xml:space="preserve"> -Rozpočtová změna 406/17</t>
  </si>
  <si>
    <t>důvod: neinvestiční dotace ze státního rozpočtu ČR na rok 2017 poskytnutá na základě rozhodnutí Ministerstva kultury ČR č.j.: MK 37828/2017 OMG ze dne 12.7.2017 ve výši         150 000,- Kč na projekt "Digitalizace sbírkových předmětů včetně jejich 3D prezentace, pokračující projekt" pro Vlastivědné muzeum v Šumperku.</t>
  </si>
  <si>
    <t xml:space="preserve"> -Rozpočtová změna 407/17</t>
  </si>
  <si>
    <t>důvod: neinvestiční dotace ze státního rozpočtu ČR na rok 2017 poskytnutá na základě dopisu Ministerstva školství, mládeže a tělovýchovy ČR č.j.: MŠMT-20440/2017-1 ze dne 16.8.2017 ve výši 3 726,- Kč jako 10. úprava rozpočtu přímých výdajů regionálního školství územních samosprávných celků na rok 2017.</t>
  </si>
  <si>
    <t xml:space="preserve"> -Rozpočtová změna 408/17</t>
  </si>
  <si>
    <t xml:space="preserve">důvod: neinvestiční dotace ze státního rozpočtu ČR na rok 2017 poskytnutá na základě rozhodnutí Ministerstva financí ČR č.j.: MF - 20630/2017/1201-13 ze dne 15.8.2017 ve výši 30 000,- Kč na úhradu výdajů v souvislosti s přípravami volby prezidenta v roce 2018 na činnost krajského úřadu. </t>
  </si>
  <si>
    <t xml:space="preserve"> -Rozpočtová změna 409/17</t>
  </si>
  <si>
    <t>důvod: neinvestiční dotace ze státního rozpočtu ČR na rok 2017 poskytnutá na základě rozhodnutí Ministerstva školství, mládeže a tělovýchovy ČR č.j.: MSMT-12415-12/2017-6 ze dne 18.8.2017 v celkové výši 27 173 398,- Kč na rozvojový program "Zvýšení platů nepedagogických zaměstnanců regionálního školství".</t>
  </si>
  <si>
    <t xml:space="preserve"> -Rozpočtová změna 410/17</t>
  </si>
  <si>
    <t>důvod: neinvestiční dotace ze státního rozpočtu ČR na rok 2017 poskytnutá na základě avíza Ministerstva školství, mládeže a tělovýchovy ČR č.j.: MŠMT-34139/2016-27 ze dne 18.8.2017 a MŠMT-34139/2016-28 ze dne 25.8.2017 v celkové výši 3 854 375,40 Kč na projekty využívající zjednodušené vykazování nákladů pro příspěvkové organizace Olomouckého kraje v rámci Operačního programu Výzkum, vývoj a vzdělávání.</t>
  </si>
  <si>
    <t xml:space="preserve"> -Rozpočtová změna 411/17</t>
  </si>
  <si>
    <t>poskytovatel: Ministerstvo zdravotnictví</t>
  </si>
  <si>
    <t>důvod: neinvestiční dotace ze státního rozpočtu ČR na rok 2017 poskytnutá na základě rozhodnutí Ministerstva zdravotnictví ČR č.j.: 12/2017/OPR/SES ze dne 21.8.2017 v celkové výši 24 606 044,80 Kč na "Dotační program ke stabilizaci vybraných zdravotnických nelékařských pracovníků ve směnném provozu" na projekt "Zvýšení odměňování zdravotnických pracovníků bez dohledu pracujících ve směnném nebo nepřetržitém provozu - Olomoucký kraj".</t>
  </si>
  <si>
    <t xml:space="preserve"> -Rozpočtová změna 412/17</t>
  </si>
  <si>
    <t>důvod: odbor strategického rozvoje kraje požádal ekonomický odbor dne 30.8.2017 o provedení rozpočtové změny. Důvodem navrhované změny je zapojení finančních prostředků do rozpočtu Olomouckého kraje v celkové výši 740 322,- Kč. Finanční prostředky byly poukázány na účet Olomouckého kraje jako neinvestiční dotace z Ministerstva pro místní rozvoj na financování projektu v oblasti regionálního rozvoje "Rozvoj regionálního partnerství v programovém období EU 2014-2020 (podpora činnosti RSK OK)".</t>
  </si>
  <si>
    <t xml:space="preserve"> -Rozpočtová změna 413/17</t>
  </si>
  <si>
    <t xml:space="preserve">poskytovatel: Ministerstvo financí ČR - Národní fond  </t>
  </si>
  <si>
    <t>4218 - Investiční převody z Národního fondu</t>
  </si>
  <si>
    <t xml:space="preserve"> -Rozpočtová změna 414/17</t>
  </si>
  <si>
    <t xml:space="preserve"> -Rozpočtová změna 415/17</t>
  </si>
  <si>
    <t xml:space="preserve"> -Rozpočtová změna 416/17</t>
  </si>
  <si>
    <t>důvod: odbor školství, sportu a kultury požádal ekonomický odbor dne 29.8.2017 o provedení rozpočtové změny. Důvodem navrhované změny je snížení neinvestiční dotace ze státního rozpočtu ČR na rok 2017 poskytnuté na základě rozhodnutí Ministerstva školství, mládeže a tělovýchovy ČR č.j.: MSMT-735-12/2017 ze dne 30.1.2017 v celkové výši 8 203 560,- Kč na rozvojový program "Financování asistentů pedagoga pro děti, žáky a studenty se zdravotním postižením a pro děti, žáky a studenty se sociálním znevýhodněním na období leden - srpen 2017 - modul A", nevyčerpané prostředky v celkové výši 76 376,- Kč budou vráceny na účet Ministerstva školství, mládeže a tělovýchovy.</t>
  </si>
  <si>
    <t xml:space="preserve"> -Rozpočtová změna 417/17</t>
  </si>
  <si>
    <t>důvod: odbor dopravy a silničního hospodářství požádal ekonomický odbor dne 29.8.2017 o provedení rozpočtové změny. Důvodem navrhované změny je převedení finančních prostředků z odboru ekonomického na odbor dopravy a silničního hospodářství ve výši    511 108,16 Kč. Finanční prostředky budou použity na kofinancování  projektu v oblasti dopravy "MÚK Unčovice II/449 křiž. II/366" pro příspěvkovou organizaci Správa silnic Olomouckého kraje a budou hrazeny z rezervy na investice Olomouckého kraje.</t>
  </si>
  <si>
    <t xml:space="preserve"> -Rozpočtová změna 418/17</t>
  </si>
  <si>
    <t>důvod: odbor veřejných zakázek a investic požádal ekonomický odbor dne 4.9.2017 o provedení rozpočtové změny. Důvodem navrhované změny je převedení finančních prostředků z odboru ekonomického na odbor veřejných zakázek a investic v celkové výši     7 846 200,- Kč. Finanční prostředky budou použity na kofinancování  projektů v oblasti kultury "Muzeum Komenského v Přerově - záchrana a zpřístupnění paláce na hradě Helfštýn", "Realizace depozitáře pro Vědeckou knihovnu v Olomouci" a "Muzeum Komenského v Přerově - rekonstrukce budovy", a budou hrazeny z rezervy na investice Olomouckého kraje.</t>
  </si>
  <si>
    <t xml:space="preserve"> -Rozpočtová změna 419/17</t>
  </si>
  <si>
    <t>druh rozpočtové změny: vnitřní rozpočtová změna - přesun mezi jednotlivými položkami, paragrafy a odbory zastupitelé a kancelář ředitele</t>
  </si>
  <si>
    <t>důvod: odbor kancelář ředitele požádal ekonomický odbor dne 1.9.2017 o provedení rozpočtové změny. Důvodem navrhované změny je převedení finančních prostředků z odboru kancelář ředitele na odbor zastupitelé ve výši 16 500,- Kč. Finanční prostředky budou použity na zabezpečení on-line přenosu zasedání Zastupitelstva Olomouckého kraje.</t>
  </si>
  <si>
    <t xml:space="preserve"> -Rozpočtová změna 420/17</t>
  </si>
  <si>
    <t>důvod: odbor tajemníka hejtmana požádal ekonomický odbor dne 30.8.2017 o provedení rozpočtové změny. Důvodem navrhované změny je převedení finančních prostředků z odboru ekonomického na odbor tajemníka hejtmana ve výši 195 000,- Kč. Finanční prostředky budou použity na poskytnutí individuální dotace v oblasti cestovního ruchu pro TV Metuje s. r. o. na základě usnesení Rady Olomouckého kraje č. UR/21/7/2017 ze dne 28.8.2017, prostředky budou čerpány z rezervy Olomouckého kraje na individuální dotace.</t>
  </si>
  <si>
    <t xml:space="preserve"> -Rozpočtová změna 421/17</t>
  </si>
  <si>
    <t>důvod: odbor strategického rozvoje kraje požádal ekonomický odbor dne 16.8.2017 o provedení rozpočtové změny. Důvodem navrhované změny je převedení finančních prostředků z odboru ekonomického na odbor strategického rozvoje kraje v celkové výši      256 000,- Kč. Finanční prostředky budou použity na poskytnutí individuálních dotací v oblasti památkové péče na základě usnesení Rady Olomouckého kraje č. UR/21/35/2017 ze dne 28.8.2017, prostředky budou čerpány z rezervy Olomouckého kraje na individuální dotace.</t>
  </si>
  <si>
    <t xml:space="preserve"> -Rozpočtová změna 422/17</t>
  </si>
  <si>
    <t>důvod: odbor životního prostředí a zemědělství požádal ekonomický odbor dne 29.8.2017 o provedení rozpočtové změny. Důvodem navrhované změny je převedení finančních prostředků z odboru ekonomického na odbor životního prostředí a zemědělství v celkové výši 60 000,- Kč. Finanční prostředky budou použity na poskytnutí individuálních dotací v oblasti životního prostředí a zemědělství na základě usnesení Rady Olomouckého kraje č. UR/20/25/2017 ze dne 14.8.2017, prostředky čerpány z rezervy Olomouckého kraje na individuální dotace.</t>
  </si>
  <si>
    <t xml:space="preserve"> -Rozpočtová změna 423/17</t>
  </si>
  <si>
    <t>důvod: odbor školství, sportu a kultury požádal ekonomický odbor dne 1.9.2017 o provedení rozpočtové změny. Důvodem navrhované změny je převedení finančních prostředků z odboru ekonomického na odbor školství, sportu a kultury v celkové výši              2 035 000,- Kč. Finanční prostředky budou použity na poskytnutí individuálních dotací v oblasti školství, sportu a kultury, na základě usnesení Rady Olomouckého kraje č. UR/21/44/2017 a UR/21/49/2017 ze dne 28.8.2017, prostředky budou čerpány z rezervy Olomouckého kraje na individuální dotace.</t>
  </si>
  <si>
    <t xml:space="preserve"> -Rozpočtová změna 424/17</t>
  </si>
  <si>
    <t>důvod: odbor dopravy a silničního hospodářství požádal ekonomický odbor dne 31.8.2017 o provedení rozpočtové změny. Důvodem navrhované změny je převedení finančních prostředků z odboru ekonomického na odbor dopravy a silničního hospodářství ve výši         2 000 403,28 Kč. Finanční prostředky budou použity na poskytnutí individuální dotace v oblasti dopravy pro město Uničov,  materiál je součástí programu jednání Zastupitelstva Olomouckého kraje dne 18.9.2017 (bod 7.), prostředky budou čerpány z rezervy Olomouckého kraje na individuální dotace.</t>
  </si>
  <si>
    <t xml:space="preserve"> -Rozpočtová změna 425/17</t>
  </si>
  <si>
    <t>důvod: odbor kancelář ředitele požádal ekonomický odbor dne 15.8.2017 o provedení rozpočtové změny. Důvodem navrhované změny je přesun finančních prostředků v rámci odboru kancelář ředitele v celkové výši 1 434 000,- Kč. Finanční prostředky budou použity na poskytnutí individuálních dotací v oblasti krizového řízení, materiál je součástí programu jednání Zastupitelstva Olomouckého kraje dne 18.9.2017 (bod 51. a 52.).</t>
  </si>
  <si>
    <t xml:space="preserve"> -Rozpočtová změna 426/17</t>
  </si>
  <si>
    <t>důvod: odbor životního prostředí a zemědělství požádal ekonomický odbor dne 29.8.2017 o provedení rozpočtové změny. Důvodem navrhované změny je přesun finančních prostředků v rámci odboru životního prostředí a zemědělství v celkové výši 572 390,- Kč. Finanční prostředky budou použity na poskytnutí dotací v rámci "Programu na podporu lesních ekosystémů 2017" na základě usnesení Rady Olomouckého kraje č. UR/21/28/2017 ze dne 28.8.2017.</t>
  </si>
  <si>
    <t xml:space="preserve"> -Rozpočtová změna 427/17</t>
  </si>
  <si>
    <t>důvod: odbor školství, sportu a kultury požádal ekonomický odbor dne 23.8.2017 o provedení rozpočtové změny. Důvodem navrhované změny je přesun finančních prostředků v rámci odboru školství, sportu a kultury ve výši 2 600,- Kč. Finanční prostředky budou použity na úhradu pokuty za nedodržení zákonem stanovené lhůty pro zápis podpor malého rozsahu do centrálního registru podpor malého rozsahu.</t>
  </si>
  <si>
    <t xml:space="preserve"> -Rozpočtová změna 428/17</t>
  </si>
  <si>
    <t>důvod: odbor veřejných zakázek a investic požádal ekonomický odbor dne 29.8.2017 o provedení rozpočtové změny. Důvodem navrhované změny je přesun finančních prostředků v rámci odboru veřejných zakázek a investic v celkové výši 91 261,- Kč. Finanční prostředky budou použity na financování projektu v oblasti školství "Střední průmyslová škola stavební, Lipník nad Bečvou - Elektroinstalace".</t>
  </si>
  <si>
    <t xml:space="preserve"> -Rozpočtová změna 429/17</t>
  </si>
  <si>
    <t>důvod: odbor veřejných zakázek a investic požádal ekonomický odbor dne 23.8.2017 o provedení rozpočtové změny. Důvodem navrhované změny je přesun finančních prostředků v rámci odboru veřejných zakázek a investic v celkové výši 871 369,62 Kč. Finanční prostředky budou použity na financování výdajů projektu v oblasti sociální "Domov u Třebůvky Loštice - rekonstrukce bytových jader".</t>
  </si>
  <si>
    <t xml:space="preserve"> -Rozpočtová změna 430/17</t>
  </si>
  <si>
    <t>důvod: odbor strategického rozvoje kraje požádal ekonomický odbor dne 22.8.2017 o provedení rozpočtové změny. Důvodem navrhované změny je přesun finančních prostředků v rámci odboru strategického rozvoje kraje v celkové výši 3 000,- Kč. Finanční prostředky budou použity na financování výdajů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Ge. Svobody 2)".</t>
  </si>
  <si>
    <t xml:space="preserve"> -Rozpočtová změna 431/17</t>
  </si>
  <si>
    <t>důvod: odbor podpory řízení příspěvkových organizací požádal ekonomický odbor dne 24.8.2017 o provedení rozpočtové změny. Důvodem navrhované změny je přesun finančních prostředků v rámci odboru podpory řízení příspěvkových organizací ve výši         40 014,- Kč. Finanční prostředky budou použity na poskytnutí investičního příspěvku pro příspěvkovou organizaci v oblasti školství Střední zdravotnická škola, Hranice, na akci "Rozvody počítačových sítí a internetu", na základě usnesení Rady Olomouckého kraje č. UR/20/37/2017 ze dne 14.8.2017.</t>
  </si>
  <si>
    <t xml:space="preserve"> -Rozpočtová změna 432/17</t>
  </si>
  <si>
    <t xml:space="preserve"> -Rozpočtová změna 433/17</t>
  </si>
  <si>
    <t xml:space="preserve"> -Rozpočtová změna 434/17</t>
  </si>
  <si>
    <t xml:space="preserve"> -Rozpočtová změna 435/17</t>
  </si>
  <si>
    <t xml:space="preserve"> -Rozpočtová změna 436/17</t>
  </si>
  <si>
    <t xml:space="preserve"> -Rozpočtová změna 437/17</t>
  </si>
  <si>
    <t>důvod: odbor podpory řízení příspěvkových organizací požádal ekonomický odbor dne 1.9.2017 o provedení rozpočtové změny. Důvodem navrhované změny je převedení finančních prostředků z rozpočtu odboru ekonomického na odbor podpory řízení příspěvkových organizací ve výši 5 129 188,- Kč. Finanční prostředky budou použity na úhradu schválených dodatků k pojistným smlouvám s Českou pojišťovnou a. s., na období říjen a listopad 2017 na základě usnesení Rady Olomouckého kraje č. UR/21/12/2017 ze dne 28.8.2017.</t>
  </si>
  <si>
    <t xml:space="preserve"> -Rozpočtová změna 438/17</t>
  </si>
  <si>
    <t>důvod: odbor veřejných zakázek a investic požádal ekonomický odbor dne 4.9.2017 o provedení rozpočtové změny. Důvodem navrhované změny je přesun finančních prostředků v rámci odboru veřejných zakázek a investic v celkové výši 1 214 791,60 Kč. Finanční prostředky budou použity na financování projektu v oblasti školství "Obchodní akademie, Prostějov, Palackého 18 - Počítačová síť".</t>
  </si>
  <si>
    <t xml:space="preserve"> -Rozpočtová změna 439/17</t>
  </si>
  <si>
    <t xml:space="preserve">důvod: neinvestiční dotace ze státního rozpočtu ČR na rok 2017 poskytnutá na základě rozhodnutí Ministerstva financí ČR č.j.: MF-24084/2017/1201-3 ze dne 29.8.2017 ve výši                                     541 233,96 Kč na úhradu doložených nákladů spojených s činností uvedenou v § 45 odst. 1 zákona č. 258/2000 Sb., o ochraně veřejného zdraví za II. čtvrtletí 2017 (náklady spojené s preventivními opatřeními zabraňujícími vzniku, rozvoji a šíření onemocnění tuberkulózou). </t>
  </si>
  <si>
    <t xml:space="preserve"> -Rozpočtová změna 440/17</t>
  </si>
  <si>
    <t>důvod: neinvestiční dotace ze státního rozpočtu ČR na rok 2017 poskytnutá na základě avíza Ministerstva práce a sociálních věcí ČR ze dne 8.9.2017 ve výši 138 939,76 Kč na projekt "Pomoz mi, ať to zvládnu sám" pro příspěvkovou organizaci Domov Štíty - Jedlí v rámci Operačního programu Zaměstnanost.</t>
  </si>
  <si>
    <t xml:space="preserve"> -Rozpočtová změna 441/17</t>
  </si>
  <si>
    <t>OP VVV, OPZ, OPTP, PČŠS, IROP, OPPS</t>
  </si>
  <si>
    <t>OP VVV, OPZ, OPTP, PČŠS, OPPS</t>
  </si>
  <si>
    <t>důvod: odbor veřejných zakázek a investic požádal ekonomický odbor dne 1.9.2017 o provedení rozpočtové změny. Důvodem navrhované změny je zapojení finančních prostředků do rozpočtu Olomouckého kraje v celkové výši 4 737 889,18 Kč. Finanční prostředky byly poukázány na účet Olomouckého kraje jako investiční dotace z Ministerstva financí - Národního fondu  na financování projektu v oblasti dopravy "Zvýšení přeshraniční dostupnosti Písečná - Nysa" v rámci "Programu přeshraniční spolupráce ČR - Polsko", prostředky budou přeposlány polskému partnerovi projektu.</t>
  </si>
  <si>
    <t xml:space="preserve">důvod: odbor dopravy a silničního hospodářství  požádal ekonomický odbor dne 29.8.2017 o provedení rozpočtové změny. Důvodem navrhované změny je zapojení finančních prostředků do rozpočtu Olomouckého kraje ve výši 3 947 490,54 Kč. Jedná se o zapojení finančních prostředků z revolvingového úvěru u Komerční banky, a.s., na financování projektů v oblasti dopravy "MÚK Unčovice II/449 křiž. II/366" a "II/448 Drahanovice - Olomouc" pro příspěvkovou organizaci Správa silnic Olomouckého kraje na základě usnesení Rady Olomouckého kraje č. UR/22/54/2017 ze dne 11.9.2017 (bod 14.2.). </t>
  </si>
  <si>
    <t xml:space="preserve">důvod: odbor veřejných zakázek a investic  požádal ekonomický odbor dne 4.9.2017 o provedení rozpočtové změny. Důvodem navrhované změny je zapojení finančních prostředků do rozpočtu Olomouckého kraje v celkové výši 33 446 100,- Kč. Jedná se o zapojení finančních prostředků z revolvingového úvěru u Komerční banky, a.s., na financování projektů v oblasti kultury "Muzeum Komenského v Přerově - záchrana a zpřístupnění paláce na hradě Helfštýn" a "Realizace depozitáře pro Vědeckou knihovnu v Olomouci" na základě usnesení Rady Olomouckého kraje č. UR/22/54/2017 ze dne 11.9.2017 (bod 14.2.). </t>
  </si>
  <si>
    <t>důvod: odbor podpory řízení příspěvkových organizací požádal ekonomický odbor dne 1.9.2017 o provedení rozpočtové změny. Důvodem navrhované změny je přesun finančních prostředků v rámci odboru podpory řízení příspěvkových organizací v celkové výši 1 248 000,- Kč. Finanční prostředky budou použity na poskytnutí příspěvků na provoz pro příspěvkové organizace v oblasti školství, prostředky budou převedeny z rezervy odboru podpory řízení příspěvkových organizací na základě usnesení Rady Olomouckého kraje č. UR/22/30/2017 ze dne 11.9.2017 (bod 7.1.).</t>
  </si>
  <si>
    <t>důvod: odbor podpory řízení příspěvkových organizací požádal ekonomický odbor dne 4.9.2017 o provedení rozpočtové změny. Důvodem navrhované změny je přesun finančních prostředků v rámci odboru podpory řízení příspěvkových organizací ve výši           1 500 000,- Kč. Finanční prostředky budou použity na poskytnutí účelově určeného příspěvku na provoz pro příspěvkovou organizaci v oblasti sociální Domov seniorů POHODA Chválkovice, na "Vybavení 12 pokojů a provozních místností" na základě usnesení Rady Olomouckého kraje č. UR/22/30/2017 ze dne 11.9.2017 (bod 7.1.).</t>
  </si>
  <si>
    <t>důvod: odbor podpory řízení příspěvkových organizací požádal ekonomický odbor dne 30.8.2017 o provedení rozpočtové změny. Důvodem navrhované změny je přesun finančních prostředků v rámci odboru podpory řízení příspěvkových organizací ve výši       18 650,- Kč. Finanční prostředky budou použity na poskytnutí účelově určeného příspěvku na provoz pro příspěvkovou organizaci v oblasti školství Střední zdravotnická škola, Hranice, na uhrazení nákladů za stěhování vybavení tříd z Přerova do Hranic, prostředky budou převedeny z rezervy odboru podpory řízení příspěvkových organizací na základě usnesení Rady Olomouckého kraje č. UR/22/30/2017 ze dne 11.9.2017 (bod 7.1.).</t>
  </si>
  <si>
    <t>důvod: odbor podpory řízení příspěvkových organizací požádal ekonomický odbor dne 31.8.2017 o provedení rozpočtové změny. Důvodem navrhované změny je přesun finančních prostředků v rámci odboru podpory řízení příspěvkových organizací ve výši       49 326,- Kč. Finanční prostředky budou použity na poskytnutí investičního příspěvku pro příspěvkovou organizaci v oblasti školství Střední zdravotnická škola, Hranice, na akci "Evidenční technika do školní jídelny", prostředky budou převedeny z rezervy odboru podpory řízení příspěvkových organizací na základě usnesení Rady Olomouckého kraje č. UR/22/30/2017 ze dne 11.9.2017 (bod 7.1.).</t>
  </si>
  <si>
    <t>důvod: odbor podpory řízení příspěvkových organizací požádal ekonomický odbor dne 1.9.2017 o provedení rozpočtové změny. Důvodem navrhované změny je přesun finančních prostředků v rámci odboru podpory řízení příspěvkových organizací ve výši       130 600,- Kč. Finanční prostředky budou použity na poskytnutí investičního příspěvku pro příspěvkovou organizaci v oblasti sociální Domov Na zámečku Rokytnice na akci "Realizace zastřešení zpevněné plochy - skladovací přístřešek", prostředky budou převedeny z rezervy odboru podpory řízení příspěvkových organizací na základě usnesení Rady Olomouckého kraje č. UR/22/30/2017 ze dne 11.9.2017 (bod 7.1.).</t>
  </si>
  <si>
    <t>důvod: odbor kancelář ředitele požádal ekonomický odbor dne 11.9.2017 o provedení rozpočtové změny. Důvodem navrhované změny je přesun finančních prostředků v rámci odboru kancelář ředitele ve výši 100 000,- Kč. Finanční prostředky budou použity na poskytnutí finančního daru pro paní Darinu Nešporovou z rezervy pro krizové řízení na základě usnesení Rady Olomouckého kraje č. UR/22/49/2017 ze dne 11.9.2017 (bod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</si>
</sst>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000"/>
    <numFmt numFmtId="167" formatCode="00000000"/>
  </numFmts>
  <fonts count="28"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10"/>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i/>
      <sz val="11"/>
      <name val="Arial"/>
      <family val="2"/>
      <charset val="238"/>
    </font>
    <font>
      <sz val="11"/>
      <color indexed="10"/>
      <name val="Arial"/>
      <family val="2"/>
      <charset val="238"/>
    </font>
    <font>
      <sz val="10"/>
      <color indexed="81"/>
      <name val="Tahoma"/>
      <family val="2"/>
      <charset val="238"/>
    </font>
    <font>
      <sz val="11"/>
      <name val="Calibri"/>
      <family val="2"/>
      <charset val="238"/>
      <scheme val="minor"/>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58">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7" fillId="0" borderId="0" xfId="1" applyFont="1" applyBorder="1"/>
    <xf numFmtId="0" fontId="6" fillId="0" borderId="0" xfId="1" applyFont="1"/>
    <xf numFmtId="0" fontId="16" fillId="0" borderId="0" xfId="0" applyFont="1"/>
    <xf numFmtId="0" fontId="7" fillId="0" borderId="0" xfId="0" applyFont="1" applyAlignment="1">
      <alignment horizontal="justify" vertical="top" wrapText="1"/>
    </xf>
    <xf numFmtId="0" fontId="9" fillId="0" borderId="0" xfId="0" applyFont="1"/>
    <xf numFmtId="0" fontId="18" fillId="0" borderId="0" xfId="0" applyFont="1" applyBorder="1" applyAlignment="1"/>
    <xf numFmtId="0" fontId="19" fillId="0" borderId="0" xfId="0" applyFont="1"/>
    <xf numFmtId="0" fontId="2" fillId="0" borderId="0" xfId="0" applyFont="1" applyAlignment="1">
      <alignment horizontal="left"/>
    </xf>
    <xf numFmtId="0" fontId="20" fillId="0" borderId="0" xfId="0" applyFont="1" applyAlignment="1">
      <alignment horizontal="right"/>
    </xf>
    <xf numFmtId="0" fontId="15" fillId="0" borderId="6" xfId="0" applyFont="1" applyBorder="1" applyAlignment="1">
      <alignment horizontal="center"/>
    </xf>
    <xf numFmtId="0" fontId="21" fillId="0" borderId="7" xfId="0" applyFont="1" applyBorder="1" applyAlignment="1">
      <alignment horizontal="center"/>
    </xf>
    <xf numFmtId="0" fontId="15" fillId="0" borderId="6" xfId="0" applyFont="1" applyBorder="1" applyAlignment="1">
      <alignment horizontal="center" wrapText="1"/>
    </xf>
    <xf numFmtId="3" fontId="0" fillId="0" borderId="6" xfId="0" applyNumberFormat="1" applyBorder="1" applyAlignment="1">
      <alignment horizontal="center"/>
    </xf>
    <xf numFmtId="0" fontId="0" fillId="0" borderId="8" xfId="0" applyFont="1" applyBorder="1" applyAlignment="1">
      <alignment horizontal="center"/>
    </xf>
    <xf numFmtId="0" fontId="21" fillId="0" borderId="9" xfId="0" applyFont="1" applyBorder="1" applyAlignment="1">
      <alignment horizontal="left"/>
    </xf>
    <xf numFmtId="4" fontId="15" fillId="0" borderId="8" xfId="0" applyNumberFormat="1" applyFont="1" applyBorder="1" applyAlignment="1">
      <alignment horizontal="right" wrapText="1"/>
    </xf>
    <xf numFmtId="164" fontId="0" fillId="0" borderId="6" xfId="0" applyNumberFormat="1" applyBorder="1" applyAlignment="1">
      <alignment horizontal="center"/>
    </xf>
    <xf numFmtId="0" fontId="22" fillId="0" borderId="6" xfId="0" applyFont="1" applyBorder="1"/>
    <xf numFmtId="0" fontId="18" fillId="0" borderId="10" xfId="0" applyFont="1" applyBorder="1" applyAlignment="1"/>
    <xf numFmtId="4" fontId="18" fillId="0" borderId="6" xfId="0" applyNumberFormat="1" applyFont="1" applyBorder="1" applyAlignment="1"/>
    <xf numFmtId="0" fontId="0" fillId="0" borderId="0" xfId="0" applyFont="1"/>
    <xf numFmtId="0" fontId="23" fillId="0" borderId="0" xfId="0" applyFont="1"/>
    <xf numFmtId="0" fontId="15" fillId="0" borderId="0" xfId="0" applyFont="1" applyAlignment="1">
      <alignment horizontal="right"/>
    </xf>
    <xf numFmtId="0" fontId="15" fillId="0" borderId="0" xfId="0" applyFont="1" applyBorder="1" applyAlignment="1">
      <alignment horizontal="center"/>
    </xf>
    <xf numFmtId="0" fontId="15" fillId="0" borderId="0" xfId="0" applyFont="1" applyFill="1" applyBorder="1" applyAlignment="1">
      <alignment horizontal="center"/>
    </xf>
    <xf numFmtId="0" fontId="21" fillId="0" borderId="6" xfId="0" applyFont="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0" fontId="21" fillId="0" borderId="6" xfId="0" applyFont="1" applyFill="1" applyBorder="1" applyAlignment="1">
      <alignment horizontal="left"/>
    </xf>
    <xf numFmtId="164" fontId="0" fillId="0" borderId="0" xfId="0" applyNumberFormat="1" applyBorder="1" applyAlignment="1">
      <alignment horizontal="center"/>
    </xf>
    <xf numFmtId="0" fontId="18" fillId="0" borderId="11" xfId="0" applyFont="1" applyBorder="1"/>
    <xf numFmtId="4" fontId="18" fillId="0" borderId="6" xfId="0" applyNumberFormat="1" applyFont="1" applyBorder="1"/>
    <xf numFmtId="0" fontId="19" fillId="0" borderId="0" xfId="0" applyFont="1" applyFill="1"/>
    <xf numFmtId="0" fontId="18" fillId="0" borderId="0" xfId="0" applyFont="1" applyFill="1" applyBorder="1" applyAlignment="1"/>
    <xf numFmtId="0" fontId="2" fillId="0" borderId="0" xfId="0" applyFont="1" applyFill="1" applyAlignment="1">
      <alignment horizontal="left"/>
    </xf>
    <xf numFmtId="0" fontId="15" fillId="0" borderId="6" xfId="0" applyFont="1" applyFill="1" applyBorder="1" applyAlignment="1">
      <alignment horizontal="center"/>
    </xf>
    <xf numFmtId="165" fontId="5" fillId="0" borderId="6" xfId="0" applyNumberFormat="1" applyFont="1" applyFill="1" applyBorder="1" applyAlignment="1">
      <alignment horizontal="center"/>
    </xf>
    <xf numFmtId="0" fontId="5" fillId="0" borderId="8" xfId="0" applyFont="1" applyBorder="1" applyAlignment="1">
      <alignment horizontal="center"/>
    </xf>
    <xf numFmtId="0" fontId="15" fillId="0" borderId="7" xfId="0" applyFont="1" applyFill="1" applyBorder="1"/>
    <xf numFmtId="164" fontId="5" fillId="0" borderId="6" xfId="0" applyNumberFormat="1" applyFont="1" applyFill="1" applyBorder="1" applyAlignment="1">
      <alignment horizontal="center"/>
    </xf>
    <xf numFmtId="0" fontId="5" fillId="0" borderId="0" xfId="0" applyFont="1"/>
    <xf numFmtId="0" fontId="15" fillId="0" borderId="7" xfId="0" applyFont="1" applyBorder="1" applyAlignment="1">
      <alignment horizontal="center"/>
    </xf>
    <xf numFmtId="0" fontId="5" fillId="0" borderId="6" xfId="0" applyFont="1" applyFill="1" applyBorder="1" applyAlignment="1">
      <alignment horizontal="center"/>
    </xf>
    <xf numFmtId="0" fontId="15" fillId="0" borderId="6" xfId="0" applyFont="1" applyBorder="1" applyAlignment="1"/>
    <xf numFmtId="4" fontId="15" fillId="0" borderId="8" xfId="0" applyNumberFormat="1" applyFont="1" applyFill="1" applyBorder="1" applyAlignment="1">
      <alignment horizontal="right" wrapText="1"/>
    </xf>
    <xf numFmtId="164" fontId="0" fillId="0" borderId="6" xfId="0" applyNumberFormat="1" applyFont="1" applyBorder="1" applyAlignment="1">
      <alignment horizontal="center"/>
    </xf>
    <xf numFmtId="0" fontId="7" fillId="0" borderId="0" xfId="0" applyFont="1" applyFill="1" applyAlignment="1">
      <alignment horizontal="justify" vertical="top" wrapText="1"/>
    </xf>
    <xf numFmtId="0" fontId="9" fillId="0" borderId="0" xfId="0" applyFont="1" applyFill="1"/>
    <xf numFmtId="0" fontId="5" fillId="0" borderId="0" xfId="0" applyFont="1" applyFill="1"/>
    <xf numFmtId="0" fontId="20" fillId="0" borderId="0" xfId="0" applyFont="1" applyFill="1" applyAlignment="1">
      <alignment horizontal="right"/>
    </xf>
    <xf numFmtId="0" fontId="21" fillId="0" borderId="7" xfId="0" applyFont="1" applyFill="1" applyBorder="1" applyAlignment="1">
      <alignment horizontal="center"/>
    </xf>
    <xf numFmtId="0" fontId="5" fillId="0" borderId="8" xfId="0" applyFont="1" applyFill="1" applyBorder="1" applyAlignment="1">
      <alignment horizontal="center"/>
    </xf>
    <xf numFmtId="0" fontId="22" fillId="0" borderId="6" xfId="0" applyFont="1" applyFill="1" applyBorder="1"/>
    <xf numFmtId="0" fontId="18" fillId="0" borderId="10" xfId="0" applyFont="1" applyFill="1" applyBorder="1" applyAlignment="1"/>
    <xf numFmtId="4" fontId="18" fillId="0" borderId="6" xfId="0" applyNumberFormat="1" applyFont="1" applyFill="1" applyBorder="1" applyAlignment="1"/>
    <xf numFmtId="0" fontId="16" fillId="0" borderId="0" xfId="0" applyFont="1" applyFill="1"/>
    <xf numFmtId="0" fontId="0" fillId="0" borderId="0" xfId="0" applyFill="1"/>
    <xf numFmtId="0" fontId="24" fillId="0" borderId="0" xfId="0" applyFont="1"/>
    <xf numFmtId="5" fontId="18" fillId="0" borderId="0" xfId="0" applyNumberFormat="1" applyFont="1" applyAlignment="1">
      <alignment horizontal="right"/>
    </xf>
    <xf numFmtId="0" fontId="0" fillId="0" borderId="0" xfId="0" applyFont="1" applyFill="1"/>
    <xf numFmtId="167" fontId="0" fillId="0" borderId="6" xfId="0" applyNumberFormat="1" applyFont="1" applyFill="1" applyBorder="1" applyAlignment="1">
      <alignment horizontal="center"/>
    </xf>
    <xf numFmtId="0" fontId="0" fillId="0" borderId="8" xfId="0" applyFont="1" applyFill="1" applyBorder="1" applyAlignment="1">
      <alignment horizontal="center"/>
    </xf>
    <xf numFmtId="164" fontId="0" fillId="0" borderId="6" xfId="0" applyNumberFormat="1" applyFont="1" applyFill="1" applyBorder="1" applyAlignment="1">
      <alignment horizontal="center"/>
    </xf>
    <xf numFmtId="0" fontId="25" fillId="0" borderId="0" xfId="0" applyFont="1" applyFill="1" applyAlignment="1">
      <alignment horizontal="justify" vertical="top" wrapText="1"/>
    </xf>
    <xf numFmtId="164" fontId="5" fillId="0" borderId="0" xfId="0" applyNumberFormat="1" applyFont="1" applyFill="1" applyBorder="1" applyAlignment="1">
      <alignment horizontal="center"/>
    </xf>
    <xf numFmtId="0" fontId="22" fillId="0" borderId="0" xfId="0" applyFont="1" applyFill="1" applyBorder="1"/>
    <xf numFmtId="4" fontId="18" fillId="0" borderId="0" xfId="0" applyNumberFormat="1" applyFont="1" applyFill="1" applyBorder="1" applyAlignment="1"/>
    <xf numFmtId="0" fontId="18" fillId="0" borderId="0" xfId="0" applyFont="1" applyFill="1" applyBorder="1" applyAlignment="1">
      <alignment horizontal="center"/>
    </xf>
    <xf numFmtId="0" fontId="18" fillId="0" borderId="0" xfId="0" applyFont="1" applyBorder="1" applyAlignment="1">
      <alignment horizontal="center"/>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0" fontId="21" fillId="0" borderId="6" xfId="0" applyFont="1" applyBorder="1" applyAlignment="1">
      <alignment horizontal="left"/>
    </xf>
    <xf numFmtId="0" fontId="15" fillId="0" borderId="7" xfId="0" applyFont="1" applyFill="1" applyBorder="1" applyAlignment="1">
      <alignment horizontal="center"/>
    </xf>
    <xf numFmtId="165" fontId="5" fillId="0" borderId="0" xfId="0" applyNumberFormat="1" applyFont="1" applyBorder="1" applyAlignment="1">
      <alignment horizontal="center"/>
    </xf>
    <xf numFmtId="166" fontId="5" fillId="0" borderId="0" xfId="0" applyNumberFormat="1" applyFont="1" applyFill="1" applyBorder="1" applyAlignment="1">
      <alignment horizontal="center"/>
    </xf>
    <xf numFmtId="1" fontId="5" fillId="0" borderId="6" xfId="0" applyNumberFormat="1" applyFont="1" applyBorder="1" applyAlignment="1">
      <alignment horizontal="center"/>
    </xf>
    <xf numFmtId="4" fontId="15"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5" fillId="0" borderId="6" xfId="0" applyFont="1" applyBorder="1" applyAlignment="1">
      <alignment horizontal="center"/>
    </xf>
    <xf numFmtId="0" fontId="23" fillId="0" borderId="0" xfId="0" applyFont="1" applyFill="1"/>
    <xf numFmtId="4" fontId="15" fillId="0" borderId="6" xfId="0" applyNumberFormat="1" applyFont="1" applyBorder="1" applyAlignment="1">
      <alignment wrapText="1"/>
    </xf>
    <xf numFmtId="0" fontId="21" fillId="0" borderId="10" xfId="0" applyFont="1" applyBorder="1" applyAlignment="1">
      <alignment horizontal="center"/>
    </xf>
    <xf numFmtId="0" fontId="21" fillId="0" borderId="12" xfId="0" applyFont="1" applyFill="1" applyBorder="1" applyAlignment="1">
      <alignment horizontal="left"/>
    </xf>
    <xf numFmtId="4" fontId="15" fillId="0" borderId="6" xfId="0" applyNumberFormat="1" applyFont="1" applyFill="1" applyBorder="1"/>
    <xf numFmtId="0" fontId="15" fillId="0" borderId="0" xfId="0" applyFont="1" applyFill="1" applyAlignment="1">
      <alignment horizontal="right"/>
    </xf>
    <xf numFmtId="164" fontId="5" fillId="0" borderId="0" xfId="0" applyNumberFormat="1" applyFont="1" applyBorder="1" applyAlignment="1">
      <alignment horizontal="center"/>
    </xf>
    <xf numFmtId="0" fontId="18" fillId="0" borderId="11" xfId="0" applyFont="1" applyFill="1" applyBorder="1"/>
    <xf numFmtId="4" fontId="18" fillId="0" borderId="6" xfId="0" applyNumberFormat="1" applyFont="1" applyFill="1" applyBorder="1"/>
    <xf numFmtId="4" fontId="15" fillId="0" borderId="6" xfId="0" applyNumberFormat="1" applyFont="1" applyFill="1" applyBorder="1" applyAlignment="1">
      <alignment wrapText="1"/>
    </xf>
    <xf numFmtId="3" fontId="5" fillId="0" borderId="0" xfId="0" applyNumberFormat="1" applyFont="1" applyBorder="1" applyAlignment="1">
      <alignment horizontal="center"/>
    </xf>
    <xf numFmtId="0" fontId="23" fillId="0" borderId="0" xfId="0" applyFont="1" applyBorder="1"/>
    <xf numFmtId="165" fontId="0" fillId="0" borderId="0" xfId="0" applyNumberFormat="1" applyBorder="1" applyAlignment="1">
      <alignment horizontal="center"/>
    </xf>
    <xf numFmtId="0" fontId="5" fillId="0" borderId="0" xfId="0" applyFont="1" applyBorder="1"/>
    <xf numFmtId="0" fontId="22" fillId="0" borderId="0" xfId="0" applyFont="1" applyBorder="1"/>
    <xf numFmtId="2" fontId="18" fillId="0" borderId="0" xfId="0" applyNumberFormat="1" applyFont="1" applyBorder="1" applyAlignment="1"/>
    <xf numFmtId="0" fontId="15" fillId="0" borderId="6" xfId="0" applyFont="1" applyFill="1" applyBorder="1" applyAlignment="1"/>
    <xf numFmtId="0" fontId="17" fillId="0" borderId="0" xfId="0" applyFont="1" applyAlignment="1"/>
    <xf numFmtId="165" fontId="0" fillId="0" borderId="6" xfId="0" applyNumberFormat="1" applyBorder="1" applyAlignment="1">
      <alignment horizontal="center"/>
    </xf>
    <xf numFmtId="167" fontId="5" fillId="0" borderId="0" xfId="0" applyNumberFormat="1" applyFont="1" applyBorder="1" applyAlignment="1">
      <alignment horizontal="center"/>
    </xf>
    <xf numFmtId="0" fontId="21" fillId="0" borderId="7" xfId="0" applyFont="1" applyFill="1" applyBorder="1" applyAlignment="1">
      <alignment horizontal="left"/>
    </xf>
    <xf numFmtId="0" fontId="0" fillId="0" borderId="0" xfId="0" applyBorder="1"/>
    <xf numFmtId="0" fontId="5" fillId="0" borderId="0" xfId="0" applyFont="1" applyAlignment="1">
      <alignment horizontal="center"/>
    </xf>
    <xf numFmtId="0" fontId="23" fillId="0" borderId="0" xfId="0" applyFont="1" applyAlignment="1">
      <alignment horizontal="center"/>
    </xf>
    <xf numFmtId="164" fontId="5" fillId="0" borderId="6" xfId="0" applyNumberFormat="1" applyFont="1" applyBorder="1" applyAlignment="1">
      <alignment horizontal="center"/>
    </xf>
    <xf numFmtId="0" fontId="15" fillId="0" borderId="6" xfId="0" applyFont="1" applyFill="1" applyBorder="1" applyAlignment="1">
      <alignment horizontal="center" wrapText="1"/>
    </xf>
    <xf numFmtId="0" fontId="17" fillId="0" borderId="0" xfId="0" applyFont="1" applyAlignment="1">
      <alignment vertical="center"/>
    </xf>
    <xf numFmtId="0" fontId="18" fillId="0" borderId="6" xfId="0" applyFont="1" applyFill="1" applyBorder="1" applyAlignment="1"/>
    <xf numFmtId="167" fontId="5" fillId="0" borderId="6" xfId="0" applyNumberFormat="1" applyFont="1" applyFill="1" applyBorder="1" applyAlignment="1">
      <alignment horizontal="center"/>
    </xf>
    <xf numFmtId="0" fontId="18" fillId="0" borderId="1" xfId="0" applyFont="1" applyFill="1" applyBorder="1"/>
    <xf numFmtId="0" fontId="15" fillId="0" borderId="6" xfId="0" applyFont="1" applyFill="1" applyBorder="1"/>
    <xf numFmtId="0" fontId="9" fillId="0" borderId="0" xfId="0" applyFont="1" applyAlignment="1">
      <alignment horizontal="center"/>
    </xf>
    <xf numFmtId="0" fontId="0" fillId="0" borderId="0" xfId="0" applyAlignment="1">
      <alignment horizontal="center"/>
    </xf>
    <xf numFmtId="0" fontId="17" fillId="0" borderId="0" xfId="0" applyFont="1" applyAlignment="1">
      <alignment horizontal="center" vertical="top" wrapText="1"/>
    </xf>
    <xf numFmtId="0" fontId="17" fillId="0" borderId="0" xfId="0" applyFont="1" applyFill="1" applyAlignment="1">
      <alignment horizontal="justify" vertical="top" wrapText="1"/>
    </xf>
    <xf numFmtId="0" fontId="17" fillId="0" borderId="0" xfId="0" applyFont="1" applyAlignment="1">
      <alignment horizontal="justify" vertical="top" wrapText="1"/>
    </xf>
    <xf numFmtId="0" fontId="27" fillId="0" borderId="0" xfId="0" applyFont="1" applyAlignment="1">
      <alignment horizontal="justify" vertical="top" wrapText="1"/>
    </xf>
    <xf numFmtId="0" fontId="17" fillId="0" borderId="0" xfId="0" applyFont="1" applyFill="1" applyAlignment="1">
      <alignment horizontal="justify" vertical="top" wrapText="1"/>
    </xf>
    <xf numFmtId="0" fontId="27" fillId="0" borderId="0" xfId="0" applyFont="1" applyAlignment="1">
      <alignment horizontal="justify" vertical="top" wrapText="1"/>
    </xf>
    <xf numFmtId="49" fontId="17" fillId="0" borderId="0" xfId="0" applyNumberFormat="1" applyFont="1" applyAlignment="1">
      <alignment horizontal="justify" vertical="center" wrapText="1"/>
    </xf>
    <xf numFmtId="49" fontId="17" fillId="0" borderId="0" xfId="0" applyNumberFormat="1" applyFont="1" applyAlignment="1">
      <alignment horizontal="justify" wrapText="1"/>
    </xf>
    <xf numFmtId="0" fontId="17" fillId="0" borderId="0" xfId="0" applyFont="1" applyAlignment="1">
      <alignment horizontal="justify" vertical="top"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24" name="Text Box 25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25" name="Text Box 25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26" name="Text Box 25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27" name="Text Box 25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28" name="Text Box 25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29" name="Text Box 25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0" name="Text Box 25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1" name="Text Box 25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2" name="Text Box 25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3" name="Text Box 25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4" name="Text Box 25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5" name="Text Box 25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6" name="Text Box 25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7" name="Text Box 25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8" name="Text Box 26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39" name="Text Box 26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0" name="Text Box 26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1" name="Text Box 26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2" name="Text Box 26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3" name="Text Box 26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4" name="Text Box 26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5" name="Text Box 26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6" name="Text Box 26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7" name="Text Box 26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8" name="Text Box 26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49" name="Text Box 26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0" name="Text Box 26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1" name="Text Box 26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2" name="Text Box 26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3" name="Text Box 26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4" name="Text Box 26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5" name="Text Box 26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6" name="Text Box 26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7" name="Text Box 26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8" name="Text Box 26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59" name="Text Box 26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0" name="Text Box 26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1" name="Text Box 26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2" name="Text Box 26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3" name="Text Box 26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4" name="Text Box 26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5" name="Text Box 26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6" name="Text Box 26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7" name="Text Box 26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8" name="Text Box 26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69" name="Text Box 26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0" name="Text Box 26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1" name="Text Box 26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2" name="Text Box 26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3" name="Text Box 26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4" name="Text Box 26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5" name="Text Box 26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6" name="Text Box 26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7" name="Text Box 26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8" name="Text Box 26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79" name="Text Box 26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0" name="Text Box 26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1" name="Text Box 26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2" name="Text Box 26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3" name="Text Box 26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4" name="Text Box 26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5" name="Text Box 26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6" name="Text Box 26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7" name="Text Box 26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8" name="Text Box 26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89" name="Text Box 26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0" name="Text Box 26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1" name="Text Box 26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2" name="Text Box 26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3" name="Text Box 26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4" name="Text Box 26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5" name="Text Box 26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6" name="Text Box 27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7" name="Text Box 27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8" name="Text Box 27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899" name="Text Box 27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0" name="Text Box 27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1" name="Text Box 27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2" name="Text Box 27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3" name="Text Box 27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4" name="Text Box 27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5" name="Text Box 27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6" name="Text Box 27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7" name="Text Box 27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8" name="Text Box 27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09" name="Text Box 27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0" name="Text Box 27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1" name="Text Box 27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2" name="Text Box 27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3" name="Text Box 27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4" name="Text Box 27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5" name="Text Box 27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6" name="Text Box 27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7" name="Text Box 27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8" name="Text Box 27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19" name="Text Box 27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0" name="Text Box 27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1" name="Text Box 27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2" name="Text Box 27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3" name="Text Box 27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4" name="Text Box 27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5" name="Text Box 27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6" name="Text Box 27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7" name="Text Box 27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8" name="Text Box 27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29" name="Text Box 27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0" name="Text Box 27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1" name="Text Box 27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2" name="Text Box 27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3" name="Text Box 27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4" name="Text Box 27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5" name="Text Box 27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6" name="Text Box 27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7" name="Text Box 27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8" name="Text Box 27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39" name="Text Box 27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0" name="Text Box 27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1" name="Text Box 27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2" name="Text Box 27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3" name="Text Box 27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4" name="Text Box 27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5" name="Text Box 27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6" name="Text Box 27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7" name="Text Box 27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8" name="Text Box 27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49" name="Text Box 27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0" name="Text Box 27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1" name="Text Box 27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2" name="Text Box 27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3" name="Text Box 27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4" name="Text Box 27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5" name="Text Box 27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6" name="Text Box 27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7" name="Text Box 27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8" name="Text Box 27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59" name="Text Box 27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0" name="Text Box 27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1" name="Text Box 27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2" name="Text Box 27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3" name="Text Box 27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4" name="Text Box 27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5" name="Text Box 27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6" name="Text Box 27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7" name="Text Box 27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8" name="Text Box 27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69" name="Text Box 27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0" name="Text Box 27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1" name="Text Box 27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2" name="Text Box 27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3" name="Text Box 27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4" name="Text Box 27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5" name="Text Box 27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6" name="Text Box 27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7" name="Text Box 27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8" name="Text Box 27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79" name="Text Box 27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0" name="Text Box 27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1" name="Text Box 27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2" name="Text Box 27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3" name="Text Box 27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4" name="Text Box 27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5" name="Text Box 27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6" name="Text Box 27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7" name="Text Box 27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8" name="Text Box 27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89" name="Text Box 27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0" name="Text Box 27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1" name="Text Box 27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2" name="Text Box 27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3" name="Text Box 27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4" name="Text Box 27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5" name="Text Box 27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6" name="Text Box 28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7" name="Text Box 28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8" name="Text Box 28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2999" name="Text Box 28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0" name="Text Box 28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1" name="Text Box 28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2" name="Text Box 28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3" name="Text Box 28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4" name="Text Box 28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5" name="Text Box 28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6" name="Text Box 28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7" name="Text Box 28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8" name="Text Box 28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09" name="Text Box 28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0" name="Text Box 28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1" name="Text Box 28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2" name="Text Box 28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3" name="Text Box 28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4" name="Text Box 28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5" name="Text Box 28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6" name="Text Box 28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7" name="Text Box 28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8" name="Text Box 28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19" name="Text Box 28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0" name="Text Box 28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1" name="Text Box 28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2" name="Text Box 28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3" name="Text Box 28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4" name="Text Box 28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5" name="Text Box 28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6" name="Text Box 28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7" name="Text Box 28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8" name="Text Box 28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29" name="Text Box 28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0" name="Text Box 28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1" name="Text Box 28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2" name="Text Box 28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3" name="Text Box 28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4" name="Text Box 28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5" name="Text Box 28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6" name="Text Box 28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7" name="Text Box 28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8" name="Text Box 28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39" name="Text Box 28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0" name="Text Box 28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1" name="Text Box 28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2" name="Text Box 28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3" name="Text Box 28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4" name="Text Box 28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5" name="Text Box 28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6" name="Text Box 28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7" name="Text Box 28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8" name="Text Box 28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49" name="Text Box 28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0" name="Text Box 28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1" name="Text Box 28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2" name="Text Box 28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3" name="Text Box 28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4" name="Text Box 28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5" name="Text Box 28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6" name="Text Box 28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7" name="Text Box 28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8" name="Text Box 28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59" name="Text Box 28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0" name="Text Box 28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1" name="Text Box 28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2" name="Text Box 28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3" name="Text Box 28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4" name="Text Box 28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5" name="Text Box 28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6" name="Text Box 28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7" name="Text Box 28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8" name="Text Box 28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69" name="Text Box 28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0" name="Text Box 28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1" name="Text Box 28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2" name="Text Box 28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3" name="Text Box 28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4" name="Text Box 28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5" name="Text Box 28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6" name="Text Box 28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7" name="Text Box 28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8" name="Text Box 28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79" name="Text Box 28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0" name="Text Box 28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1" name="Text Box 28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2" name="Text Box 28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3" name="Text Box 28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4" name="Text Box 28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5" name="Text Box 28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6" name="Text Box 28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7" name="Text Box 28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8" name="Text Box 28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89" name="Text Box 28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0" name="Text Box 28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1" name="Text Box 28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2" name="Text Box 28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3" name="Text Box 28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4" name="Text Box 28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5" name="Text Box 28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6" name="Text Box 29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7" name="Text Box 29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8" name="Text Box 29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099" name="Text Box 29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0" name="Text Box 29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1" name="Text Box 29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2" name="Text Box 29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3" name="Text Box 29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4" name="Text Box 29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5" name="Text Box 29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6" name="Text Box 29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7" name="Text Box 29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8" name="Text Box 29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09" name="Text Box 29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0" name="Text Box 29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1" name="Text Box 29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2" name="Text Box 29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3" name="Text Box 29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4" name="Text Box 29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5" name="Text Box 29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6" name="Text Box 29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7" name="Text Box 29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8" name="Text Box 29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19" name="Text Box 29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0" name="Text Box 29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1" name="Text Box 29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2" name="Text Box 29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3" name="Text Box 29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4" name="Text Box 29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5" name="Text Box 29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6" name="Text Box 29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7" name="Text Box 29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8" name="Text Box 29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29" name="Text Box 29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0" name="Text Box 29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1" name="Text Box 29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2" name="Text Box 29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3" name="Text Box 29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4" name="Text Box 29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5" name="Text Box 29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6" name="Text Box 29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7" name="Text Box 29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8" name="Text Box 29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39" name="Text Box 29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0" name="Text Box 29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1" name="Text Box 29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2" name="Text Box 29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3" name="Text Box 29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4" name="Text Box 29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5" name="Text Box 29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6" name="Text Box 29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7" name="Text Box 29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8" name="Text Box 29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49" name="Text Box 29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0" name="Text Box 29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1" name="Text Box 29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2" name="Text Box 29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3" name="Text Box 29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4" name="Text Box 29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5" name="Text Box 29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6" name="Text Box 29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7" name="Text Box 29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8" name="Text Box 29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59" name="Text Box 29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0" name="Text Box 29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1" name="Text Box 29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2" name="Text Box 29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3" name="Text Box 29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4" name="Text Box 29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5" name="Text Box 29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6" name="Text Box 29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7" name="Text Box 29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8" name="Text Box 29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69" name="Text Box 29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0" name="Text Box 29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1" name="Text Box 29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2" name="Text Box 29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3" name="Text Box 29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4" name="Text Box 29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5" name="Text Box 29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6" name="Text Box 29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7" name="Text Box 29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8" name="Text Box 29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79" name="Text Box 29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0" name="Text Box 29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1" name="Text Box 29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2" name="Text Box 29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3" name="Text Box 29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4" name="Text Box 29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5" name="Text Box 29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6" name="Text Box 29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7" name="Text Box 29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8" name="Text Box 29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89" name="Text Box 29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0" name="Text Box 29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1" name="Text Box 29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2" name="Text Box 29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3" name="Text Box 29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4" name="Text Box 29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5" name="Text Box 29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6" name="Text Box 30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7" name="Text Box 30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8" name="Text Box 30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199" name="Text Box 30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0" name="Text Box 30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1" name="Text Box 30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2" name="Text Box 30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3" name="Text Box 30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4" name="Text Box 30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5" name="Text Box 30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6" name="Text Box 30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7" name="Text Box 30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8" name="Text Box 30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09" name="Text Box 30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0" name="Text Box 30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1" name="Text Box 30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2" name="Text Box 30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3" name="Text Box 30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4" name="Text Box 30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5" name="Text Box 30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6" name="Text Box 30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7" name="Text Box 30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8" name="Text Box 30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19" name="Text Box 30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0" name="Text Box 30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1" name="Text Box 30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2" name="Text Box 30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3" name="Text Box 30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4" name="Text Box 30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5" name="Text Box 30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6" name="Text Box 30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7" name="Text Box 30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8" name="Text Box 30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29" name="Text Box 30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0" name="Text Box 30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1" name="Text Box 30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2" name="Text Box 30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3" name="Text Box 30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4" name="Text Box 30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5" name="Text Box 30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6" name="Text Box 30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7" name="Text Box 30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8" name="Text Box 30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39" name="Text Box 30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0" name="Text Box 30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1" name="Text Box 30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2" name="Text Box 30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3" name="Text Box 30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4" name="Text Box 30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5" name="Text Box 30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6" name="Text Box 30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7" name="Text Box 30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8" name="Text Box 30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49" name="Text Box 30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0" name="Text Box 30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1" name="Text Box 30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2" name="Text Box 30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3" name="Text Box 30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4" name="Text Box 30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5" name="Text Box 30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6" name="Text Box 30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7" name="Text Box 30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8" name="Text Box 30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59" name="Text Box 30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0" name="Text Box 30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1" name="Text Box 30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2" name="Text Box 30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3" name="Text Box 30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4" name="Text Box 30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5" name="Text Box 30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6" name="Text Box 30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7" name="Text Box 30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8" name="Text Box 30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69" name="Text Box 30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0" name="Text Box 30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1" name="Text Box 30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2" name="Text Box 30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3" name="Text Box 30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4" name="Text Box 30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5" name="Text Box 30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6" name="Text Box 30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7" name="Text Box 30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8" name="Text Box 30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79" name="Text Box 30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0" name="Text Box 30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1" name="Text Box 30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2" name="Text Box 30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3" name="Text Box 30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4" name="Text Box 30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5" name="Text Box 30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6" name="Text Box 30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7" name="Text Box 30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8" name="Text Box 30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89" name="Text Box 30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0" name="Text Box 30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1" name="Text Box 30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2" name="Text Box 30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3" name="Text Box 30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4" name="Text Box 30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5" name="Text Box 30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6" name="Text Box 31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7" name="Text Box 31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8" name="Text Box 31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299" name="Text Box 31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0" name="Text Box 31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1" name="Text Box 31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2" name="Text Box 31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3" name="Text Box 31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4" name="Text Box 31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5" name="Text Box 31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6" name="Text Box 31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7" name="Text Box 31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8" name="Text Box 31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09" name="Text Box 31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0" name="Text Box 31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1" name="Text Box 31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2" name="Text Box 31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3" name="Text Box 31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4" name="Text Box 31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5" name="Text Box 31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6" name="Text Box 31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7" name="Text Box 31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8" name="Text Box 31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19" name="Text Box 31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0" name="Text Box 31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1" name="Text Box 31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2" name="Text Box 31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3" name="Text Box 31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4" name="Text Box 31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5" name="Text Box 31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6" name="Text Box 31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7" name="Text Box 31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8" name="Text Box 31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29" name="Text Box 31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0" name="Text Box 31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1" name="Text Box 31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2" name="Text Box 31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3" name="Text Box 31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4" name="Text Box 31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5" name="Text Box 31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6" name="Text Box 31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7" name="Text Box 31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8" name="Text Box 31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39" name="Text Box 31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0" name="Text Box 31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1" name="Text Box 31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2" name="Text Box 31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3" name="Text Box 31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4" name="Text Box 31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5" name="Text Box 31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6" name="Text Box 31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7" name="Text Box 31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8" name="Text Box 31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49" name="Text Box 31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0" name="Text Box 31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1" name="Text Box 31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2" name="Text Box 31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3" name="Text Box 31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4" name="Text Box 31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5" name="Text Box 31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6" name="Text Box 31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7" name="Text Box 31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8" name="Text Box 31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59" name="Text Box 31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0" name="Text Box 31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1" name="Text Box 31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2" name="Text Box 31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3" name="Text Box 31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4" name="Text Box 31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5" name="Text Box 31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6" name="Text Box 31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7" name="Text Box 31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8" name="Text Box 31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69" name="Text Box 31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0" name="Text Box 31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1" name="Text Box 31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2" name="Text Box 31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3" name="Text Box 31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4" name="Text Box 31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5" name="Text Box 31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6" name="Text Box 31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7" name="Text Box 31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8" name="Text Box 31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79" name="Text Box 31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0" name="Text Box 31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1" name="Text Box 31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2" name="Text Box 31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3" name="Text Box 31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4" name="Text Box 31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5" name="Text Box 31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6" name="Text Box 31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7" name="Text Box 31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8" name="Text Box 31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89" name="Text Box 31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0" name="Text Box 31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1" name="Text Box 31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2" name="Text Box 31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3" name="Text Box 31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4" name="Text Box 31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5" name="Text Box 31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6" name="Text Box 32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7" name="Text Box 32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8" name="Text Box 32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399" name="Text Box 32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0" name="Text Box 32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1" name="Text Box 32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2" name="Text Box 32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3" name="Text Box 32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4" name="Text Box 32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5" name="Text Box 32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6" name="Text Box 32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7" name="Text Box 32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8" name="Text Box 32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09" name="Text Box 32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0" name="Text Box 32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1" name="Text Box 32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2" name="Text Box 32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3" name="Text Box 32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4" name="Text Box 32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5" name="Text Box 32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6" name="Text Box 32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7" name="Text Box 32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8" name="Text Box 32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19" name="Text Box 32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0" name="Text Box 32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1" name="Text Box 32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2" name="Text Box 32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3" name="Text Box 32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4" name="Text Box 32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5" name="Text Box 32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6" name="Text Box 32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7" name="Text Box 32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8" name="Text Box 32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29" name="Text Box 32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0" name="Text Box 32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1" name="Text Box 32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2" name="Text Box 32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3" name="Text Box 32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4" name="Text Box 32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5" name="Text Box 32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6" name="Text Box 32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7" name="Text Box 32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8" name="Text Box 32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39" name="Text Box 32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0" name="Text Box 32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1" name="Text Box 32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2" name="Text Box 32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3" name="Text Box 32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4" name="Text Box 32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5" name="Text Box 32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6" name="Text Box 32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7" name="Text Box 32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8" name="Text Box 32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49" name="Text Box 32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0" name="Text Box 32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1" name="Text Box 32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2" name="Text Box 32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3" name="Text Box 32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4" name="Text Box 32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5" name="Text Box 32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6" name="Text Box 32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7" name="Text Box 32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8" name="Text Box 32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59" name="Text Box 32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0" name="Text Box 32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1" name="Text Box 32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2" name="Text Box 32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3" name="Text Box 32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4" name="Text Box 32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5" name="Text Box 32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6" name="Text Box 32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7" name="Text Box 32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8" name="Text Box 32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69" name="Text Box 32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0" name="Text Box 32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1" name="Text Box 32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2" name="Text Box 32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3" name="Text Box 32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4" name="Text Box 32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5" name="Text Box 32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6" name="Text Box 32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7" name="Text Box 32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8" name="Text Box 32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79" name="Text Box 32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0" name="Text Box 32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1" name="Text Box 32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2" name="Text Box 32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3" name="Text Box 32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4" name="Text Box 32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5" name="Text Box 32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6" name="Text Box 32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7" name="Text Box 32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8" name="Text Box 32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89" name="Text Box 32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0" name="Text Box 32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1" name="Text Box 32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2" name="Text Box 32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3" name="Text Box 32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4" name="Text Box 32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5" name="Text Box 32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6" name="Text Box 33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7" name="Text Box 33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8" name="Text Box 33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499" name="Text Box 33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0" name="Text Box 33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1" name="Text Box 33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2" name="Text Box 33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3" name="Text Box 33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4" name="Text Box 33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5" name="Text Box 33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6" name="Text Box 33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7" name="Text Box 33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8" name="Text Box 33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09" name="Text Box 33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0" name="Text Box 33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1" name="Text Box 33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2" name="Text Box 33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3" name="Text Box 33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4" name="Text Box 33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5" name="Text Box 33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6" name="Text Box 33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7" name="Text Box 33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8" name="Text Box 33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19" name="Text Box 33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0" name="Text Box 33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1" name="Text Box 33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2" name="Text Box 33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3" name="Text Box 33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4" name="Text Box 33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5" name="Text Box 33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6" name="Text Box 33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7" name="Text Box 33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8" name="Text Box 33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29" name="Text Box 33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0" name="Text Box 33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1" name="Text Box 33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2" name="Text Box 33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3" name="Text Box 33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4" name="Text Box 33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5" name="Text Box 33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6" name="Text Box 33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7" name="Text Box 33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8" name="Text Box 33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39" name="Text Box 33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0" name="Text Box 33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1" name="Text Box 33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2" name="Text Box 33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3" name="Text Box 33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4" name="Text Box 33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5" name="Text Box 33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6" name="Text Box 33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7" name="Text Box 33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8" name="Text Box 33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49" name="Text Box 33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0" name="Text Box 33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1" name="Text Box 33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2" name="Text Box 33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3" name="Text Box 33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4" name="Text Box 33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5" name="Text Box 33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6" name="Text Box 33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7" name="Text Box 33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8" name="Text Box 33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59" name="Text Box 33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0" name="Text Box 33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1" name="Text Box 33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2" name="Text Box 33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3" name="Text Box 33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4" name="Text Box 33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5" name="Text Box 33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6" name="Text Box 33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7" name="Text Box 33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8" name="Text Box 33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69" name="Text Box 33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0" name="Text Box 33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1" name="Text Box 33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2" name="Text Box 33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3" name="Text Box 33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4" name="Text Box 33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5" name="Text Box 33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6" name="Text Box 33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7" name="Text Box 33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8" name="Text Box 33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79" name="Text Box 33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0" name="Text Box 33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1" name="Text Box 33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2" name="Text Box 33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3" name="Text Box 33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4" name="Text Box 33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5" name="Text Box 33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6" name="Text Box 33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7" name="Text Box 33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8" name="Text Box 33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89" name="Text Box 33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0" name="Text Box 33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1" name="Text Box 33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2" name="Text Box 33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3" name="Text Box 33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4" name="Text Box 33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5" name="Text Box 33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6" name="Text Box 34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7" name="Text Box 34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8" name="Text Box 34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599" name="Text Box 34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0" name="Text Box 34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1" name="Text Box 34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2" name="Text Box 34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3" name="Text Box 34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4" name="Text Box 34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5" name="Text Box 34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6" name="Text Box 34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7" name="Text Box 34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8" name="Text Box 34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09" name="Text Box 34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0" name="Text Box 34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1" name="Text Box 34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2" name="Text Box 34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3" name="Text Box 34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4" name="Text Box 34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5" name="Text Box 34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6" name="Text Box 34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7" name="Text Box 34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8" name="Text Box 34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19" name="Text Box 34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0" name="Text Box 34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1" name="Text Box 34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2" name="Text Box 34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3" name="Text Box 34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4" name="Text Box 34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5" name="Text Box 34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6" name="Text Box 34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7" name="Text Box 34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8" name="Text Box 34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29" name="Text Box 34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0" name="Text Box 34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1" name="Text Box 34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2" name="Text Box 34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3" name="Text Box 34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4" name="Text Box 34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5" name="Text Box 34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6" name="Text Box 34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7" name="Text Box 34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8" name="Text Box 34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39" name="Text Box 34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0" name="Text Box 34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1" name="Text Box 34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2" name="Text Box 34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3" name="Text Box 34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4" name="Text Box 34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5" name="Text Box 34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6" name="Text Box 34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7" name="Text Box 34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8" name="Text Box 34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49" name="Text Box 34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0" name="Text Box 34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1" name="Text Box 34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2" name="Text Box 34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3" name="Text Box 34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4" name="Text Box 34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5" name="Text Box 34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6" name="Text Box 34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7" name="Text Box 34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8" name="Text Box 34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59" name="Text Box 34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0" name="Text Box 34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1" name="Text Box 34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2" name="Text Box 34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3" name="Text Box 34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4" name="Text Box 34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5" name="Text Box 34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6" name="Text Box 34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7" name="Text Box 34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8" name="Text Box 34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69" name="Text Box 34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0" name="Text Box 34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1" name="Text Box 34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2" name="Text Box 34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3" name="Text Box 34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4" name="Text Box 34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5" name="Text Box 34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6" name="Text Box 34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7" name="Text Box 34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8" name="Text Box 34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79" name="Text Box 34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0" name="Text Box 34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1" name="Text Box 34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2" name="Text Box 34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3" name="Text Box 34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4" name="Text Box 34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5" name="Text Box 34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6" name="Text Box 34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7" name="Text Box 34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8" name="Text Box 34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89" name="Text Box 34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0" name="Text Box 34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1" name="Text Box 34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2" name="Text Box 34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3" name="Text Box 34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4" name="Text Box 34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5" name="Text Box 34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6" name="Text Box 35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7" name="Text Box 35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8" name="Text Box 35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699" name="Text Box 35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0" name="Text Box 35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1" name="Text Box 35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2" name="Text Box 35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3" name="Text Box 35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4" name="Text Box 35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5" name="Text Box 35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6" name="Text Box 35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7" name="Text Box 35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8" name="Text Box 35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09" name="Text Box 35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0" name="Text Box 35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1" name="Text Box 35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2" name="Text Box 35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3" name="Text Box 35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4" name="Text Box 35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5" name="Text Box 35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6" name="Text Box 35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7" name="Text Box 35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8" name="Text Box 35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19" name="Text Box 35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0" name="Text Box 35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1" name="Text Box 35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2" name="Text Box 35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3" name="Text Box 35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4" name="Text Box 35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5" name="Text Box 35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6" name="Text Box 35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7" name="Text Box 35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8" name="Text Box 35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29" name="Text Box 35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0" name="Text Box 35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1" name="Text Box 35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2" name="Text Box 35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3" name="Text Box 35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4" name="Text Box 35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5" name="Text Box 35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6" name="Text Box 35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7" name="Text Box 35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8" name="Text Box 35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39" name="Text Box 35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0" name="Text Box 35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1" name="Text Box 35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2" name="Text Box 35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3" name="Text Box 35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4" name="Text Box 35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5" name="Text Box 35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6" name="Text Box 35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7" name="Text Box 35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8" name="Text Box 35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49" name="Text Box 35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0" name="Text Box 35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1" name="Text Box 35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2" name="Text Box 35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3" name="Text Box 35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4" name="Text Box 35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5" name="Text Box 35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6" name="Text Box 35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7" name="Text Box 35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8" name="Text Box 35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59" name="Text Box 35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0" name="Text Box 35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1" name="Text Box 35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2" name="Text Box 35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3" name="Text Box 35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4" name="Text Box 35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5" name="Text Box 35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6" name="Text Box 35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7" name="Text Box 35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8" name="Text Box 35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69" name="Text Box 35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0" name="Text Box 35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1" name="Text Box 35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2" name="Text Box 35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3" name="Text Box 35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4" name="Text Box 35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5" name="Text Box 35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6" name="Text Box 35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7" name="Text Box 35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8" name="Text Box 35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79" name="Text Box 35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0" name="Text Box 35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1" name="Text Box 35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2" name="Text Box 35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3" name="Text Box 35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4" name="Text Box 35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5" name="Text Box 35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6" name="Text Box 35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7" name="Text Box 35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8" name="Text Box 35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89" name="Text Box 35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0" name="Text Box 35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1" name="Text Box 35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2" name="Text Box 35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3" name="Text Box 35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4" name="Text Box 35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5" name="Text Box 35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6" name="Text Box 36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7" name="Text Box 36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8" name="Text Box 36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799" name="Text Box 36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0" name="Text Box 36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1" name="Text Box 36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2" name="Text Box 36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3" name="Text Box 36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4" name="Text Box 36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5" name="Text Box 36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6" name="Text Box 36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7" name="Text Box 36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8" name="Text Box 36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09" name="Text Box 36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0" name="Text Box 36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1" name="Text Box 36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2" name="Text Box 36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3" name="Text Box 36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4" name="Text Box 36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5" name="Text Box 36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6" name="Text Box 36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7" name="Text Box 36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8" name="Text Box 36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19" name="Text Box 36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0" name="Text Box 36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1" name="Text Box 36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2" name="Text Box 36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3" name="Text Box 36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4" name="Text Box 36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5" name="Text Box 36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6" name="Text Box 36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7" name="Text Box 36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8" name="Text Box 36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29" name="Text Box 36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0" name="Text Box 36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1" name="Text Box 36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2" name="Text Box 36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3" name="Text Box 36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4" name="Text Box 36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5" name="Text Box 36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6" name="Text Box 36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7" name="Text Box 36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8" name="Text Box 36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39" name="Text Box 36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0" name="Text Box 36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1" name="Text Box 36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2" name="Text Box 36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3" name="Text Box 36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4" name="Text Box 36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5" name="Text Box 36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6" name="Text Box 36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7" name="Text Box 36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8" name="Text Box 36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49" name="Text Box 36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0" name="Text Box 36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1" name="Text Box 36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2" name="Text Box 36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3" name="Text Box 36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4" name="Text Box 36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5" name="Text Box 36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6" name="Text Box 36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7" name="Text Box 36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8" name="Text Box 36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59" name="Text Box 36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0" name="Text Box 36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1" name="Text Box 36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2" name="Text Box 36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3" name="Text Box 36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4" name="Text Box 36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5" name="Text Box 36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6" name="Text Box 36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7" name="Text Box 36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8" name="Text Box 36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69" name="Text Box 36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0" name="Text Box 36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1" name="Text Box 36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2" name="Text Box 36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3" name="Text Box 36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4" name="Text Box 36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5" name="Text Box 36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6" name="Text Box 36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7" name="Text Box 36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8" name="Text Box 36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79" name="Text Box 36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0" name="Text Box 36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1" name="Text Box 36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2" name="Text Box 36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3" name="Text Box 36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4" name="Text Box 36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5" name="Text Box 36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6" name="Text Box 36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7" name="Text Box 36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8" name="Text Box 36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89" name="Text Box 36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0" name="Text Box 36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1" name="Text Box 36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2" name="Text Box 36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3" name="Text Box 36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4" name="Text Box 36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5" name="Text Box 36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6" name="Text Box 37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7" name="Text Box 37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8" name="Text Box 37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899" name="Text Box 37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0" name="Text Box 37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1" name="Text Box 37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2" name="Text Box 37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3" name="Text Box 37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4" name="Text Box 37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5" name="Text Box 37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6" name="Text Box 37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7" name="Text Box 37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8" name="Text Box 37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09" name="Text Box 37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0" name="Text Box 37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1" name="Text Box 37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2" name="Text Box 37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3" name="Text Box 37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4" name="Text Box 37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5" name="Text Box 37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6" name="Text Box 37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7" name="Text Box 37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8" name="Text Box 37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19" name="Text Box 37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0" name="Text Box 37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1" name="Text Box 37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2" name="Text Box 37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3" name="Text Box 37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4" name="Text Box 37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5" name="Text Box 37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6" name="Text Box 37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7" name="Text Box 37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8" name="Text Box 37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29" name="Text Box 37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0" name="Text Box 37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1" name="Text Box 37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2" name="Text Box 37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3" name="Text Box 37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4" name="Text Box 37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5" name="Text Box 37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6" name="Text Box 37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7" name="Text Box 37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8" name="Text Box 37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39" name="Text Box 37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0" name="Text Box 37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1" name="Text Box 37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2" name="Text Box 37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3" name="Text Box 37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4" name="Text Box 37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5" name="Text Box 37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6" name="Text Box 37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7" name="Text Box 37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8" name="Text Box 37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49" name="Text Box 37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0" name="Text Box 37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1" name="Text Box 37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2" name="Text Box 37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3" name="Text Box 37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4" name="Text Box 37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5" name="Text Box 37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6" name="Text Box 37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7" name="Text Box 37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8" name="Text Box 37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59" name="Text Box 37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0" name="Text Box 37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1" name="Text Box 37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2" name="Text Box 37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3" name="Text Box 37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4" name="Text Box 37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5" name="Text Box 37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6" name="Text Box 37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7" name="Text Box 37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8" name="Text Box 37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69" name="Text Box 37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0" name="Text Box 37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1" name="Text Box 37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2" name="Text Box 37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3" name="Text Box 37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4" name="Text Box 37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5" name="Text Box 37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6" name="Text Box 37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7" name="Text Box 37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8" name="Text Box 37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79" name="Text Box 37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0" name="Text Box 37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1" name="Text Box 37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2" name="Text Box 37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3" name="Text Box 37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4" name="Text Box 37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5" name="Text Box 37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6" name="Text Box 37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7" name="Text Box 37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8" name="Text Box 37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89" name="Text Box 37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0" name="Text Box 37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1" name="Text Box 37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2" name="Text Box 37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3" name="Text Box 37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4" name="Text Box 37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5" name="Text Box 37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6" name="Text Box 38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7" name="Text Box 38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8" name="Text Box 38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3999" name="Text Box 38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0" name="Text Box 38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1" name="Text Box 38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2" name="Text Box 38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3" name="Text Box 38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4" name="Text Box 38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5" name="Text Box 38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6" name="Text Box 38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7" name="Text Box 38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8" name="Text Box 38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09" name="Text Box 38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0" name="Text Box 38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1" name="Text Box 38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2" name="Text Box 38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3" name="Text Box 38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4" name="Text Box 38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5" name="Text Box 38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6" name="Text Box 38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7" name="Text Box 38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8" name="Text Box 38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19" name="Text Box 38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0" name="Text Box 38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1" name="Text Box 38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2" name="Text Box 38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3" name="Text Box 38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4" name="Text Box 38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5" name="Text Box 38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6" name="Text Box 38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7" name="Text Box 38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8" name="Text Box 38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29" name="Text Box 38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0" name="Text Box 38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1" name="Text Box 38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2" name="Text Box 38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3" name="Text Box 38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4" name="Text Box 38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5" name="Text Box 38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6" name="Text Box 38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7" name="Text Box 38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8" name="Text Box 38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39" name="Text Box 38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0" name="Text Box 38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1" name="Text Box 38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2" name="Text Box 38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3" name="Text Box 38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4" name="Text Box 38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5" name="Text Box 38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6" name="Text Box 38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7" name="Text Box 38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8" name="Text Box 38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49" name="Text Box 38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0" name="Text Box 38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1" name="Text Box 38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2" name="Text Box 38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3" name="Text Box 38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4" name="Text Box 38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5" name="Text Box 38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6" name="Text Box 38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7" name="Text Box 38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8" name="Text Box 38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59" name="Text Box 38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0" name="Text Box 38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1" name="Text Box 38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2" name="Text Box 38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3" name="Text Box 38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4" name="Text Box 38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5" name="Text Box 38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6" name="Text Box 38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7" name="Text Box 38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8" name="Text Box 38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69" name="Text Box 38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0" name="Text Box 38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1" name="Text Box 38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2" name="Text Box 38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3" name="Text Box 38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4" name="Text Box 38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5" name="Text Box 38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6" name="Text Box 38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7" name="Text Box 38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8" name="Text Box 38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79" name="Text Box 38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0" name="Text Box 38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1" name="Text Box 38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2" name="Text Box 38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3" name="Text Box 38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4" name="Text Box 38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5" name="Text Box 38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6" name="Text Box 38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7" name="Text Box 38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8" name="Text Box 38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89" name="Text Box 38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0" name="Text Box 38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1" name="Text Box 38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2" name="Text Box 38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3" name="Text Box 38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4" name="Text Box 38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5" name="Text Box 38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6" name="Text Box 39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7" name="Text Box 39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8" name="Text Box 39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099" name="Text Box 39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0" name="Text Box 39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1" name="Text Box 39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2" name="Text Box 39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3" name="Text Box 39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4" name="Text Box 39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5" name="Text Box 39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6" name="Text Box 39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7" name="Text Box 39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8" name="Text Box 39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09" name="Text Box 39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0" name="Text Box 39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1" name="Text Box 39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2" name="Text Box 39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3" name="Text Box 39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4" name="Text Box 39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5" name="Text Box 39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6" name="Text Box 39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7" name="Text Box 39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8" name="Text Box 39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19" name="Text Box 39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0" name="Text Box 39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1" name="Text Box 39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2" name="Text Box 39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3" name="Text Box 39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4" name="Text Box 39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5" name="Text Box 39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6" name="Text Box 39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7" name="Text Box 39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8" name="Text Box 39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29" name="Text Box 39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0" name="Text Box 39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1" name="Text Box 39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2" name="Text Box 39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3" name="Text Box 39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4" name="Text Box 39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5" name="Text Box 39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6" name="Text Box 39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7" name="Text Box 39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8" name="Text Box 39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39" name="Text Box 39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0" name="Text Box 39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1" name="Text Box 39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2" name="Text Box 39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3" name="Text Box 39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4" name="Text Box 39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5" name="Text Box 39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6" name="Text Box 39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7" name="Text Box 39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8" name="Text Box 39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49" name="Text Box 39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0" name="Text Box 39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1" name="Text Box 39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2" name="Text Box 39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3" name="Text Box 39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4" name="Text Box 39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5" name="Text Box 39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6" name="Text Box 39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7" name="Text Box 39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8" name="Text Box 39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59" name="Text Box 39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0" name="Text Box 39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1" name="Text Box 39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2" name="Text Box 39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3" name="Text Box 39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4" name="Text Box 39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5" name="Text Box 39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6" name="Text Box 39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7" name="Text Box 39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8" name="Text Box 39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69" name="Text Box 39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0" name="Text Box 39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1" name="Text Box 39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2" name="Text Box 39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3" name="Text Box 39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4" name="Text Box 39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5" name="Text Box 39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6" name="Text Box 39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7" name="Text Box 39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8" name="Text Box 39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79" name="Text Box 39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0" name="Text Box 39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1" name="Text Box 39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2" name="Text Box 39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3" name="Text Box 39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4" name="Text Box 39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5" name="Text Box 39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6" name="Text Box 39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7" name="Text Box 39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8" name="Text Box 39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89" name="Text Box 39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0" name="Text Box 39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1" name="Text Box 39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2" name="Text Box 39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3" name="Text Box 39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4" name="Text Box 39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5" name="Text Box 39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6" name="Text Box 40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7" name="Text Box 40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8" name="Text Box 40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199" name="Text Box 40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0" name="Text Box 40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1" name="Text Box 40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2" name="Text Box 40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3" name="Text Box 40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4" name="Text Box 40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5" name="Text Box 40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6" name="Text Box 40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7" name="Text Box 40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8" name="Text Box 40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09" name="Text Box 40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0" name="Text Box 40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1" name="Text Box 40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2" name="Text Box 40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3" name="Text Box 40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4" name="Text Box 40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5" name="Text Box 40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6" name="Text Box 40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7" name="Text Box 40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8" name="Text Box 40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19" name="Text Box 40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0" name="Text Box 40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1" name="Text Box 40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2" name="Text Box 40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3" name="Text Box 40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4" name="Text Box 40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5" name="Text Box 40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6" name="Text Box 40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7" name="Text Box 40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8" name="Text Box 40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29" name="Text Box 40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0" name="Text Box 40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1" name="Text Box 40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2" name="Text Box 40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3" name="Text Box 40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4" name="Text Box 40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5" name="Text Box 40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6" name="Text Box 40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7" name="Text Box 40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8" name="Text Box 40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39" name="Text Box 40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0" name="Text Box 40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1" name="Text Box 40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2" name="Text Box 40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3" name="Text Box 40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4" name="Text Box 40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5" name="Text Box 40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6" name="Text Box 40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7" name="Text Box 40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8" name="Text Box 40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49" name="Text Box 40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0" name="Text Box 40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1" name="Text Box 40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2" name="Text Box 40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3" name="Text Box 40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4" name="Text Box 40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5" name="Text Box 40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6" name="Text Box 40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7" name="Text Box 40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8" name="Text Box 40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59" name="Text Box 40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0" name="Text Box 40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1" name="Text Box 40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2" name="Text Box 40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3" name="Text Box 40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4" name="Text Box 40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5" name="Text Box 40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6" name="Text Box 40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7" name="Text Box 40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8" name="Text Box 40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69" name="Text Box 40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0" name="Text Box 40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1" name="Text Box 40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2" name="Text Box 40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3" name="Text Box 40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4" name="Text Box 40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5" name="Text Box 40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6" name="Text Box 40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7" name="Text Box 40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8" name="Text Box 40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79" name="Text Box 40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0" name="Text Box 40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1" name="Text Box 40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2" name="Text Box 40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3" name="Text Box 40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4" name="Text Box 40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5" name="Text Box 40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6" name="Text Box 40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7" name="Text Box 40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8" name="Text Box 40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89" name="Text Box 40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0" name="Text Box 40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1" name="Text Box 40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2" name="Text Box 40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3" name="Text Box 40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4" name="Text Box 40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5" name="Text Box 40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6" name="Text Box 41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7" name="Text Box 41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8" name="Text Box 41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299" name="Text Box 41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0" name="Text Box 41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1" name="Text Box 41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2" name="Text Box 41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3" name="Text Box 41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4" name="Text Box 41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5" name="Text Box 41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6" name="Text Box 41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7" name="Text Box 41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8" name="Text Box 41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09" name="Text Box 41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0" name="Text Box 41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1" name="Text Box 41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2" name="Text Box 41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3" name="Text Box 41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4" name="Text Box 41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5" name="Text Box 41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6" name="Text Box 41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7" name="Text Box 41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8" name="Text Box 41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19" name="Text Box 41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0" name="Text Box 41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1" name="Text Box 41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2" name="Text Box 41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3" name="Text Box 41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4" name="Text Box 41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5" name="Text Box 41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6" name="Text Box 41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7" name="Text Box 41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8" name="Text Box 41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29" name="Text Box 41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0" name="Text Box 41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1" name="Text Box 41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2" name="Text Box 41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3" name="Text Box 41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4" name="Text Box 41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5" name="Text Box 41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6" name="Text Box 41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7" name="Text Box 41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8" name="Text Box 41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39" name="Text Box 41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0" name="Text Box 41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1" name="Text Box 41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2" name="Text Box 41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3" name="Text Box 41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4" name="Text Box 41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5" name="Text Box 41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6" name="Text Box 41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7" name="Text Box 41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8" name="Text Box 41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49" name="Text Box 41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0" name="Text Box 41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1" name="Text Box 41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2" name="Text Box 41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3" name="Text Box 41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4" name="Text Box 41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5" name="Text Box 41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6" name="Text Box 41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7" name="Text Box 41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8" name="Text Box 41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59" name="Text Box 41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0" name="Text Box 41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1" name="Text Box 41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2" name="Text Box 41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3" name="Text Box 41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4" name="Text Box 41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5" name="Text Box 41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6" name="Text Box 41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7" name="Text Box 41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8" name="Text Box 41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69" name="Text Box 41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0" name="Text Box 41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1" name="Text Box 41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2" name="Text Box 41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3" name="Text Box 41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4" name="Text Box 41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5" name="Text Box 41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6" name="Text Box 41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7" name="Text Box 41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8" name="Text Box 41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79" name="Text Box 41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0" name="Text Box 41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1" name="Text Box 41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2" name="Text Box 41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3" name="Text Box 41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4" name="Text Box 41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5" name="Text Box 41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6" name="Text Box 41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7" name="Text Box 41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8" name="Text Box 41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89" name="Text Box 41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0" name="Text Box 41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1" name="Text Box 41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2" name="Text Box 41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3" name="Text Box 41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4" name="Text Box 41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5" name="Text Box 41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6" name="Text Box 42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7" name="Text Box 42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8" name="Text Box 42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399" name="Text Box 42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0" name="Text Box 42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1" name="Text Box 42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2" name="Text Box 42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3" name="Text Box 42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4" name="Text Box 42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5" name="Text Box 42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6" name="Text Box 42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7" name="Text Box 42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8" name="Text Box 42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09" name="Text Box 42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0" name="Text Box 42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1" name="Text Box 42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2" name="Text Box 42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3" name="Text Box 42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4" name="Text Box 42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5" name="Text Box 42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6" name="Text Box 42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7" name="Text Box 42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8" name="Text Box 42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19" name="Text Box 42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0" name="Text Box 42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1" name="Text Box 42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2" name="Text Box 42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3" name="Text Box 42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4" name="Text Box 42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5" name="Text Box 42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6" name="Text Box 42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7" name="Text Box 42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8" name="Text Box 42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29" name="Text Box 42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0" name="Text Box 42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1" name="Text Box 42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2" name="Text Box 42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3" name="Text Box 42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4" name="Text Box 42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5" name="Text Box 42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6" name="Text Box 42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7" name="Text Box 42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8" name="Text Box 42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39" name="Text Box 42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0" name="Text Box 42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1" name="Text Box 42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2" name="Text Box 42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3" name="Text Box 42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4" name="Text Box 42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5" name="Text Box 42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6" name="Text Box 42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7" name="Text Box 42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8" name="Text Box 42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49" name="Text Box 42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0" name="Text Box 42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1" name="Text Box 42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2" name="Text Box 42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3" name="Text Box 42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4" name="Text Box 42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5" name="Text Box 42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6" name="Text Box 42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7" name="Text Box 42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8" name="Text Box 42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59" name="Text Box 42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0" name="Text Box 42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1" name="Text Box 42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2" name="Text Box 42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3" name="Text Box 42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4" name="Text Box 42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5" name="Text Box 42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6" name="Text Box 42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7" name="Text Box 42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8" name="Text Box 42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69" name="Text Box 42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0" name="Text Box 42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1" name="Text Box 42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2" name="Text Box 42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3" name="Text Box 42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4" name="Text Box 42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5" name="Text Box 42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6" name="Text Box 42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7" name="Text Box 42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8" name="Text Box 42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79" name="Text Box 42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0" name="Text Box 42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1" name="Text Box 42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2" name="Text Box 42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3" name="Text Box 42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4" name="Text Box 42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5" name="Text Box 42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6" name="Text Box 42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7" name="Text Box 42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8" name="Text Box 42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89" name="Text Box 42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0" name="Text Box 42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1" name="Text Box 42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2" name="Text Box 42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3" name="Text Box 42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4" name="Text Box 42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5" name="Text Box 42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6" name="Text Box 43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7" name="Text Box 43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8" name="Text Box 43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499" name="Text Box 43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0" name="Text Box 43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1" name="Text Box 43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2" name="Text Box 43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3" name="Text Box 43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4" name="Text Box 43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5" name="Text Box 43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6" name="Text Box 43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7" name="Text Box 43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8" name="Text Box 43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09" name="Text Box 43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0" name="Text Box 43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1" name="Text Box 43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2" name="Text Box 43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3" name="Text Box 43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4" name="Text Box 43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5" name="Text Box 43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6" name="Text Box 43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7" name="Text Box 43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8" name="Text Box 43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19" name="Text Box 43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0" name="Text Box 43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1" name="Text Box 43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2" name="Text Box 43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3" name="Text Box 43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4" name="Text Box 43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5" name="Text Box 43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6" name="Text Box 43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7" name="Text Box 43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8" name="Text Box 43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29" name="Text Box 43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0" name="Text Box 43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1" name="Text Box 43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2" name="Text Box 43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3" name="Text Box 43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4" name="Text Box 43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5" name="Text Box 43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6" name="Text Box 43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7" name="Text Box 43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8" name="Text Box 43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39" name="Text Box 43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0" name="Text Box 43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1" name="Text Box 43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2" name="Text Box 43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3" name="Text Box 43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4" name="Text Box 43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5" name="Text Box 43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6" name="Text Box 43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7" name="Text Box 43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8" name="Text Box 43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49" name="Text Box 43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0" name="Text Box 43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1" name="Text Box 43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2" name="Text Box 43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3" name="Text Box 43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4" name="Text Box 43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5" name="Text Box 43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6" name="Text Box 43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7" name="Text Box 43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8" name="Text Box 43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59" name="Text Box 43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0" name="Text Box 43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1" name="Text Box 43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2" name="Text Box 43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3" name="Text Box 43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4" name="Text Box 43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5" name="Text Box 43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6" name="Text Box 43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7" name="Text Box 43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8" name="Text Box 43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69" name="Text Box 43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0" name="Text Box 43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1" name="Text Box 43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2" name="Text Box 43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3" name="Text Box 43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4" name="Text Box 43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5" name="Text Box 43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6" name="Text Box 43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7" name="Text Box 43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8" name="Text Box 43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79" name="Text Box 43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0" name="Text Box 43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1" name="Text Box 43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2" name="Text Box 43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3" name="Text Box 43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4" name="Text Box 43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5" name="Text Box 43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6" name="Text Box 43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7" name="Text Box 43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8" name="Text Box 43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89" name="Text Box 43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0" name="Text Box 43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1" name="Text Box 43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2" name="Text Box 43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3" name="Text Box 43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4" name="Text Box 43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5" name="Text Box 43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6" name="Text Box 44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7" name="Text Box 44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8" name="Text Box 44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599" name="Text Box 44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0" name="Text Box 44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1" name="Text Box 44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2" name="Text Box 44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3" name="Text Box 44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4" name="Text Box 44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5" name="Text Box 44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6" name="Text Box 44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7" name="Text Box 44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8" name="Text Box 44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09" name="Text Box 44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0" name="Text Box 44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1" name="Text Box 44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2" name="Text Box 44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3" name="Text Box 44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4" name="Text Box 44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5" name="Text Box 44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6" name="Text Box 44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7" name="Text Box 44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8" name="Text Box 44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19" name="Text Box 44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0" name="Text Box 44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1" name="Text Box 44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2" name="Text Box 44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3" name="Text Box 44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4" name="Text Box 44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5" name="Text Box 44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6" name="Text Box 44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7" name="Text Box 44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8" name="Text Box 44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29" name="Text Box 44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0" name="Text Box 44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1" name="Text Box 44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2" name="Text Box 44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3" name="Text Box 44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4" name="Text Box 44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5" name="Text Box 44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6" name="Text Box 44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7" name="Text Box 44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8" name="Text Box 44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39" name="Text Box 44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0" name="Text Box 44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1" name="Text Box 44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2" name="Text Box 44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3" name="Text Box 44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4" name="Text Box 44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5" name="Text Box 44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6" name="Text Box 44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7" name="Text Box 44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8" name="Text Box 44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49" name="Text Box 44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0" name="Text Box 44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1" name="Text Box 44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2" name="Text Box 44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3" name="Text Box 44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4" name="Text Box 44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5" name="Text Box 44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6" name="Text Box 44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7" name="Text Box 44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8" name="Text Box 44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59" name="Text Box 44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0" name="Text Box 44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1" name="Text Box 44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2" name="Text Box 44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3" name="Text Box 44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4" name="Text Box 44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5" name="Text Box 44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6" name="Text Box 44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7" name="Text Box 44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8" name="Text Box 44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69" name="Text Box 44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0" name="Text Box 44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1" name="Text Box 44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2" name="Text Box 44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3" name="Text Box 44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4" name="Text Box 44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5" name="Text Box 44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6" name="Text Box 44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7" name="Text Box 44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8" name="Text Box 44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79" name="Text Box 44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0" name="Text Box 44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1" name="Text Box 44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2" name="Text Box 44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3" name="Text Box 44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4" name="Text Box 44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5" name="Text Box 44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6" name="Text Box 44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7" name="Text Box 44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8" name="Text Box 44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89" name="Text Box 44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0" name="Text Box 44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1" name="Text Box 44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2" name="Text Box 44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3" name="Text Box 44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4" name="Text Box 44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5" name="Text Box 44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6" name="Text Box 45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7" name="Text Box 45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8" name="Text Box 45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699" name="Text Box 45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0" name="Text Box 45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1" name="Text Box 45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2" name="Text Box 45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3" name="Text Box 45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4" name="Text Box 45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5" name="Text Box 45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6" name="Text Box 45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7" name="Text Box 45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8" name="Text Box 45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09" name="Text Box 45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0" name="Text Box 45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1" name="Text Box 45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2" name="Text Box 45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3" name="Text Box 45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4" name="Text Box 45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5" name="Text Box 45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6" name="Text Box 45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7" name="Text Box 45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8" name="Text Box 45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19" name="Text Box 45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0" name="Text Box 45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1" name="Text Box 45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2" name="Text Box 45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3" name="Text Box 45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4" name="Text Box 45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5" name="Text Box 45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6" name="Text Box 45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7" name="Text Box 45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8" name="Text Box 45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29" name="Text Box 45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0" name="Text Box 45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1" name="Text Box 45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2" name="Text Box 45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3" name="Text Box 45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4" name="Text Box 45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5" name="Text Box 45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6" name="Text Box 45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7" name="Text Box 45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8" name="Text Box 45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39" name="Text Box 45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0" name="Text Box 45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1" name="Text Box 45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2" name="Text Box 45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3" name="Text Box 45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4" name="Text Box 45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5" name="Text Box 45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6" name="Text Box 45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7" name="Text Box 45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8" name="Text Box 45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49" name="Text Box 45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0" name="Text Box 45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1" name="Text Box 45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2" name="Text Box 45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3" name="Text Box 45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4" name="Text Box 45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5" name="Text Box 45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6" name="Text Box 45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7" name="Text Box 45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8" name="Text Box 45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59" name="Text Box 45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0" name="Text Box 45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1" name="Text Box 45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2" name="Text Box 45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3" name="Text Box 45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4" name="Text Box 45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5" name="Text Box 45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6" name="Text Box 45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7" name="Text Box 45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8" name="Text Box 45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69" name="Text Box 45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0" name="Text Box 45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1" name="Text Box 45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2" name="Text Box 45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3" name="Text Box 45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4" name="Text Box 45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5" name="Text Box 45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6" name="Text Box 45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7" name="Text Box 45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8" name="Text Box 45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79" name="Text Box 45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0" name="Text Box 45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1" name="Text Box 45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2" name="Text Box 45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3" name="Text Box 45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4" name="Text Box 45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5" name="Text Box 45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6" name="Text Box 45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7" name="Text Box 45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8" name="Text Box 45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89" name="Text Box 45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0" name="Text Box 45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1" name="Text Box 45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2" name="Text Box 45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3" name="Text Box 45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4" name="Text Box 45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5" name="Text Box 45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6" name="Text Box 46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7" name="Text Box 46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8" name="Text Box 46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799" name="Text Box 46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0" name="Text Box 46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1" name="Text Box 46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2" name="Text Box 46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3" name="Text Box 46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4" name="Text Box 46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5" name="Text Box 46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6" name="Text Box 46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7" name="Text Box 46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8" name="Text Box 46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09" name="Text Box 46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0" name="Text Box 46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1" name="Text Box 46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2" name="Text Box 46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3" name="Text Box 46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4" name="Text Box 46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5" name="Text Box 46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6" name="Text Box 46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7" name="Text Box 46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8" name="Text Box 46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19" name="Text Box 46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0" name="Text Box 46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1" name="Text Box 46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2" name="Text Box 46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3" name="Text Box 46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4" name="Text Box 46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5" name="Text Box 46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6" name="Text Box 46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7" name="Text Box 46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8" name="Text Box 46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29" name="Text Box 46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0" name="Text Box 46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1" name="Text Box 46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2" name="Text Box 46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3" name="Text Box 46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4" name="Text Box 46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5" name="Text Box 46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6" name="Text Box 46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7" name="Text Box 46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8" name="Text Box 46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39" name="Text Box 46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0" name="Text Box 46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1" name="Text Box 46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2" name="Text Box 46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3" name="Text Box 46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4" name="Text Box 46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5" name="Text Box 46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6" name="Text Box 46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7" name="Text Box 46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8" name="Text Box 46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49" name="Text Box 46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0" name="Text Box 46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1" name="Text Box 46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2" name="Text Box 46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3" name="Text Box 46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4" name="Text Box 46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5" name="Text Box 46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6" name="Text Box 46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7" name="Text Box 46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8" name="Text Box 46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59" name="Text Box 46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0" name="Text Box 46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1" name="Text Box 46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2" name="Text Box 46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3" name="Text Box 46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4" name="Text Box 46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5" name="Text Box 46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6" name="Text Box 46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7" name="Text Box 46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8" name="Text Box 46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69" name="Text Box 46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0" name="Text Box 46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1" name="Text Box 46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2" name="Text Box 46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3" name="Text Box 46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4" name="Text Box 46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5" name="Text Box 46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6" name="Text Box 46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7" name="Text Box 46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8" name="Text Box 46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79" name="Text Box 46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0" name="Text Box 46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1" name="Text Box 46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2" name="Text Box 46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3" name="Text Box 46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4" name="Text Box 46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5" name="Text Box 46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6" name="Text Box 46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7" name="Text Box 46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8" name="Text Box 46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89" name="Text Box 46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0" name="Text Box 46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1" name="Text Box 46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2" name="Text Box 46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3" name="Text Box 46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4" name="Text Box 46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5" name="Text Box 46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6" name="Text Box 47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7" name="Text Box 47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8" name="Text Box 47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899" name="Text Box 47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0" name="Text Box 47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1" name="Text Box 47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2" name="Text Box 47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3" name="Text Box 47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4" name="Text Box 47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5" name="Text Box 47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6" name="Text Box 47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7" name="Text Box 47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8" name="Text Box 47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09" name="Text Box 47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0" name="Text Box 47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1" name="Text Box 47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2" name="Text Box 47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3" name="Text Box 47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4" name="Text Box 47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5" name="Text Box 47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6" name="Text Box 47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7" name="Text Box 47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8" name="Text Box 47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19" name="Text Box 47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0" name="Text Box 47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1" name="Text Box 47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2" name="Text Box 47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3" name="Text Box 47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4" name="Text Box 47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5" name="Text Box 47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6" name="Text Box 47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7" name="Text Box 47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8" name="Text Box 47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29" name="Text Box 47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0" name="Text Box 47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1" name="Text Box 47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2" name="Text Box 47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3" name="Text Box 47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4" name="Text Box 47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5" name="Text Box 47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6" name="Text Box 47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7" name="Text Box 47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8" name="Text Box 47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39" name="Text Box 47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0" name="Text Box 47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1" name="Text Box 47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2" name="Text Box 47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3" name="Text Box 47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4" name="Text Box 47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5" name="Text Box 47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6" name="Text Box 47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7" name="Text Box 47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8" name="Text Box 47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49" name="Text Box 47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0" name="Text Box 47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1" name="Text Box 47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2" name="Text Box 47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3" name="Text Box 47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4" name="Text Box 47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5" name="Text Box 47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6" name="Text Box 47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7" name="Text Box 47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8" name="Text Box 47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59" name="Text Box 47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0" name="Text Box 47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1" name="Text Box 47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2" name="Text Box 47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3" name="Text Box 47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4" name="Text Box 47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5" name="Text Box 47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6" name="Text Box 47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7" name="Text Box 47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8" name="Text Box 47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69" name="Text Box 47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0" name="Text Box 47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1" name="Text Box 47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2" name="Text Box 47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3" name="Text Box 47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4" name="Text Box 47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5" name="Text Box 47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6" name="Text Box 47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7" name="Text Box 47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8" name="Text Box 47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79" name="Text Box 47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0" name="Text Box 47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1" name="Text Box 47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2" name="Text Box 47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3" name="Text Box 47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4" name="Text Box 47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5" name="Text Box 47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6" name="Text Box 47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7" name="Text Box 47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8" name="Text Box 47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89" name="Text Box 47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0" name="Text Box 47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1" name="Text Box 47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2" name="Text Box 47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3" name="Text Box 47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4" name="Text Box 47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5" name="Text Box 47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6" name="Text Box 48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7" name="Text Box 48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8" name="Text Box 48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4999" name="Text Box 48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0" name="Text Box 48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1" name="Text Box 48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2" name="Text Box 48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3" name="Text Box 48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4" name="Text Box 48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5" name="Text Box 48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6" name="Text Box 48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7" name="Text Box 48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8" name="Text Box 48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09" name="Text Box 48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0" name="Text Box 48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1" name="Text Box 48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2" name="Text Box 48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3" name="Text Box 48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4" name="Text Box 48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5" name="Text Box 48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6" name="Text Box 48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7" name="Text Box 48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8" name="Text Box 48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19" name="Text Box 48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0" name="Text Box 48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1" name="Text Box 48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2" name="Text Box 48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3" name="Text Box 48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4" name="Text Box 48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5" name="Text Box 48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6" name="Text Box 48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7" name="Text Box 48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8" name="Text Box 48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29" name="Text Box 48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0" name="Text Box 48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1" name="Text Box 48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2" name="Text Box 48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3" name="Text Box 48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4" name="Text Box 48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5" name="Text Box 48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6" name="Text Box 48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7" name="Text Box 48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8" name="Text Box 48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39" name="Text Box 48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0" name="Text Box 48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1" name="Text Box 48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2" name="Text Box 48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3" name="Text Box 48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4" name="Text Box 48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5" name="Text Box 48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6" name="Text Box 48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7" name="Text Box 48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8" name="Text Box 48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49" name="Text Box 48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0" name="Text Box 48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1" name="Text Box 48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2" name="Text Box 48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3" name="Text Box 48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4" name="Text Box 48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5" name="Text Box 48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6" name="Text Box 48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7" name="Text Box 48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8" name="Text Box 48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59" name="Text Box 48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0" name="Text Box 48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1" name="Text Box 48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2" name="Text Box 48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3" name="Text Box 48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4" name="Text Box 48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5" name="Text Box 48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6" name="Text Box 48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7" name="Text Box 48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8" name="Text Box 48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69" name="Text Box 48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0" name="Text Box 48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1" name="Text Box 48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2" name="Text Box 48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3" name="Text Box 48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4" name="Text Box 48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5" name="Text Box 48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6" name="Text Box 48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7" name="Text Box 48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8" name="Text Box 48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79" name="Text Box 48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0" name="Text Box 48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1" name="Text Box 48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2" name="Text Box 48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3" name="Text Box 48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4" name="Text Box 48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5" name="Text Box 48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6" name="Text Box 48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7" name="Text Box 48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8" name="Text Box 48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89" name="Text Box 48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0" name="Text Box 48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1" name="Text Box 48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2" name="Text Box 48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3" name="Text Box 48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4" name="Text Box 48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5" name="Text Box 48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6" name="Text Box 49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7" name="Text Box 49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8" name="Text Box 49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099" name="Text Box 49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0" name="Text Box 49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1" name="Text Box 49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2" name="Text Box 49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3" name="Text Box 49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4" name="Text Box 49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5" name="Text Box 49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6" name="Text Box 49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7" name="Text Box 49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8" name="Text Box 49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09" name="Text Box 49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0" name="Text Box 49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1" name="Text Box 49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2" name="Text Box 49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3" name="Text Box 49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4" name="Text Box 49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5" name="Text Box 49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6" name="Text Box 49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7" name="Text Box 49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8" name="Text Box 49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19" name="Text Box 49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0" name="Text Box 49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1" name="Text Box 49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2" name="Text Box 49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3" name="Text Box 49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4" name="Text Box 49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5" name="Text Box 49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6" name="Text Box 49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7" name="Text Box 49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8" name="Text Box 49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29" name="Text Box 49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0" name="Text Box 49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1" name="Text Box 49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2" name="Text Box 49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3" name="Text Box 49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4" name="Text Box 49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5" name="Text Box 49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6" name="Text Box 49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7" name="Text Box 49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8" name="Text Box 49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39" name="Text Box 49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0" name="Text Box 49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1" name="Text Box 49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2" name="Text Box 49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3" name="Text Box 49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4" name="Text Box 49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5" name="Text Box 49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6" name="Text Box 49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7" name="Text Box 49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8" name="Text Box 49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49" name="Text Box 49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0" name="Text Box 49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1" name="Text Box 49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2" name="Text Box 49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3" name="Text Box 49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4" name="Text Box 49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5" name="Text Box 49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6" name="Text Box 49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7" name="Text Box 49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8" name="Text Box 49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59" name="Text Box 49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0" name="Text Box 49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1" name="Text Box 49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2" name="Text Box 49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3" name="Text Box 49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4" name="Text Box 49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5" name="Text Box 49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6" name="Text Box 49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7" name="Text Box 49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8" name="Text Box 49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69" name="Text Box 49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0" name="Text Box 49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1" name="Text Box 49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2" name="Text Box 49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3" name="Text Box 49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4" name="Text Box 49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5" name="Text Box 49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6" name="Text Box 49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7" name="Text Box 49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8" name="Text Box 49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79" name="Text Box 49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0" name="Text Box 49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1" name="Text Box 49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2" name="Text Box 49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3" name="Text Box 49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4" name="Text Box 49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5" name="Text Box 49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6" name="Text Box 49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7" name="Text Box 49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8" name="Text Box 49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89" name="Text Box 49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0" name="Text Box 49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1" name="Text Box 49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2" name="Text Box 49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3" name="Text Box 49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4" name="Text Box 49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5" name="Text Box 49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6" name="Text Box 50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7" name="Text Box 50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8" name="Text Box 50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199" name="Text Box 50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0" name="Text Box 50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1" name="Text Box 50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2" name="Text Box 50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3" name="Text Box 50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4" name="Text Box 50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5" name="Text Box 50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6" name="Text Box 50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7" name="Text Box 50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8" name="Text Box 50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09" name="Text Box 50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0" name="Text Box 50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1" name="Text Box 50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2" name="Text Box 50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3" name="Text Box 50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4" name="Text Box 50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5" name="Text Box 50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6" name="Text Box 50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7" name="Text Box 50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8" name="Text Box 50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19" name="Text Box 50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0" name="Text Box 50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1" name="Text Box 50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2" name="Text Box 50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3" name="Text Box 50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4" name="Text Box 50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5" name="Text Box 50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6" name="Text Box 50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7" name="Text Box 50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8" name="Text Box 50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29" name="Text Box 50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0" name="Text Box 50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1" name="Text Box 50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2" name="Text Box 50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3" name="Text Box 50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4" name="Text Box 50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5" name="Text Box 50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6" name="Text Box 50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7" name="Text Box 50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8" name="Text Box 50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39" name="Text Box 50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0" name="Text Box 50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1" name="Text Box 50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2" name="Text Box 50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3" name="Text Box 50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4" name="Text Box 50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5" name="Text Box 50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6" name="Text Box 50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7" name="Text Box 50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8" name="Text Box 50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49" name="Text Box 50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0" name="Text Box 50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1" name="Text Box 50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2" name="Text Box 50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3" name="Text Box 50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4" name="Text Box 50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5" name="Text Box 50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6" name="Text Box 50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7" name="Text Box 50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8" name="Text Box 50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59" name="Text Box 50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0" name="Text Box 50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1" name="Text Box 50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2" name="Text Box 50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3" name="Text Box 50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4" name="Text Box 50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5" name="Text Box 50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6" name="Text Box 50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7" name="Text Box 50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8" name="Text Box 50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69" name="Text Box 50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0" name="Text Box 50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1" name="Text Box 50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2" name="Text Box 50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3" name="Text Box 50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4" name="Text Box 50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5" name="Text Box 50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6" name="Text Box 50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7" name="Text Box 50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8" name="Text Box 50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79" name="Text Box 50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0" name="Text Box 50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1" name="Text Box 50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2" name="Text Box 50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3" name="Text Box 50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4" name="Text Box 50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5" name="Text Box 50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6" name="Text Box 50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7" name="Text Box 50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8" name="Text Box 50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89" name="Text Box 50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0" name="Text Box 50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1" name="Text Box 50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2" name="Text Box 50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3" name="Text Box 50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4" name="Text Box 50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5" name="Text Box 50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6" name="Text Box 51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7" name="Text Box 51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8" name="Text Box 51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299" name="Text Box 51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0" name="Text Box 51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1" name="Text Box 51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2" name="Text Box 51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3" name="Text Box 51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4" name="Text Box 51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5" name="Text Box 51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6" name="Text Box 51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7" name="Text Box 51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8" name="Text Box 51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09" name="Text Box 51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0" name="Text Box 51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1" name="Text Box 51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2" name="Text Box 51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3" name="Text Box 51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4" name="Text Box 51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5" name="Text Box 51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6" name="Text Box 51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7" name="Text Box 51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8" name="Text Box 51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19" name="Text Box 51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0" name="Text Box 51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1" name="Text Box 51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2" name="Text Box 51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3" name="Text Box 51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4" name="Text Box 51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5" name="Text Box 51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6" name="Text Box 51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7" name="Text Box 51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8" name="Text Box 51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29" name="Text Box 51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0" name="Text Box 51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1" name="Text Box 51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2" name="Text Box 51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3" name="Text Box 51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4" name="Text Box 51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5" name="Text Box 51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6" name="Text Box 51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7" name="Text Box 51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8" name="Text Box 51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39" name="Text Box 51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0" name="Text Box 51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1" name="Text Box 51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2" name="Text Box 51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3" name="Text Box 51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4" name="Text Box 51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5" name="Text Box 51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6" name="Text Box 51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7" name="Text Box 51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8" name="Text Box 51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49" name="Text Box 51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0" name="Text Box 51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1" name="Text Box 51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2" name="Text Box 51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3" name="Text Box 51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4" name="Text Box 51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5" name="Text Box 51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6" name="Text Box 51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7" name="Text Box 51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8" name="Text Box 51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59" name="Text Box 51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0" name="Text Box 51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1" name="Text Box 51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2" name="Text Box 51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3" name="Text Box 51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4" name="Text Box 51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5" name="Text Box 51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6" name="Text Box 51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7" name="Text Box 51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8" name="Text Box 51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69" name="Text Box 51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0" name="Text Box 51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1" name="Text Box 51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2" name="Text Box 51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3" name="Text Box 51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4" name="Text Box 51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5" name="Text Box 51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6" name="Text Box 51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7" name="Text Box 51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8" name="Text Box 51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79" name="Text Box 51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0" name="Text Box 51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1" name="Text Box 51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2" name="Text Box 51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3" name="Text Box 51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4" name="Text Box 51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5" name="Text Box 51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6" name="Text Box 51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7" name="Text Box 51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8" name="Text Box 51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89" name="Text Box 51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0" name="Text Box 51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1" name="Text Box 51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2" name="Text Box 51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3" name="Text Box 51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4" name="Text Box 51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5" name="Text Box 51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6" name="Text Box 52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7" name="Text Box 52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8" name="Text Box 52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399" name="Text Box 52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0" name="Text Box 52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1" name="Text Box 52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2" name="Text Box 52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3" name="Text Box 52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4" name="Text Box 52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5" name="Text Box 52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6" name="Text Box 52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7" name="Text Box 52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8" name="Text Box 52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09" name="Text Box 52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0" name="Text Box 52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1" name="Text Box 52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2" name="Text Box 52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3" name="Text Box 52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4" name="Text Box 52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5" name="Text Box 52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6" name="Text Box 52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7" name="Text Box 52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8" name="Text Box 52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19" name="Text Box 52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0" name="Text Box 52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1" name="Text Box 52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2" name="Text Box 52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3" name="Text Box 52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4" name="Text Box 52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5" name="Text Box 52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6" name="Text Box 52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7" name="Text Box 52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8" name="Text Box 52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29" name="Text Box 52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0" name="Text Box 52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1" name="Text Box 52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2" name="Text Box 52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3" name="Text Box 52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4" name="Text Box 52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5" name="Text Box 52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6" name="Text Box 52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7" name="Text Box 52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8" name="Text Box 52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39" name="Text Box 52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0" name="Text Box 52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1" name="Text Box 52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2" name="Text Box 52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3" name="Text Box 52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4" name="Text Box 52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5" name="Text Box 52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6" name="Text Box 52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7" name="Text Box 52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8" name="Text Box 52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49" name="Text Box 52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0" name="Text Box 52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1" name="Text Box 52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2" name="Text Box 52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3" name="Text Box 52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4" name="Text Box 52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5" name="Text Box 52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6" name="Text Box 52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7" name="Text Box 52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8" name="Text Box 52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59" name="Text Box 52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0" name="Text Box 52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1" name="Text Box 52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2" name="Text Box 52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3" name="Text Box 52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4" name="Text Box 52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5" name="Text Box 52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6" name="Text Box 52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7" name="Text Box 52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8" name="Text Box 52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69" name="Text Box 52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0" name="Text Box 52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1" name="Text Box 52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2" name="Text Box 52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3" name="Text Box 52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4" name="Text Box 52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5" name="Text Box 52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6" name="Text Box 52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7" name="Text Box 52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8" name="Text Box 52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79" name="Text Box 52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0" name="Text Box 52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1" name="Text Box 52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2" name="Text Box 52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3" name="Text Box 52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4" name="Text Box 52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5" name="Text Box 52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6" name="Text Box 52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7" name="Text Box 52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8" name="Text Box 52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89" name="Text Box 52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0" name="Text Box 52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1" name="Text Box 52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2" name="Text Box 52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3" name="Text Box 52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4" name="Text Box 52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5" name="Text Box 52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6" name="Text Box 53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7" name="Text Box 53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8" name="Text Box 53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499" name="Text Box 53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0" name="Text Box 53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1" name="Text Box 53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2" name="Text Box 53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3" name="Text Box 53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4" name="Text Box 53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5" name="Text Box 53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6" name="Text Box 53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7" name="Text Box 53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8" name="Text Box 53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09" name="Text Box 53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0" name="Text Box 53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1" name="Text Box 53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2" name="Text Box 53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3" name="Text Box 53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4" name="Text Box 53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5" name="Text Box 53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6" name="Text Box 53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7" name="Text Box 53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8" name="Text Box 53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19" name="Text Box 53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0" name="Text Box 53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1" name="Text Box 53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2" name="Text Box 53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3" name="Text Box 53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4" name="Text Box 53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5" name="Text Box 53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6" name="Text Box 53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7" name="Text Box 53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8" name="Text Box 53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29" name="Text Box 53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0" name="Text Box 53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1" name="Text Box 53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2" name="Text Box 53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3" name="Text Box 53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4" name="Text Box 53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5" name="Text Box 53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6" name="Text Box 53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7" name="Text Box 53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8" name="Text Box 53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39" name="Text Box 53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0" name="Text Box 53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1" name="Text Box 53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2" name="Text Box 53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3" name="Text Box 53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4" name="Text Box 53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5" name="Text Box 53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6" name="Text Box 53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7" name="Text Box 53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8" name="Text Box 53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49" name="Text Box 53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0" name="Text Box 53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1" name="Text Box 53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2" name="Text Box 53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3" name="Text Box 53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4" name="Text Box 53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5" name="Text Box 53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6" name="Text Box 53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7" name="Text Box 53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8" name="Text Box 53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59" name="Text Box 53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0" name="Text Box 53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1" name="Text Box 53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2" name="Text Box 53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3" name="Text Box 53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4" name="Text Box 53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5" name="Text Box 53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6" name="Text Box 53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7" name="Text Box 53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8" name="Text Box 53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69" name="Text Box 53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0" name="Text Box 53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1" name="Text Box 53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2" name="Text Box 53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3" name="Text Box 53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4" name="Text Box 53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5" name="Text Box 53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6" name="Text Box 53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7" name="Text Box 53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8" name="Text Box 53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79" name="Text Box 53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0" name="Text Box 53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1" name="Text Box 53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2" name="Text Box 53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3" name="Text Box 53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4" name="Text Box 53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5" name="Text Box 53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6" name="Text Box 53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7" name="Text Box 53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8" name="Text Box 53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89" name="Text Box 53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0" name="Text Box 53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1" name="Text Box 53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2" name="Text Box 53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3" name="Text Box 53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4" name="Text Box 53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5" name="Text Box 53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6" name="Text Box 54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7" name="Text Box 54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8" name="Text Box 54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599" name="Text Box 54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00" name="Text Box 54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01" name="Text Box 54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02" name="Text Box 54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03" name="Text Box 54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04" name="Text Box 542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05" name="Text Box 542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06" name="Text Box 542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07" name="Text Box 543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08" name="Text Box 543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09" name="Text Box 543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0" name="Text Box 543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1" name="Text Box 543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2" name="Text Box 543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3" name="Text Box 543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4" name="Text Box 543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5" name="Text Box 543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6" name="Text Box 543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7" name="Text Box 544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8" name="Text Box 544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19" name="Text Box 544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0" name="Text Box 544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1" name="Text Box 544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2" name="Text Box 544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3" name="Text Box 544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4" name="Text Box 544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5" name="Text Box 544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6" name="Text Box 544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7" name="Text Box 545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8" name="Text Box 545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29" name="Text Box 545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0" name="Text Box 545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1" name="Text Box 545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2" name="Text Box 545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3" name="Text Box 545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4" name="Text Box 545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5" name="Text Box 545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6" name="Text Box 545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7" name="Text Box 546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8" name="Text Box 546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39" name="Text Box 546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40" name="Text Box 546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41" name="Text Box 546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42" name="Text Box 546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43" name="Text Box 546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44" name="Text Box 546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5645" name="Text Box 546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46" name="Text Box 25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47" name="Text Box 25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48" name="Text Box 25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49" name="Text Box 25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0" name="Text Box 25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1" name="Text Box 25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2" name="Text Box 25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3" name="Text Box 25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4" name="Text Box 25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5" name="Text Box 25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6" name="Text Box 25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7" name="Text Box 25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8" name="Text Box 25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59" name="Text Box 25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0" name="Text Box 26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1" name="Text Box 26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2" name="Text Box 26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3" name="Text Box 26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4" name="Text Box 26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5" name="Text Box 26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6" name="Text Box 26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7" name="Text Box 26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8" name="Text Box 26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69" name="Text Box 26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0" name="Text Box 26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1" name="Text Box 26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2" name="Text Box 26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3" name="Text Box 26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4" name="Text Box 26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5" name="Text Box 26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6" name="Text Box 26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7" name="Text Box 26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8" name="Text Box 26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79" name="Text Box 26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0" name="Text Box 26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1" name="Text Box 26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2" name="Text Box 26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3" name="Text Box 26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4" name="Text Box 26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5" name="Text Box 26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6" name="Text Box 26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7" name="Text Box 26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8" name="Text Box 26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89" name="Text Box 26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0" name="Text Box 26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1" name="Text Box 26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2" name="Text Box 26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3" name="Text Box 26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4" name="Text Box 26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5" name="Text Box 26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6" name="Text Box 26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7" name="Text Box 26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8" name="Text Box 26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699" name="Text Box 26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0" name="Text Box 26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1" name="Text Box 26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2" name="Text Box 26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3" name="Text Box 26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4" name="Text Box 26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5" name="Text Box 26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6" name="Text Box 26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7" name="Text Box 26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8" name="Text Box 26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09" name="Text Box 26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0" name="Text Box 26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1" name="Text Box 26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2" name="Text Box 26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3" name="Text Box 26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4" name="Text Box 26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5" name="Text Box 26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6" name="Text Box 26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7" name="Text Box 26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8" name="Text Box 27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19" name="Text Box 27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0" name="Text Box 27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1" name="Text Box 27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2" name="Text Box 27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3" name="Text Box 27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4" name="Text Box 27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5" name="Text Box 27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6" name="Text Box 27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7" name="Text Box 27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8" name="Text Box 27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29" name="Text Box 27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0" name="Text Box 27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1" name="Text Box 27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2" name="Text Box 27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3" name="Text Box 27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4" name="Text Box 27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5" name="Text Box 27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6" name="Text Box 27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7" name="Text Box 27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8" name="Text Box 27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39" name="Text Box 27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0" name="Text Box 27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1" name="Text Box 27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2" name="Text Box 27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3" name="Text Box 27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4" name="Text Box 27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5" name="Text Box 27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6" name="Text Box 27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7" name="Text Box 27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8" name="Text Box 27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49" name="Text Box 27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0" name="Text Box 27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1" name="Text Box 27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2" name="Text Box 27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3" name="Text Box 27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4" name="Text Box 27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5" name="Text Box 27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6" name="Text Box 27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7" name="Text Box 27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8" name="Text Box 27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59" name="Text Box 27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0" name="Text Box 27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1" name="Text Box 27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2" name="Text Box 27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3" name="Text Box 27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4" name="Text Box 27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5" name="Text Box 27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6" name="Text Box 27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7" name="Text Box 27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8" name="Text Box 27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69" name="Text Box 27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0" name="Text Box 27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1" name="Text Box 27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2" name="Text Box 27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3" name="Text Box 27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4" name="Text Box 27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5" name="Text Box 27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6" name="Text Box 27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7" name="Text Box 27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8" name="Text Box 27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79" name="Text Box 27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0" name="Text Box 27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1" name="Text Box 27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2" name="Text Box 27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3" name="Text Box 27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4" name="Text Box 27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5" name="Text Box 27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6" name="Text Box 27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7" name="Text Box 27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8" name="Text Box 27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89" name="Text Box 27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0" name="Text Box 27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1" name="Text Box 27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2" name="Text Box 27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3" name="Text Box 27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4" name="Text Box 27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5" name="Text Box 27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6" name="Text Box 27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7" name="Text Box 27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8" name="Text Box 27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799" name="Text Box 27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0" name="Text Box 27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1" name="Text Box 27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2" name="Text Box 27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3" name="Text Box 27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4" name="Text Box 27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5" name="Text Box 27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6" name="Text Box 27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7" name="Text Box 27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8" name="Text Box 27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09" name="Text Box 27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0" name="Text Box 27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1" name="Text Box 27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2" name="Text Box 27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3" name="Text Box 27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4" name="Text Box 27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5" name="Text Box 27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6" name="Text Box 27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7" name="Text Box 27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8" name="Text Box 28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19" name="Text Box 28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0" name="Text Box 28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1" name="Text Box 28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2" name="Text Box 28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3" name="Text Box 28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4" name="Text Box 28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5" name="Text Box 28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6" name="Text Box 28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7" name="Text Box 28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8" name="Text Box 28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29" name="Text Box 28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0" name="Text Box 28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1" name="Text Box 28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2" name="Text Box 28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3" name="Text Box 28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4" name="Text Box 28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5" name="Text Box 28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6" name="Text Box 28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7" name="Text Box 28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8" name="Text Box 28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39" name="Text Box 28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0" name="Text Box 28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1" name="Text Box 28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2" name="Text Box 28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3" name="Text Box 28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4" name="Text Box 28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5" name="Text Box 28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6" name="Text Box 28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7" name="Text Box 28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8" name="Text Box 28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49" name="Text Box 28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0" name="Text Box 28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1" name="Text Box 28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2" name="Text Box 28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3" name="Text Box 28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4" name="Text Box 28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5" name="Text Box 28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6" name="Text Box 28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7" name="Text Box 28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8" name="Text Box 28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59" name="Text Box 28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0" name="Text Box 28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1" name="Text Box 28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2" name="Text Box 28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3" name="Text Box 28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4" name="Text Box 28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5" name="Text Box 28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6" name="Text Box 28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7" name="Text Box 28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8" name="Text Box 28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69" name="Text Box 28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0" name="Text Box 28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1" name="Text Box 28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2" name="Text Box 28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3" name="Text Box 28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4" name="Text Box 28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5" name="Text Box 28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6" name="Text Box 28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7" name="Text Box 28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8" name="Text Box 28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79" name="Text Box 28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0" name="Text Box 28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1" name="Text Box 28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2" name="Text Box 28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3" name="Text Box 28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4" name="Text Box 28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5" name="Text Box 28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6" name="Text Box 28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7" name="Text Box 28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8" name="Text Box 28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89" name="Text Box 28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0" name="Text Box 28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1" name="Text Box 28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2" name="Text Box 28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3" name="Text Box 28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4" name="Text Box 28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5" name="Text Box 28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6" name="Text Box 28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7" name="Text Box 28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8" name="Text Box 28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899" name="Text Box 28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0" name="Text Box 28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1" name="Text Box 28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2" name="Text Box 28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3" name="Text Box 28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4" name="Text Box 28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5" name="Text Box 28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6" name="Text Box 28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7" name="Text Box 28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8" name="Text Box 28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09" name="Text Box 28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0" name="Text Box 28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1" name="Text Box 28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2" name="Text Box 28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3" name="Text Box 28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4" name="Text Box 28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5" name="Text Box 28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6" name="Text Box 28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7" name="Text Box 28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8" name="Text Box 29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19" name="Text Box 29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0" name="Text Box 29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1" name="Text Box 29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2" name="Text Box 29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3" name="Text Box 29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4" name="Text Box 29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5" name="Text Box 29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6" name="Text Box 29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7" name="Text Box 29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8" name="Text Box 29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29" name="Text Box 29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0" name="Text Box 29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1" name="Text Box 29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2" name="Text Box 29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3" name="Text Box 29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4" name="Text Box 29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5" name="Text Box 29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6" name="Text Box 29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7" name="Text Box 29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8" name="Text Box 29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39" name="Text Box 29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0" name="Text Box 29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1" name="Text Box 29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2" name="Text Box 29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3" name="Text Box 29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4" name="Text Box 29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5" name="Text Box 29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6" name="Text Box 29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7" name="Text Box 29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8" name="Text Box 29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49" name="Text Box 29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0" name="Text Box 29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1" name="Text Box 29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2" name="Text Box 29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3" name="Text Box 29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4" name="Text Box 29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5" name="Text Box 29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6" name="Text Box 29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7" name="Text Box 29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8" name="Text Box 29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59" name="Text Box 29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0" name="Text Box 29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1" name="Text Box 29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2" name="Text Box 29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3" name="Text Box 29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4" name="Text Box 29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5" name="Text Box 29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6" name="Text Box 29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7" name="Text Box 29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8" name="Text Box 29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69" name="Text Box 29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0" name="Text Box 29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1" name="Text Box 29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2" name="Text Box 29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3" name="Text Box 29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4" name="Text Box 29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5" name="Text Box 29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6" name="Text Box 29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7" name="Text Box 29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8" name="Text Box 29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79" name="Text Box 29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0" name="Text Box 29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1" name="Text Box 29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2" name="Text Box 29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3" name="Text Box 29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4" name="Text Box 29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5" name="Text Box 29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6" name="Text Box 29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7" name="Text Box 29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8" name="Text Box 29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89" name="Text Box 29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0" name="Text Box 29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1" name="Text Box 29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2" name="Text Box 29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3" name="Text Box 29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4" name="Text Box 29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5" name="Text Box 29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6" name="Text Box 29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7" name="Text Box 29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8" name="Text Box 29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5999" name="Text Box 29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0" name="Text Box 29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1" name="Text Box 29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2" name="Text Box 29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3" name="Text Box 29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4" name="Text Box 29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5" name="Text Box 29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6" name="Text Box 29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7" name="Text Box 29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8" name="Text Box 29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09" name="Text Box 29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0" name="Text Box 29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1" name="Text Box 29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2" name="Text Box 29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3" name="Text Box 29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4" name="Text Box 29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5" name="Text Box 29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6" name="Text Box 29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7" name="Text Box 29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8" name="Text Box 30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19" name="Text Box 30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0" name="Text Box 30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1" name="Text Box 30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2" name="Text Box 30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3" name="Text Box 30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4" name="Text Box 30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5" name="Text Box 30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6" name="Text Box 30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7" name="Text Box 30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8" name="Text Box 30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29" name="Text Box 30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0" name="Text Box 30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1" name="Text Box 30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2" name="Text Box 30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3" name="Text Box 30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4" name="Text Box 30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5" name="Text Box 30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6" name="Text Box 30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7" name="Text Box 30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8" name="Text Box 30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39" name="Text Box 30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0" name="Text Box 30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1" name="Text Box 30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2" name="Text Box 30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3" name="Text Box 30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4" name="Text Box 30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5" name="Text Box 30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6" name="Text Box 30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7" name="Text Box 30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8" name="Text Box 30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49" name="Text Box 30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0" name="Text Box 30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1" name="Text Box 30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2" name="Text Box 30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3" name="Text Box 30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4" name="Text Box 30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5" name="Text Box 30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6" name="Text Box 30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7" name="Text Box 30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8" name="Text Box 30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59" name="Text Box 30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0" name="Text Box 30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1" name="Text Box 30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2" name="Text Box 30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3" name="Text Box 30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4" name="Text Box 30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5" name="Text Box 30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6" name="Text Box 30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7" name="Text Box 30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8" name="Text Box 30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69" name="Text Box 30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0" name="Text Box 30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1" name="Text Box 30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2" name="Text Box 30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3" name="Text Box 30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4" name="Text Box 30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5" name="Text Box 30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6" name="Text Box 30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7" name="Text Box 30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8" name="Text Box 30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79" name="Text Box 30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0" name="Text Box 30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1" name="Text Box 30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2" name="Text Box 30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3" name="Text Box 30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4" name="Text Box 30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5" name="Text Box 30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6" name="Text Box 30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7" name="Text Box 30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8" name="Text Box 30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89" name="Text Box 30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0" name="Text Box 30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1" name="Text Box 30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2" name="Text Box 30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3" name="Text Box 30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4" name="Text Box 30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5" name="Text Box 30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6" name="Text Box 30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7" name="Text Box 30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8" name="Text Box 30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099" name="Text Box 30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0" name="Text Box 30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1" name="Text Box 30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2" name="Text Box 30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3" name="Text Box 30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4" name="Text Box 30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5" name="Text Box 30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6" name="Text Box 30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7" name="Text Box 30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8" name="Text Box 30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09" name="Text Box 30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0" name="Text Box 30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1" name="Text Box 30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2" name="Text Box 30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3" name="Text Box 30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4" name="Text Box 30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5" name="Text Box 30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6" name="Text Box 30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7" name="Text Box 30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8" name="Text Box 31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19" name="Text Box 31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0" name="Text Box 31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1" name="Text Box 31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2" name="Text Box 31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3" name="Text Box 31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4" name="Text Box 31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5" name="Text Box 31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6" name="Text Box 31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7" name="Text Box 31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8" name="Text Box 31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29" name="Text Box 31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0" name="Text Box 31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1" name="Text Box 31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2" name="Text Box 31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3" name="Text Box 31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4" name="Text Box 31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5" name="Text Box 31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6" name="Text Box 31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7" name="Text Box 31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8" name="Text Box 31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39" name="Text Box 31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0" name="Text Box 31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1" name="Text Box 31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2" name="Text Box 31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3" name="Text Box 31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4" name="Text Box 31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5" name="Text Box 31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6" name="Text Box 31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7" name="Text Box 31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8" name="Text Box 31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49" name="Text Box 31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0" name="Text Box 31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1" name="Text Box 31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2" name="Text Box 31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3" name="Text Box 31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4" name="Text Box 31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5" name="Text Box 31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6" name="Text Box 31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7" name="Text Box 31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8" name="Text Box 31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59" name="Text Box 31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0" name="Text Box 31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1" name="Text Box 31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2" name="Text Box 31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3" name="Text Box 31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4" name="Text Box 31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5" name="Text Box 31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6" name="Text Box 31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7" name="Text Box 31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8" name="Text Box 31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69" name="Text Box 31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0" name="Text Box 31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1" name="Text Box 31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2" name="Text Box 31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3" name="Text Box 31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4" name="Text Box 31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5" name="Text Box 31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6" name="Text Box 31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7" name="Text Box 31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8" name="Text Box 31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79" name="Text Box 31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0" name="Text Box 31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1" name="Text Box 31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2" name="Text Box 31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3" name="Text Box 31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4" name="Text Box 31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5" name="Text Box 31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6" name="Text Box 31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7" name="Text Box 31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8" name="Text Box 31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89" name="Text Box 31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0" name="Text Box 31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1" name="Text Box 31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2" name="Text Box 31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3" name="Text Box 31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4" name="Text Box 31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5" name="Text Box 31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6" name="Text Box 31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7" name="Text Box 31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8" name="Text Box 31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199" name="Text Box 31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0" name="Text Box 31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1" name="Text Box 31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2" name="Text Box 31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3" name="Text Box 31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4" name="Text Box 31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5" name="Text Box 31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6" name="Text Box 31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7" name="Text Box 31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8" name="Text Box 31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09" name="Text Box 31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0" name="Text Box 31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1" name="Text Box 31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2" name="Text Box 31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3" name="Text Box 31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4" name="Text Box 31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5" name="Text Box 31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6" name="Text Box 31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7" name="Text Box 31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8" name="Text Box 32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19" name="Text Box 32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0" name="Text Box 32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1" name="Text Box 32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2" name="Text Box 32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3" name="Text Box 32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4" name="Text Box 32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5" name="Text Box 32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6" name="Text Box 32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7" name="Text Box 32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8" name="Text Box 32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29" name="Text Box 32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0" name="Text Box 32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1" name="Text Box 32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2" name="Text Box 32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3" name="Text Box 32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4" name="Text Box 32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5" name="Text Box 32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6" name="Text Box 32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7" name="Text Box 32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8" name="Text Box 32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39" name="Text Box 32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0" name="Text Box 32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1" name="Text Box 32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2" name="Text Box 32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3" name="Text Box 32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4" name="Text Box 32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5" name="Text Box 32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6" name="Text Box 32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7" name="Text Box 32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8" name="Text Box 32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49" name="Text Box 32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0" name="Text Box 32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1" name="Text Box 32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2" name="Text Box 32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3" name="Text Box 32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4" name="Text Box 32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5" name="Text Box 32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6" name="Text Box 32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7" name="Text Box 32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8" name="Text Box 32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59" name="Text Box 32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0" name="Text Box 32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1" name="Text Box 32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2" name="Text Box 32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3" name="Text Box 32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4" name="Text Box 32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5" name="Text Box 32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6" name="Text Box 32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7" name="Text Box 32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8" name="Text Box 32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69" name="Text Box 32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0" name="Text Box 32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1" name="Text Box 32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2" name="Text Box 32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3" name="Text Box 32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4" name="Text Box 32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5" name="Text Box 32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6" name="Text Box 32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7" name="Text Box 32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8" name="Text Box 32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79" name="Text Box 32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0" name="Text Box 32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1" name="Text Box 32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2" name="Text Box 32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3" name="Text Box 32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4" name="Text Box 32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5" name="Text Box 32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6" name="Text Box 32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7" name="Text Box 32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8" name="Text Box 32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89" name="Text Box 32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0" name="Text Box 32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1" name="Text Box 32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2" name="Text Box 32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3" name="Text Box 32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4" name="Text Box 32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5" name="Text Box 32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6" name="Text Box 32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7" name="Text Box 32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8" name="Text Box 32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299" name="Text Box 32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0" name="Text Box 32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1" name="Text Box 32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2" name="Text Box 32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3" name="Text Box 32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4" name="Text Box 32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5" name="Text Box 32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6" name="Text Box 32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7" name="Text Box 32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8" name="Text Box 32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09" name="Text Box 32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0" name="Text Box 32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1" name="Text Box 32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2" name="Text Box 32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3" name="Text Box 32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4" name="Text Box 32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5" name="Text Box 32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6" name="Text Box 32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7" name="Text Box 32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8" name="Text Box 33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19" name="Text Box 33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0" name="Text Box 33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1" name="Text Box 33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2" name="Text Box 33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3" name="Text Box 33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4" name="Text Box 33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5" name="Text Box 33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6" name="Text Box 33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7" name="Text Box 33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8" name="Text Box 33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29" name="Text Box 33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0" name="Text Box 33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1" name="Text Box 33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2" name="Text Box 33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3" name="Text Box 33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4" name="Text Box 33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5" name="Text Box 33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6" name="Text Box 33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7" name="Text Box 33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8" name="Text Box 33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39" name="Text Box 33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0" name="Text Box 33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1" name="Text Box 33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2" name="Text Box 33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3" name="Text Box 33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4" name="Text Box 33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5" name="Text Box 33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6" name="Text Box 33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7" name="Text Box 33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8" name="Text Box 33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49" name="Text Box 33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0" name="Text Box 33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1" name="Text Box 33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2" name="Text Box 33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3" name="Text Box 33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4" name="Text Box 33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5" name="Text Box 33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6" name="Text Box 33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7" name="Text Box 33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8" name="Text Box 33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59" name="Text Box 33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0" name="Text Box 33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1" name="Text Box 33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2" name="Text Box 33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3" name="Text Box 33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4" name="Text Box 33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5" name="Text Box 33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6" name="Text Box 33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7" name="Text Box 33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8" name="Text Box 33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69" name="Text Box 33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0" name="Text Box 33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1" name="Text Box 33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2" name="Text Box 33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3" name="Text Box 33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4" name="Text Box 33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5" name="Text Box 33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6" name="Text Box 33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7" name="Text Box 33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8" name="Text Box 33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79" name="Text Box 33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0" name="Text Box 33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1" name="Text Box 33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2" name="Text Box 33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3" name="Text Box 33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4" name="Text Box 33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5" name="Text Box 33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6" name="Text Box 33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7" name="Text Box 33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8" name="Text Box 33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89" name="Text Box 33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0" name="Text Box 33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1" name="Text Box 33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2" name="Text Box 33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3" name="Text Box 33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4" name="Text Box 33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5" name="Text Box 33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6" name="Text Box 33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7" name="Text Box 33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8" name="Text Box 33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399" name="Text Box 33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0" name="Text Box 33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1" name="Text Box 33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2" name="Text Box 33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3" name="Text Box 33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4" name="Text Box 33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5" name="Text Box 33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6" name="Text Box 33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7" name="Text Box 33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8" name="Text Box 33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09" name="Text Box 33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0" name="Text Box 33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1" name="Text Box 33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2" name="Text Box 33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3" name="Text Box 33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4" name="Text Box 33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5" name="Text Box 33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6" name="Text Box 33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7" name="Text Box 33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8" name="Text Box 34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19" name="Text Box 34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0" name="Text Box 34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1" name="Text Box 34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2" name="Text Box 34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3" name="Text Box 34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4" name="Text Box 34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5" name="Text Box 34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6" name="Text Box 34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7" name="Text Box 34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8" name="Text Box 34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29" name="Text Box 34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0" name="Text Box 34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1" name="Text Box 34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2" name="Text Box 34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3" name="Text Box 34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4" name="Text Box 34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5" name="Text Box 34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6" name="Text Box 34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7" name="Text Box 34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8" name="Text Box 34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39" name="Text Box 34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0" name="Text Box 34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1" name="Text Box 34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2" name="Text Box 34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3" name="Text Box 34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4" name="Text Box 34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5" name="Text Box 34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6" name="Text Box 34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7" name="Text Box 34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8" name="Text Box 34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49" name="Text Box 34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0" name="Text Box 34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1" name="Text Box 34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2" name="Text Box 34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3" name="Text Box 34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4" name="Text Box 34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5" name="Text Box 34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6" name="Text Box 34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7" name="Text Box 34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8" name="Text Box 34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59" name="Text Box 34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0" name="Text Box 34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1" name="Text Box 34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2" name="Text Box 34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3" name="Text Box 34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4" name="Text Box 34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5" name="Text Box 34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6" name="Text Box 34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7" name="Text Box 34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8" name="Text Box 34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69" name="Text Box 34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0" name="Text Box 34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1" name="Text Box 34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2" name="Text Box 34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3" name="Text Box 34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4" name="Text Box 34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5" name="Text Box 34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6" name="Text Box 34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7" name="Text Box 34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8" name="Text Box 34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79" name="Text Box 34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0" name="Text Box 34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1" name="Text Box 34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2" name="Text Box 34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3" name="Text Box 34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4" name="Text Box 34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5" name="Text Box 34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6" name="Text Box 34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7" name="Text Box 34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8" name="Text Box 34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89" name="Text Box 34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0" name="Text Box 34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1" name="Text Box 34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2" name="Text Box 34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3" name="Text Box 34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4" name="Text Box 34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5" name="Text Box 34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6" name="Text Box 34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7" name="Text Box 34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8" name="Text Box 34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499" name="Text Box 34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0" name="Text Box 34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1" name="Text Box 34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2" name="Text Box 34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3" name="Text Box 34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4" name="Text Box 34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5" name="Text Box 34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6" name="Text Box 34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7" name="Text Box 34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8" name="Text Box 34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09" name="Text Box 34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0" name="Text Box 34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1" name="Text Box 34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2" name="Text Box 34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3" name="Text Box 34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4" name="Text Box 34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5" name="Text Box 34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6" name="Text Box 34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7" name="Text Box 34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8" name="Text Box 35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19" name="Text Box 35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0" name="Text Box 35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1" name="Text Box 35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2" name="Text Box 35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3" name="Text Box 35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4" name="Text Box 35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5" name="Text Box 35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6" name="Text Box 35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7" name="Text Box 35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8" name="Text Box 35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29" name="Text Box 35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0" name="Text Box 35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1" name="Text Box 35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2" name="Text Box 35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3" name="Text Box 35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4" name="Text Box 35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5" name="Text Box 35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6" name="Text Box 35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7" name="Text Box 35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8" name="Text Box 35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39" name="Text Box 35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0" name="Text Box 35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1" name="Text Box 35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2" name="Text Box 35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3" name="Text Box 35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4" name="Text Box 35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5" name="Text Box 35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6" name="Text Box 35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7" name="Text Box 35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8" name="Text Box 35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49" name="Text Box 35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0" name="Text Box 35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1" name="Text Box 35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2" name="Text Box 35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3" name="Text Box 35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4" name="Text Box 35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5" name="Text Box 35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6" name="Text Box 35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7" name="Text Box 35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8" name="Text Box 35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59" name="Text Box 35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0" name="Text Box 35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1" name="Text Box 35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2" name="Text Box 35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3" name="Text Box 35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4" name="Text Box 35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5" name="Text Box 35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6" name="Text Box 35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7" name="Text Box 35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8" name="Text Box 35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69" name="Text Box 35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0" name="Text Box 35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1" name="Text Box 35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2" name="Text Box 35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3" name="Text Box 35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4" name="Text Box 35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5" name="Text Box 35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6" name="Text Box 35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7" name="Text Box 35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8" name="Text Box 35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79" name="Text Box 35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0" name="Text Box 35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1" name="Text Box 35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2" name="Text Box 35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3" name="Text Box 35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4" name="Text Box 35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5" name="Text Box 35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6" name="Text Box 35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7" name="Text Box 35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8" name="Text Box 35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89" name="Text Box 35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0" name="Text Box 35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1" name="Text Box 35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2" name="Text Box 35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3" name="Text Box 35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4" name="Text Box 35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5" name="Text Box 35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6" name="Text Box 35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7" name="Text Box 35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8" name="Text Box 35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599" name="Text Box 35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0" name="Text Box 35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1" name="Text Box 35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2" name="Text Box 35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3" name="Text Box 35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4" name="Text Box 35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5" name="Text Box 35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6" name="Text Box 35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7" name="Text Box 35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8" name="Text Box 35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09" name="Text Box 35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0" name="Text Box 35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1" name="Text Box 35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2" name="Text Box 35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3" name="Text Box 35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4" name="Text Box 35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5" name="Text Box 35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6" name="Text Box 35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7" name="Text Box 35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8" name="Text Box 36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19" name="Text Box 36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0" name="Text Box 36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1" name="Text Box 36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2" name="Text Box 36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3" name="Text Box 36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4" name="Text Box 36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5" name="Text Box 36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6" name="Text Box 36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7" name="Text Box 36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8" name="Text Box 36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29" name="Text Box 36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0" name="Text Box 36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1" name="Text Box 36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2" name="Text Box 36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3" name="Text Box 36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4" name="Text Box 36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5" name="Text Box 36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6" name="Text Box 36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7" name="Text Box 36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8" name="Text Box 36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39" name="Text Box 36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0" name="Text Box 36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1" name="Text Box 36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2" name="Text Box 36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3" name="Text Box 36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4" name="Text Box 36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5" name="Text Box 36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6" name="Text Box 36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7" name="Text Box 36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8" name="Text Box 36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49" name="Text Box 36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0" name="Text Box 36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1" name="Text Box 36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2" name="Text Box 36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3" name="Text Box 36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4" name="Text Box 36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5" name="Text Box 36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6" name="Text Box 36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7" name="Text Box 36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8" name="Text Box 36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59" name="Text Box 36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0" name="Text Box 36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1" name="Text Box 36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2" name="Text Box 36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3" name="Text Box 36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4" name="Text Box 36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5" name="Text Box 36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6" name="Text Box 36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7" name="Text Box 36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8" name="Text Box 36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69" name="Text Box 36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0" name="Text Box 36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1" name="Text Box 36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2" name="Text Box 36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3" name="Text Box 36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4" name="Text Box 36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5" name="Text Box 36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6" name="Text Box 36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7" name="Text Box 36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8" name="Text Box 36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79" name="Text Box 36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0" name="Text Box 36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1" name="Text Box 36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2" name="Text Box 36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3" name="Text Box 36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4" name="Text Box 36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5" name="Text Box 36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6" name="Text Box 36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7" name="Text Box 36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8" name="Text Box 36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89" name="Text Box 36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0" name="Text Box 36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1" name="Text Box 36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2" name="Text Box 36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3" name="Text Box 36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4" name="Text Box 36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5" name="Text Box 36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6" name="Text Box 36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7" name="Text Box 36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8" name="Text Box 36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699" name="Text Box 36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0" name="Text Box 36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1" name="Text Box 36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2" name="Text Box 36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3" name="Text Box 36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4" name="Text Box 36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5" name="Text Box 36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6" name="Text Box 36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7" name="Text Box 36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8" name="Text Box 36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09" name="Text Box 36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0" name="Text Box 36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1" name="Text Box 36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2" name="Text Box 36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3" name="Text Box 36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4" name="Text Box 36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5" name="Text Box 36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6" name="Text Box 36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7" name="Text Box 36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8" name="Text Box 37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19" name="Text Box 37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0" name="Text Box 37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1" name="Text Box 37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2" name="Text Box 37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3" name="Text Box 37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4" name="Text Box 37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5" name="Text Box 37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6" name="Text Box 37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7" name="Text Box 37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8" name="Text Box 37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29" name="Text Box 37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0" name="Text Box 37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1" name="Text Box 37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2" name="Text Box 37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3" name="Text Box 37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4" name="Text Box 37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5" name="Text Box 37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6" name="Text Box 37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7" name="Text Box 37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8" name="Text Box 37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39" name="Text Box 37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0" name="Text Box 37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1" name="Text Box 37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2" name="Text Box 37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3" name="Text Box 37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4" name="Text Box 37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5" name="Text Box 37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6" name="Text Box 37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7" name="Text Box 37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8" name="Text Box 37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49" name="Text Box 37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0" name="Text Box 37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1" name="Text Box 37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2" name="Text Box 37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3" name="Text Box 37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4" name="Text Box 37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5" name="Text Box 37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6" name="Text Box 37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7" name="Text Box 37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8" name="Text Box 37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59" name="Text Box 37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0" name="Text Box 37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1" name="Text Box 37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2" name="Text Box 37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3" name="Text Box 37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4" name="Text Box 37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5" name="Text Box 37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6" name="Text Box 37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7" name="Text Box 37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8" name="Text Box 37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69" name="Text Box 37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0" name="Text Box 37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1" name="Text Box 37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2" name="Text Box 37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3" name="Text Box 37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4" name="Text Box 37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5" name="Text Box 37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6" name="Text Box 37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7" name="Text Box 37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8" name="Text Box 37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79" name="Text Box 37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0" name="Text Box 37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1" name="Text Box 37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2" name="Text Box 37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3" name="Text Box 37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4" name="Text Box 37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5" name="Text Box 37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6" name="Text Box 37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7" name="Text Box 37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8" name="Text Box 37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89" name="Text Box 37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0" name="Text Box 37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1" name="Text Box 37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2" name="Text Box 37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3" name="Text Box 37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4" name="Text Box 37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5" name="Text Box 37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6" name="Text Box 37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7" name="Text Box 37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8" name="Text Box 37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799" name="Text Box 37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0" name="Text Box 37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1" name="Text Box 37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2" name="Text Box 37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3" name="Text Box 37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4" name="Text Box 37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5" name="Text Box 37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6" name="Text Box 37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7" name="Text Box 37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8" name="Text Box 37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09" name="Text Box 37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0" name="Text Box 37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1" name="Text Box 37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2" name="Text Box 37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3" name="Text Box 37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4" name="Text Box 37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5" name="Text Box 37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6" name="Text Box 37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7" name="Text Box 37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8" name="Text Box 38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19" name="Text Box 38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0" name="Text Box 38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1" name="Text Box 38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2" name="Text Box 38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3" name="Text Box 38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4" name="Text Box 38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5" name="Text Box 38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6" name="Text Box 38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7" name="Text Box 38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8" name="Text Box 38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29" name="Text Box 38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0" name="Text Box 38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1" name="Text Box 38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2" name="Text Box 38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3" name="Text Box 38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4" name="Text Box 38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5" name="Text Box 38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6" name="Text Box 38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7" name="Text Box 38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8" name="Text Box 38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39" name="Text Box 38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0" name="Text Box 38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1" name="Text Box 38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2" name="Text Box 38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3" name="Text Box 38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4" name="Text Box 38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5" name="Text Box 38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6" name="Text Box 38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7" name="Text Box 38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8" name="Text Box 38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49" name="Text Box 38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0" name="Text Box 38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1" name="Text Box 38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2" name="Text Box 38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3" name="Text Box 38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4" name="Text Box 38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5" name="Text Box 38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6" name="Text Box 38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7" name="Text Box 38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8" name="Text Box 38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59" name="Text Box 38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0" name="Text Box 38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1" name="Text Box 38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2" name="Text Box 38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3" name="Text Box 38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4" name="Text Box 38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5" name="Text Box 38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6" name="Text Box 38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7" name="Text Box 38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8" name="Text Box 38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69" name="Text Box 38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0" name="Text Box 38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1" name="Text Box 38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2" name="Text Box 38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3" name="Text Box 38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4" name="Text Box 38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5" name="Text Box 38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6" name="Text Box 38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7" name="Text Box 38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8" name="Text Box 38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79" name="Text Box 38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0" name="Text Box 38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1" name="Text Box 38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2" name="Text Box 38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3" name="Text Box 38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4" name="Text Box 38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5" name="Text Box 38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6" name="Text Box 38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7" name="Text Box 38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8" name="Text Box 38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89" name="Text Box 38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0" name="Text Box 38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1" name="Text Box 38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2" name="Text Box 38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3" name="Text Box 38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4" name="Text Box 38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5" name="Text Box 38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6" name="Text Box 38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7" name="Text Box 38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8" name="Text Box 38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899" name="Text Box 38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0" name="Text Box 38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1" name="Text Box 38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2" name="Text Box 38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3" name="Text Box 38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4" name="Text Box 38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5" name="Text Box 38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6" name="Text Box 38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7" name="Text Box 38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8" name="Text Box 38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09" name="Text Box 38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0" name="Text Box 38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1" name="Text Box 38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2" name="Text Box 38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3" name="Text Box 38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4" name="Text Box 38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5" name="Text Box 38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6" name="Text Box 38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7" name="Text Box 38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8" name="Text Box 39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19" name="Text Box 39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0" name="Text Box 39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1" name="Text Box 39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2" name="Text Box 39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3" name="Text Box 39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4" name="Text Box 39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5" name="Text Box 39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6" name="Text Box 39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7" name="Text Box 39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8" name="Text Box 39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29" name="Text Box 39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0" name="Text Box 39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1" name="Text Box 39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2" name="Text Box 39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3" name="Text Box 39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4" name="Text Box 39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5" name="Text Box 39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6" name="Text Box 39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7" name="Text Box 39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8" name="Text Box 39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39" name="Text Box 39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0" name="Text Box 39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1" name="Text Box 39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2" name="Text Box 39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3" name="Text Box 39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4" name="Text Box 39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5" name="Text Box 39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6" name="Text Box 39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7" name="Text Box 39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8" name="Text Box 39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49" name="Text Box 39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0" name="Text Box 39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1" name="Text Box 39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2" name="Text Box 39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3" name="Text Box 39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4" name="Text Box 39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5" name="Text Box 39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6" name="Text Box 39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7" name="Text Box 39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8" name="Text Box 39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59" name="Text Box 39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0" name="Text Box 39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1" name="Text Box 39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2" name="Text Box 39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3" name="Text Box 39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4" name="Text Box 39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5" name="Text Box 39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6" name="Text Box 39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7" name="Text Box 39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8" name="Text Box 39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69" name="Text Box 39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0" name="Text Box 39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1" name="Text Box 39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2" name="Text Box 39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3" name="Text Box 39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4" name="Text Box 39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5" name="Text Box 39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6" name="Text Box 39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7" name="Text Box 39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8" name="Text Box 39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79" name="Text Box 39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0" name="Text Box 39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1" name="Text Box 39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2" name="Text Box 39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3" name="Text Box 39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4" name="Text Box 39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5" name="Text Box 39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6" name="Text Box 39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7" name="Text Box 39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8" name="Text Box 39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89" name="Text Box 39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0" name="Text Box 39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1" name="Text Box 39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2" name="Text Box 39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3" name="Text Box 39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4" name="Text Box 39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5" name="Text Box 39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6" name="Text Box 39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7" name="Text Box 39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8" name="Text Box 39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6999" name="Text Box 39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0" name="Text Box 39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1" name="Text Box 39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2" name="Text Box 39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3" name="Text Box 39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4" name="Text Box 39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5" name="Text Box 39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6" name="Text Box 39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7" name="Text Box 39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8" name="Text Box 39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09" name="Text Box 39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0" name="Text Box 39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1" name="Text Box 39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2" name="Text Box 39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3" name="Text Box 39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4" name="Text Box 39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5" name="Text Box 39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6" name="Text Box 39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7" name="Text Box 39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8" name="Text Box 40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19" name="Text Box 40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0" name="Text Box 40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1" name="Text Box 40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2" name="Text Box 40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3" name="Text Box 40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4" name="Text Box 40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5" name="Text Box 40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6" name="Text Box 40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7" name="Text Box 40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8" name="Text Box 40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29" name="Text Box 40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0" name="Text Box 40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1" name="Text Box 40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2" name="Text Box 40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3" name="Text Box 40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4" name="Text Box 40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5" name="Text Box 40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6" name="Text Box 40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7" name="Text Box 40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8" name="Text Box 40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39" name="Text Box 40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0" name="Text Box 40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1" name="Text Box 40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2" name="Text Box 40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3" name="Text Box 40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4" name="Text Box 40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5" name="Text Box 40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6" name="Text Box 40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7" name="Text Box 40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8" name="Text Box 40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49" name="Text Box 40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0" name="Text Box 40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1" name="Text Box 40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2" name="Text Box 40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3" name="Text Box 40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4" name="Text Box 40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5" name="Text Box 40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6" name="Text Box 40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7" name="Text Box 40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8" name="Text Box 40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59" name="Text Box 40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0" name="Text Box 40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1" name="Text Box 40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2" name="Text Box 40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3" name="Text Box 40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4" name="Text Box 40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5" name="Text Box 40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6" name="Text Box 40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7" name="Text Box 40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8" name="Text Box 40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69" name="Text Box 40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0" name="Text Box 40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1" name="Text Box 40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2" name="Text Box 40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3" name="Text Box 40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4" name="Text Box 40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5" name="Text Box 40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6" name="Text Box 40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7" name="Text Box 40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8" name="Text Box 40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79" name="Text Box 40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0" name="Text Box 40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1" name="Text Box 40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2" name="Text Box 40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3" name="Text Box 40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4" name="Text Box 40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5" name="Text Box 40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6" name="Text Box 40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7" name="Text Box 40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8" name="Text Box 40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89" name="Text Box 40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0" name="Text Box 40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1" name="Text Box 40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2" name="Text Box 40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3" name="Text Box 40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4" name="Text Box 40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5" name="Text Box 40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6" name="Text Box 40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7" name="Text Box 40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8" name="Text Box 40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099" name="Text Box 40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0" name="Text Box 40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1" name="Text Box 40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2" name="Text Box 40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3" name="Text Box 40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4" name="Text Box 40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5" name="Text Box 40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6" name="Text Box 40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7" name="Text Box 40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8" name="Text Box 40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09" name="Text Box 40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0" name="Text Box 40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1" name="Text Box 40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2" name="Text Box 40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3" name="Text Box 40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4" name="Text Box 40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5" name="Text Box 40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6" name="Text Box 40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7" name="Text Box 40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8" name="Text Box 41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19" name="Text Box 41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0" name="Text Box 41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1" name="Text Box 41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2" name="Text Box 41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3" name="Text Box 41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4" name="Text Box 41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5" name="Text Box 41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6" name="Text Box 41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7" name="Text Box 41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8" name="Text Box 41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29" name="Text Box 41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0" name="Text Box 41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1" name="Text Box 41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2" name="Text Box 41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3" name="Text Box 41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4" name="Text Box 41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5" name="Text Box 41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6" name="Text Box 41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7" name="Text Box 41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8" name="Text Box 41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39" name="Text Box 41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0" name="Text Box 41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1" name="Text Box 41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2" name="Text Box 41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3" name="Text Box 41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4" name="Text Box 41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5" name="Text Box 41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6" name="Text Box 41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7" name="Text Box 41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8" name="Text Box 41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49" name="Text Box 41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0" name="Text Box 41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1" name="Text Box 41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2" name="Text Box 41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3" name="Text Box 41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4" name="Text Box 41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5" name="Text Box 41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6" name="Text Box 41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7" name="Text Box 41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8" name="Text Box 41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59" name="Text Box 41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0" name="Text Box 41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1" name="Text Box 41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2" name="Text Box 41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3" name="Text Box 41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4" name="Text Box 41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5" name="Text Box 41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6" name="Text Box 41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7" name="Text Box 41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8" name="Text Box 41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69" name="Text Box 41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0" name="Text Box 41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1" name="Text Box 41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2" name="Text Box 41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3" name="Text Box 41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4" name="Text Box 41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5" name="Text Box 41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6" name="Text Box 41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7" name="Text Box 41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8" name="Text Box 41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79" name="Text Box 41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0" name="Text Box 41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1" name="Text Box 41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2" name="Text Box 41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3" name="Text Box 41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4" name="Text Box 41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5" name="Text Box 41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6" name="Text Box 41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7" name="Text Box 41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8" name="Text Box 41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89" name="Text Box 41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0" name="Text Box 41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1" name="Text Box 41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2" name="Text Box 41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3" name="Text Box 41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4" name="Text Box 41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5" name="Text Box 41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6" name="Text Box 41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7" name="Text Box 41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8" name="Text Box 41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199" name="Text Box 41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0" name="Text Box 41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1" name="Text Box 41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2" name="Text Box 41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3" name="Text Box 41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4" name="Text Box 41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5" name="Text Box 41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6" name="Text Box 41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7" name="Text Box 41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8" name="Text Box 41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09" name="Text Box 41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0" name="Text Box 41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1" name="Text Box 41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2" name="Text Box 41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3" name="Text Box 41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4" name="Text Box 41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5" name="Text Box 41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6" name="Text Box 41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7" name="Text Box 41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8" name="Text Box 42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19" name="Text Box 42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0" name="Text Box 42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1" name="Text Box 42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2" name="Text Box 42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3" name="Text Box 42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4" name="Text Box 42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5" name="Text Box 42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6" name="Text Box 42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7" name="Text Box 42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8" name="Text Box 42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29" name="Text Box 42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0" name="Text Box 42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1" name="Text Box 42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2" name="Text Box 42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3" name="Text Box 42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4" name="Text Box 42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5" name="Text Box 42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6" name="Text Box 42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7" name="Text Box 42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8" name="Text Box 42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39" name="Text Box 42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0" name="Text Box 42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1" name="Text Box 42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2" name="Text Box 42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3" name="Text Box 42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4" name="Text Box 42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5" name="Text Box 42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6" name="Text Box 42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7" name="Text Box 42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8" name="Text Box 42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49" name="Text Box 42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0" name="Text Box 42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1" name="Text Box 42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2" name="Text Box 42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3" name="Text Box 42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4" name="Text Box 42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5" name="Text Box 42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6" name="Text Box 42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7" name="Text Box 42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8" name="Text Box 42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59" name="Text Box 42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0" name="Text Box 42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1" name="Text Box 42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2" name="Text Box 42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3" name="Text Box 42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4" name="Text Box 42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5" name="Text Box 42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6" name="Text Box 42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7" name="Text Box 42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8" name="Text Box 42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69" name="Text Box 42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0" name="Text Box 42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1" name="Text Box 42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2" name="Text Box 42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3" name="Text Box 42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4" name="Text Box 42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5" name="Text Box 42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6" name="Text Box 42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7" name="Text Box 42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8" name="Text Box 42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79" name="Text Box 42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0" name="Text Box 42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1" name="Text Box 42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2" name="Text Box 42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3" name="Text Box 42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4" name="Text Box 42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5" name="Text Box 42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6" name="Text Box 42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7" name="Text Box 42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8" name="Text Box 42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89" name="Text Box 42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0" name="Text Box 42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1" name="Text Box 42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2" name="Text Box 42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3" name="Text Box 42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4" name="Text Box 42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5" name="Text Box 42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6" name="Text Box 42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7" name="Text Box 42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8" name="Text Box 42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299" name="Text Box 42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0" name="Text Box 42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1" name="Text Box 42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2" name="Text Box 42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3" name="Text Box 42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4" name="Text Box 42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5" name="Text Box 42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6" name="Text Box 42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7" name="Text Box 42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8" name="Text Box 42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09" name="Text Box 42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0" name="Text Box 42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1" name="Text Box 42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2" name="Text Box 42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3" name="Text Box 42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4" name="Text Box 42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5" name="Text Box 42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6" name="Text Box 42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7" name="Text Box 42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8" name="Text Box 43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19" name="Text Box 43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0" name="Text Box 43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1" name="Text Box 43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2" name="Text Box 43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3" name="Text Box 43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4" name="Text Box 43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5" name="Text Box 43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6" name="Text Box 43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7" name="Text Box 43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8" name="Text Box 43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29" name="Text Box 43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0" name="Text Box 43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1" name="Text Box 43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2" name="Text Box 43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3" name="Text Box 43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4" name="Text Box 43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5" name="Text Box 43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6" name="Text Box 43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7" name="Text Box 43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8" name="Text Box 43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39" name="Text Box 43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0" name="Text Box 43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1" name="Text Box 43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2" name="Text Box 43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3" name="Text Box 43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4" name="Text Box 43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5" name="Text Box 43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6" name="Text Box 43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7" name="Text Box 43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8" name="Text Box 43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49" name="Text Box 43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0" name="Text Box 43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1" name="Text Box 43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2" name="Text Box 43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3" name="Text Box 43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4" name="Text Box 43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5" name="Text Box 43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6" name="Text Box 43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7" name="Text Box 43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8" name="Text Box 43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59" name="Text Box 43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0" name="Text Box 43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1" name="Text Box 43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2" name="Text Box 43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3" name="Text Box 43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4" name="Text Box 43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5" name="Text Box 43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6" name="Text Box 43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7" name="Text Box 43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8" name="Text Box 43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69" name="Text Box 43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0" name="Text Box 43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1" name="Text Box 43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2" name="Text Box 43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3" name="Text Box 43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4" name="Text Box 43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5" name="Text Box 43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6" name="Text Box 43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7" name="Text Box 43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8" name="Text Box 43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79" name="Text Box 43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0" name="Text Box 43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1" name="Text Box 43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2" name="Text Box 43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3" name="Text Box 43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4" name="Text Box 43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5" name="Text Box 43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6" name="Text Box 43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7" name="Text Box 43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8" name="Text Box 43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89" name="Text Box 43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0" name="Text Box 43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1" name="Text Box 43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2" name="Text Box 43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3" name="Text Box 43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4" name="Text Box 43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5" name="Text Box 43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6" name="Text Box 43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7" name="Text Box 43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8" name="Text Box 43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399" name="Text Box 43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0" name="Text Box 43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1" name="Text Box 43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2" name="Text Box 43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3" name="Text Box 43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4" name="Text Box 43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5" name="Text Box 43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6" name="Text Box 43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7" name="Text Box 43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8" name="Text Box 43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09" name="Text Box 43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0" name="Text Box 43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1" name="Text Box 43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2" name="Text Box 43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3" name="Text Box 43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4" name="Text Box 43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5" name="Text Box 43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6" name="Text Box 43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7" name="Text Box 43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8" name="Text Box 44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19" name="Text Box 44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0" name="Text Box 44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1" name="Text Box 44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2" name="Text Box 44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3" name="Text Box 44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4" name="Text Box 44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5" name="Text Box 44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6" name="Text Box 44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7" name="Text Box 44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8" name="Text Box 44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29" name="Text Box 44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0" name="Text Box 44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1" name="Text Box 44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2" name="Text Box 44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3" name="Text Box 44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4" name="Text Box 44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5" name="Text Box 44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6" name="Text Box 44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7" name="Text Box 44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8" name="Text Box 44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39" name="Text Box 44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0" name="Text Box 44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1" name="Text Box 44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2" name="Text Box 44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3" name="Text Box 44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4" name="Text Box 44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5" name="Text Box 44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6" name="Text Box 44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7" name="Text Box 44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8" name="Text Box 44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49" name="Text Box 44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0" name="Text Box 44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1" name="Text Box 44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2" name="Text Box 44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3" name="Text Box 44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4" name="Text Box 44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5" name="Text Box 44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6" name="Text Box 44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7" name="Text Box 44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8" name="Text Box 44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59" name="Text Box 44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0" name="Text Box 44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1" name="Text Box 44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2" name="Text Box 44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3" name="Text Box 44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4" name="Text Box 44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5" name="Text Box 44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6" name="Text Box 44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7" name="Text Box 44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8" name="Text Box 44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69" name="Text Box 44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0" name="Text Box 44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1" name="Text Box 44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2" name="Text Box 44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3" name="Text Box 44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4" name="Text Box 44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5" name="Text Box 44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6" name="Text Box 44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7" name="Text Box 44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8" name="Text Box 44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79" name="Text Box 44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0" name="Text Box 44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1" name="Text Box 44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2" name="Text Box 44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3" name="Text Box 44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4" name="Text Box 44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5" name="Text Box 44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6" name="Text Box 44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7" name="Text Box 44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8" name="Text Box 44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89" name="Text Box 44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0" name="Text Box 44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1" name="Text Box 44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2" name="Text Box 44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3" name="Text Box 44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4" name="Text Box 44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5" name="Text Box 44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6" name="Text Box 44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7" name="Text Box 44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8" name="Text Box 44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499" name="Text Box 44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0" name="Text Box 44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1" name="Text Box 44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2" name="Text Box 44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3" name="Text Box 44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4" name="Text Box 44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5" name="Text Box 44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6" name="Text Box 44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7" name="Text Box 44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8" name="Text Box 44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09" name="Text Box 44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0" name="Text Box 44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1" name="Text Box 44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2" name="Text Box 44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3" name="Text Box 44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4" name="Text Box 44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5" name="Text Box 44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6" name="Text Box 44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7" name="Text Box 44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8" name="Text Box 45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19" name="Text Box 45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0" name="Text Box 45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1" name="Text Box 45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2" name="Text Box 45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3" name="Text Box 45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4" name="Text Box 45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5" name="Text Box 45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6" name="Text Box 45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7" name="Text Box 45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8" name="Text Box 45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29" name="Text Box 45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0" name="Text Box 45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1" name="Text Box 45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2" name="Text Box 45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3" name="Text Box 45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4" name="Text Box 45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5" name="Text Box 45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6" name="Text Box 45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7" name="Text Box 45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8" name="Text Box 45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39" name="Text Box 45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0" name="Text Box 45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1" name="Text Box 45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2" name="Text Box 45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3" name="Text Box 45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4" name="Text Box 45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5" name="Text Box 45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6" name="Text Box 45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7" name="Text Box 45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8" name="Text Box 45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49" name="Text Box 45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0" name="Text Box 45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1" name="Text Box 45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2" name="Text Box 45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3" name="Text Box 45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4" name="Text Box 45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5" name="Text Box 45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6" name="Text Box 45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7" name="Text Box 45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8" name="Text Box 45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59" name="Text Box 45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0" name="Text Box 45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1" name="Text Box 45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2" name="Text Box 45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3" name="Text Box 45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4" name="Text Box 45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5" name="Text Box 45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6" name="Text Box 45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7" name="Text Box 45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8" name="Text Box 45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69" name="Text Box 45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0" name="Text Box 45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1" name="Text Box 45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2" name="Text Box 45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3" name="Text Box 45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4" name="Text Box 45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5" name="Text Box 45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6" name="Text Box 45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7" name="Text Box 45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8" name="Text Box 45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79" name="Text Box 45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0" name="Text Box 45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1" name="Text Box 45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2" name="Text Box 45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3" name="Text Box 45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4" name="Text Box 45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5" name="Text Box 45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6" name="Text Box 45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7" name="Text Box 45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8" name="Text Box 45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89" name="Text Box 45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0" name="Text Box 45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1" name="Text Box 45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2" name="Text Box 45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3" name="Text Box 45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4" name="Text Box 45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5" name="Text Box 45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6" name="Text Box 45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7" name="Text Box 45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8" name="Text Box 45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599" name="Text Box 45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0" name="Text Box 45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1" name="Text Box 45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2" name="Text Box 45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3" name="Text Box 45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4" name="Text Box 45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5" name="Text Box 45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6" name="Text Box 45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7" name="Text Box 45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8" name="Text Box 45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09" name="Text Box 45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0" name="Text Box 45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1" name="Text Box 45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2" name="Text Box 45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3" name="Text Box 45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4" name="Text Box 45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5" name="Text Box 45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6" name="Text Box 45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7" name="Text Box 45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8" name="Text Box 46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19" name="Text Box 46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0" name="Text Box 46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1" name="Text Box 46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2" name="Text Box 46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3" name="Text Box 46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4" name="Text Box 46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5" name="Text Box 46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6" name="Text Box 46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7" name="Text Box 46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8" name="Text Box 46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29" name="Text Box 46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0" name="Text Box 46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1" name="Text Box 46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2" name="Text Box 46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3" name="Text Box 46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4" name="Text Box 46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5" name="Text Box 46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6" name="Text Box 46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7" name="Text Box 46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8" name="Text Box 46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39" name="Text Box 46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0" name="Text Box 46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1" name="Text Box 46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2" name="Text Box 46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3" name="Text Box 46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4" name="Text Box 46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5" name="Text Box 46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6" name="Text Box 46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7" name="Text Box 46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8" name="Text Box 46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49" name="Text Box 46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0" name="Text Box 46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1" name="Text Box 46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2" name="Text Box 46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3" name="Text Box 46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4" name="Text Box 46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5" name="Text Box 46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6" name="Text Box 46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7" name="Text Box 46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8" name="Text Box 46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59" name="Text Box 46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0" name="Text Box 46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1" name="Text Box 46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2" name="Text Box 46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3" name="Text Box 46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4" name="Text Box 46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5" name="Text Box 46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6" name="Text Box 46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7" name="Text Box 46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8" name="Text Box 46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69" name="Text Box 46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0" name="Text Box 46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1" name="Text Box 46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2" name="Text Box 46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3" name="Text Box 46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4" name="Text Box 46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5" name="Text Box 46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6" name="Text Box 46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7" name="Text Box 46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8" name="Text Box 46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79" name="Text Box 46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0" name="Text Box 46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1" name="Text Box 46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2" name="Text Box 46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3" name="Text Box 46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4" name="Text Box 46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5" name="Text Box 46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6" name="Text Box 46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7" name="Text Box 46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8" name="Text Box 46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89" name="Text Box 46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0" name="Text Box 46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1" name="Text Box 46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2" name="Text Box 46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3" name="Text Box 46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4" name="Text Box 46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5" name="Text Box 46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6" name="Text Box 46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7" name="Text Box 46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8" name="Text Box 46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699" name="Text Box 46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0" name="Text Box 46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1" name="Text Box 46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2" name="Text Box 46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3" name="Text Box 46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4" name="Text Box 46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5" name="Text Box 46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6" name="Text Box 46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7" name="Text Box 46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8" name="Text Box 46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09" name="Text Box 46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0" name="Text Box 46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1" name="Text Box 46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2" name="Text Box 46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3" name="Text Box 46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4" name="Text Box 46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5" name="Text Box 46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6" name="Text Box 46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7" name="Text Box 46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8" name="Text Box 47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19" name="Text Box 47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0" name="Text Box 47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1" name="Text Box 47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2" name="Text Box 47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3" name="Text Box 47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4" name="Text Box 47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5" name="Text Box 47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6" name="Text Box 47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7" name="Text Box 47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8" name="Text Box 47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29" name="Text Box 47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0" name="Text Box 47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1" name="Text Box 47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2" name="Text Box 47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3" name="Text Box 47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4" name="Text Box 47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5" name="Text Box 47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6" name="Text Box 47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7" name="Text Box 47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8" name="Text Box 47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39" name="Text Box 47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0" name="Text Box 47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1" name="Text Box 47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2" name="Text Box 47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3" name="Text Box 47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4" name="Text Box 47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5" name="Text Box 47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6" name="Text Box 47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7" name="Text Box 47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8" name="Text Box 47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49" name="Text Box 47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0" name="Text Box 47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1" name="Text Box 47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2" name="Text Box 47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3" name="Text Box 47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4" name="Text Box 47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5" name="Text Box 47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6" name="Text Box 47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7" name="Text Box 47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8" name="Text Box 47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59" name="Text Box 47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0" name="Text Box 47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1" name="Text Box 47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2" name="Text Box 47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3" name="Text Box 47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4" name="Text Box 47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5" name="Text Box 47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6" name="Text Box 47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7" name="Text Box 47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8" name="Text Box 47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69" name="Text Box 47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0" name="Text Box 47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1" name="Text Box 47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2" name="Text Box 47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3" name="Text Box 47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4" name="Text Box 47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5" name="Text Box 47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6" name="Text Box 47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7" name="Text Box 47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8" name="Text Box 47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79" name="Text Box 47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0" name="Text Box 47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1" name="Text Box 47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2" name="Text Box 47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3" name="Text Box 47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4" name="Text Box 47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5" name="Text Box 47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6" name="Text Box 47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7" name="Text Box 47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8" name="Text Box 47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89" name="Text Box 47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0" name="Text Box 47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1" name="Text Box 47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2" name="Text Box 47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3" name="Text Box 47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4" name="Text Box 47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5" name="Text Box 47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6" name="Text Box 47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7" name="Text Box 47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8" name="Text Box 47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799" name="Text Box 47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0" name="Text Box 47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1" name="Text Box 47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2" name="Text Box 47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3" name="Text Box 47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4" name="Text Box 47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5" name="Text Box 47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6" name="Text Box 47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7" name="Text Box 47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8" name="Text Box 47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09" name="Text Box 47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0" name="Text Box 47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1" name="Text Box 47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2" name="Text Box 47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3" name="Text Box 47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4" name="Text Box 47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5" name="Text Box 47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6" name="Text Box 47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7" name="Text Box 47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8" name="Text Box 48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19" name="Text Box 48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0" name="Text Box 48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1" name="Text Box 48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2" name="Text Box 48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3" name="Text Box 48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4" name="Text Box 48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5" name="Text Box 48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6" name="Text Box 48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7" name="Text Box 48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8" name="Text Box 48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29" name="Text Box 48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0" name="Text Box 48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1" name="Text Box 48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2" name="Text Box 48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3" name="Text Box 48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4" name="Text Box 48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5" name="Text Box 48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6" name="Text Box 48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7" name="Text Box 48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8" name="Text Box 48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39" name="Text Box 48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0" name="Text Box 48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1" name="Text Box 48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2" name="Text Box 48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3" name="Text Box 48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4" name="Text Box 48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5" name="Text Box 48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6" name="Text Box 48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7" name="Text Box 48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8" name="Text Box 48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49" name="Text Box 48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0" name="Text Box 48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1" name="Text Box 48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2" name="Text Box 48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3" name="Text Box 48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4" name="Text Box 48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5" name="Text Box 48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6" name="Text Box 48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7" name="Text Box 48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8" name="Text Box 48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59" name="Text Box 48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0" name="Text Box 48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1" name="Text Box 48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2" name="Text Box 48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3" name="Text Box 48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4" name="Text Box 48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5" name="Text Box 48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6" name="Text Box 48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7" name="Text Box 48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8" name="Text Box 48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69" name="Text Box 48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0" name="Text Box 48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1" name="Text Box 48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2" name="Text Box 48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3" name="Text Box 48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4" name="Text Box 48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5" name="Text Box 48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6" name="Text Box 48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7" name="Text Box 48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8" name="Text Box 48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79" name="Text Box 48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0" name="Text Box 48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1" name="Text Box 48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2" name="Text Box 48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3" name="Text Box 48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4" name="Text Box 48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5" name="Text Box 48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6" name="Text Box 48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7" name="Text Box 48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8" name="Text Box 48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89" name="Text Box 48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0" name="Text Box 48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1" name="Text Box 48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2" name="Text Box 48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3" name="Text Box 48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4" name="Text Box 48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5" name="Text Box 48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6" name="Text Box 48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7" name="Text Box 48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8" name="Text Box 48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899" name="Text Box 48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0" name="Text Box 48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1" name="Text Box 48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2" name="Text Box 48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3" name="Text Box 48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4" name="Text Box 48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5" name="Text Box 48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6" name="Text Box 48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7" name="Text Box 48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8" name="Text Box 48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09" name="Text Box 48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0" name="Text Box 48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1" name="Text Box 48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2" name="Text Box 48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3" name="Text Box 48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4" name="Text Box 48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5" name="Text Box 48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6" name="Text Box 48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7" name="Text Box 48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8" name="Text Box 49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19" name="Text Box 49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0" name="Text Box 49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1" name="Text Box 49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2" name="Text Box 49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3" name="Text Box 49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4" name="Text Box 49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5" name="Text Box 49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6" name="Text Box 49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7" name="Text Box 49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8" name="Text Box 49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29" name="Text Box 49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0" name="Text Box 49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1" name="Text Box 49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2" name="Text Box 49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3" name="Text Box 49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4" name="Text Box 49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5" name="Text Box 49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6" name="Text Box 49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7" name="Text Box 49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8" name="Text Box 49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39" name="Text Box 49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0" name="Text Box 49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1" name="Text Box 49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2" name="Text Box 49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3" name="Text Box 49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4" name="Text Box 49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5" name="Text Box 49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6" name="Text Box 49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7" name="Text Box 49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8" name="Text Box 49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49" name="Text Box 49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0" name="Text Box 49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1" name="Text Box 49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2" name="Text Box 49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3" name="Text Box 49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4" name="Text Box 49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5" name="Text Box 49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6" name="Text Box 49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7" name="Text Box 49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8" name="Text Box 49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59" name="Text Box 49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0" name="Text Box 49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1" name="Text Box 49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2" name="Text Box 49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3" name="Text Box 49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4" name="Text Box 49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5" name="Text Box 49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6" name="Text Box 49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7" name="Text Box 49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8" name="Text Box 49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69" name="Text Box 49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0" name="Text Box 49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1" name="Text Box 49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2" name="Text Box 49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3" name="Text Box 49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4" name="Text Box 49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5" name="Text Box 49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6" name="Text Box 49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7" name="Text Box 49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8" name="Text Box 49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79" name="Text Box 49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0" name="Text Box 49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1" name="Text Box 49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2" name="Text Box 49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3" name="Text Box 49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4" name="Text Box 49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5" name="Text Box 49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6" name="Text Box 49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7" name="Text Box 49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8" name="Text Box 49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89" name="Text Box 49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0" name="Text Box 49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1" name="Text Box 49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2" name="Text Box 49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3" name="Text Box 49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4" name="Text Box 49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5" name="Text Box 49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6" name="Text Box 49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7" name="Text Box 49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8" name="Text Box 49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7999" name="Text Box 49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0" name="Text Box 49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1" name="Text Box 49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2" name="Text Box 49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3" name="Text Box 49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4" name="Text Box 49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5" name="Text Box 49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6" name="Text Box 49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7" name="Text Box 49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8" name="Text Box 49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09" name="Text Box 49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0" name="Text Box 49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1" name="Text Box 49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2" name="Text Box 49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3" name="Text Box 49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4" name="Text Box 49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5" name="Text Box 49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6" name="Text Box 49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7" name="Text Box 49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8" name="Text Box 50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19" name="Text Box 50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0" name="Text Box 50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1" name="Text Box 50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2" name="Text Box 50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3" name="Text Box 50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4" name="Text Box 50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5" name="Text Box 50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6" name="Text Box 50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7" name="Text Box 50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8" name="Text Box 50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29" name="Text Box 50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0" name="Text Box 50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1" name="Text Box 50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2" name="Text Box 50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3" name="Text Box 50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4" name="Text Box 50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5" name="Text Box 50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6" name="Text Box 50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7" name="Text Box 50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8" name="Text Box 50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39" name="Text Box 50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0" name="Text Box 50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1" name="Text Box 50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2" name="Text Box 50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3" name="Text Box 50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4" name="Text Box 50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5" name="Text Box 50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6" name="Text Box 50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7" name="Text Box 50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8" name="Text Box 50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49" name="Text Box 50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0" name="Text Box 50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1" name="Text Box 50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2" name="Text Box 50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3" name="Text Box 50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4" name="Text Box 50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5" name="Text Box 50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6" name="Text Box 50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7" name="Text Box 50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8" name="Text Box 50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59" name="Text Box 50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0" name="Text Box 50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1" name="Text Box 50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2" name="Text Box 50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3" name="Text Box 50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4" name="Text Box 50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5" name="Text Box 50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6" name="Text Box 50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7" name="Text Box 50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8" name="Text Box 50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69" name="Text Box 50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0" name="Text Box 50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1" name="Text Box 50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2" name="Text Box 50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3" name="Text Box 50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4" name="Text Box 50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5" name="Text Box 50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6" name="Text Box 50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7" name="Text Box 50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8" name="Text Box 50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79" name="Text Box 50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0" name="Text Box 50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1" name="Text Box 50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2" name="Text Box 50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3" name="Text Box 50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4" name="Text Box 50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5" name="Text Box 50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6" name="Text Box 50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7" name="Text Box 50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8" name="Text Box 50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89" name="Text Box 50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0" name="Text Box 50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1" name="Text Box 50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2" name="Text Box 50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3" name="Text Box 50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4" name="Text Box 50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5" name="Text Box 50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6" name="Text Box 50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7" name="Text Box 50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8" name="Text Box 50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099" name="Text Box 50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0" name="Text Box 50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1" name="Text Box 50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2" name="Text Box 50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3" name="Text Box 50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4" name="Text Box 50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5" name="Text Box 50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6" name="Text Box 50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7" name="Text Box 50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8" name="Text Box 50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09" name="Text Box 50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0" name="Text Box 50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1" name="Text Box 50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2" name="Text Box 50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3" name="Text Box 50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4" name="Text Box 50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5" name="Text Box 50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6" name="Text Box 50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7" name="Text Box 50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8" name="Text Box 51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19" name="Text Box 51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0" name="Text Box 51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1" name="Text Box 51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2" name="Text Box 51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3" name="Text Box 51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4" name="Text Box 51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5" name="Text Box 51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6" name="Text Box 51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7" name="Text Box 51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8" name="Text Box 51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29" name="Text Box 51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0" name="Text Box 51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1" name="Text Box 51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2" name="Text Box 51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3" name="Text Box 51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4" name="Text Box 51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5" name="Text Box 51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6" name="Text Box 51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7" name="Text Box 51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8" name="Text Box 51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39" name="Text Box 51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0" name="Text Box 51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1" name="Text Box 51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2" name="Text Box 51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3" name="Text Box 51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4" name="Text Box 51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5" name="Text Box 51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6" name="Text Box 51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7" name="Text Box 51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8" name="Text Box 51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49" name="Text Box 51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0" name="Text Box 51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1" name="Text Box 51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2" name="Text Box 51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3" name="Text Box 51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4" name="Text Box 51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5" name="Text Box 51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6" name="Text Box 51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7" name="Text Box 51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8" name="Text Box 51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59" name="Text Box 51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0" name="Text Box 51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1" name="Text Box 51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2" name="Text Box 51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3" name="Text Box 51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4" name="Text Box 51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5" name="Text Box 51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6" name="Text Box 51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7" name="Text Box 51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8" name="Text Box 51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69" name="Text Box 51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0" name="Text Box 51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1" name="Text Box 51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2" name="Text Box 51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3" name="Text Box 51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4" name="Text Box 51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5" name="Text Box 51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6" name="Text Box 51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7" name="Text Box 51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8" name="Text Box 51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79" name="Text Box 51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0" name="Text Box 51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1" name="Text Box 51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2" name="Text Box 51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3" name="Text Box 51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4" name="Text Box 51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5" name="Text Box 51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6" name="Text Box 51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7" name="Text Box 51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8" name="Text Box 51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89" name="Text Box 51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0" name="Text Box 51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1" name="Text Box 51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2" name="Text Box 51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3" name="Text Box 51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4" name="Text Box 51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5" name="Text Box 51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6" name="Text Box 51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7" name="Text Box 51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8" name="Text Box 51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199" name="Text Box 51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0" name="Text Box 51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1" name="Text Box 51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2" name="Text Box 51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3" name="Text Box 51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4" name="Text Box 51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5" name="Text Box 51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6" name="Text Box 51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7" name="Text Box 51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8" name="Text Box 51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09" name="Text Box 51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0" name="Text Box 51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1" name="Text Box 51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2" name="Text Box 51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3" name="Text Box 51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4" name="Text Box 51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5" name="Text Box 51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6" name="Text Box 51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7" name="Text Box 51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8" name="Text Box 52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19" name="Text Box 52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0" name="Text Box 52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1" name="Text Box 52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2" name="Text Box 52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3" name="Text Box 52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4" name="Text Box 52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5" name="Text Box 52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6" name="Text Box 52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7" name="Text Box 52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8" name="Text Box 52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29" name="Text Box 52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0" name="Text Box 52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1" name="Text Box 52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2" name="Text Box 52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3" name="Text Box 52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4" name="Text Box 52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5" name="Text Box 52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6" name="Text Box 52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7" name="Text Box 52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8" name="Text Box 52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39" name="Text Box 52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0" name="Text Box 52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1" name="Text Box 52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2" name="Text Box 52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3" name="Text Box 52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4" name="Text Box 52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5" name="Text Box 52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6" name="Text Box 52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7" name="Text Box 52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8" name="Text Box 52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49" name="Text Box 52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0" name="Text Box 52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1" name="Text Box 52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2" name="Text Box 52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3" name="Text Box 52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4" name="Text Box 52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5" name="Text Box 52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6" name="Text Box 52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7" name="Text Box 52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8" name="Text Box 52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59" name="Text Box 52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0" name="Text Box 52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1" name="Text Box 52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2" name="Text Box 52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3" name="Text Box 52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4" name="Text Box 52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5" name="Text Box 52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6" name="Text Box 52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7" name="Text Box 52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8" name="Text Box 52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69" name="Text Box 52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0" name="Text Box 52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1" name="Text Box 52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2" name="Text Box 52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3" name="Text Box 52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4" name="Text Box 52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5" name="Text Box 52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6" name="Text Box 52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7" name="Text Box 52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8" name="Text Box 52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79" name="Text Box 52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0" name="Text Box 52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1" name="Text Box 52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2" name="Text Box 52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3" name="Text Box 52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4" name="Text Box 52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5" name="Text Box 52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6" name="Text Box 52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7" name="Text Box 52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8" name="Text Box 52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89" name="Text Box 52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0" name="Text Box 52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1" name="Text Box 52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2" name="Text Box 52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3" name="Text Box 52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4" name="Text Box 52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5" name="Text Box 52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6" name="Text Box 52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7" name="Text Box 52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8" name="Text Box 52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299" name="Text Box 52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0" name="Text Box 52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1" name="Text Box 52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2" name="Text Box 52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3" name="Text Box 52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4" name="Text Box 52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5" name="Text Box 52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6" name="Text Box 52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7" name="Text Box 52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8" name="Text Box 52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09" name="Text Box 52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0" name="Text Box 52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1" name="Text Box 52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2" name="Text Box 52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3" name="Text Box 52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4" name="Text Box 52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5" name="Text Box 52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6" name="Text Box 52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7" name="Text Box 52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8" name="Text Box 53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19" name="Text Box 53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0" name="Text Box 53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1" name="Text Box 53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2" name="Text Box 53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3" name="Text Box 53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4" name="Text Box 53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5" name="Text Box 53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6" name="Text Box 530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7" name="Text Box 530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8" name="Text Box 531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29" name="Text Box 531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0" name="Text Box 531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1" name="Text Box 531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2" name="Text Box 531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3" name="Text Box 531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4" name="Text Box 531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5" name="Text Box 531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6" name="Text Box 531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7" name="Text Box 531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8" name="Text Box 532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39" name="Text Box 532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0" name="Text Box 532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1" name="Text Box 532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2" name="Text Box 532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3" name="Text Box 532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4" name="Text Box 532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5" name="Text Box 532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6" name="Text Box 532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7" name="Text Box 532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8" name="Text Box 533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49" name="Text Box 533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0" name="Text Box 533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1" name="Text Box 533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2" name="Text Box 533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3" name="Text Box 533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4" name="Text Box 533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5" name="Text Box 533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6" name="Text Box 533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7" name="Text Box 533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8" name="Text Box 534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59" name="Text Box 534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0" name="Text Box 534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1" name="Text Box 534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2" name="Text Box 534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3" name="Text Box 534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4" name="Text Box 534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5" name="Text Box 534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6" name="Text Box 534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7" name="Text Box 534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8" name="Text Box 535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69" name="Text Box 535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0" name="Text Box 535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1" name="Text Box 535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2" name="Text Box 535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3" name="Text Box 535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4" name="Text Box 535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5" name="Text Box 535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6" name="Text Box 535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7" name="Text Box 535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8" name="Text Box 536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79" name="Text Box 536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0" name="Text Box 536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1" name="Text Box 536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2" name="Text Box 536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3" name="Text Box 536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4" name="Text Box 536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5" name="Text Box 536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6" name="Text Box 536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7" name="Text Box 536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8" name="Text Box 537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89" name="Text Box 537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0" name="Text Box 537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1" name="Text Box 537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2" name="Text Box 537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3" name="Text Box 537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4" name="Text Box 537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5" name="Text Box 537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6" name="Text Box 537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7" name="Text Box 537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8" name="Text Box 538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399" name="Text Box 538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0" name="Text Box 538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1" name="Text Box 538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2" name="Text Box 538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3" name="Text Box 538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4" name="Text Box 538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5" name="Text Box 538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6" name="Text Box 538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7" name="Text Box 538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8" name="Text Box 539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09" name="Text Box 539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0" name="Text Box 539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1" name="Text Box 539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2" name="Text Box 539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3" name="Text Box 539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4" name="Text Box 539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5" name="Text Box 539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6" name="Text Box 5398"/>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7" name="Text Box 5399"/>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8" name="Text Box 5400"/>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19" name="Text Box 5401"/>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20" name="Text Box 5402"/>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21" name="Text Box 5403"/>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22" name="Text Box 5404"/>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23" name="Text Box 5405"/>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24" name="Text Box 5406"/>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19050</xdr:rowOff>
    </xdr:to>
    <xdr:sp macro="" textlink="">
      <xdr:nvSpPr>
        <xdr:cNvPr id="8425" name="Text Box 5407"/>
        <xdr:cNvSpPr txBox="1">
          <a:spLocks noChangeArrowheads="1"/>
        </xdr:cNvSpPr>
      </xdr:nvSpPr>
      <xdr:spPr bwMode="auto">
        <a:xfrm>
          <a:off x="4686300" y="17373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26" name="Text Box 542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27" name="Text Box 542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28" name="Text Box 543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29" name="Text Box 543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0" name="Text Box 543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1" name="Text Box 543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2" name="Text Box 543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3" name="Text Box 543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4" name="Text Box 543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5" name="Text Box 543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6" name="Text Box 543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7" name="Text Box 543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8" name="Text Box 544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39" name="Text Box 544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0" name="Text Box 544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1" name="Text Box 544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2" name="Text Box 544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3" name="Text Box 544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4" name="Text Box 544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5" name="Text Box 544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6" name="Text Box 544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7" name="Text Box 544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8" name="Text Box 545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49" name="Text Box 545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0" name="Text Box 545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1" name="Text Box 545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2" name="Text Box 545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3" name="Text Box 545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4" name="Text Box 545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5" name="Text Box 5457"/>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6" name="Text Box 5458"/>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7" name="Text Box 5459"/>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8" name="Text Box 5460"/>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59" name="Text Box 5461"/>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60" name="Text Box 5462"/>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61" name="Text Box 5463"/>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62" name="Text Box 5464"/>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63" name="Text Box 5465"/>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911</xdr:row>
      <xdr:rowOff>0</xdr:rowOff>
    </xdr:from>
    <xdr:to>
      <xdr:col>4</xdr:col>
      <xdr:colOff>85725</xdr:colOff>
      <xdr:row>912</xdr:row>
      <xdr:rowOff>19050</xdr:rowOff>
    </xdr:to>
    <xdr:sp macro="" textlink="">
      <xdr:nvSpPr>
        <xdr:cNvPr id="8464" name="Text Box 5466"/>
        <xdr:cNvSpPr txBox="1">
          <a:spLocks noChangeArrowheads="1"/>
        </xdr:cNvSpPr>
      </xdr:nvSpPr>
      <xdr:spPr bwMode="auto">
        <a:xfrm>
          <a:off x="4686300" y="17354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65" name="Text Box 25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66" name="Text Box 25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67" name="Text Box 25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68" name="Text Box 25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69" name="Text Box 25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0" name="Text Box 25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1" name="Text Box 25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2" name="Text Box 25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3" name="Text Box 25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4" name="Text Box 25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5" name="Text Box 25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6" name="Text Box 25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7" name="Text Box 25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8" name="Text Box 26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79" name="Text Box 26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0" name="Text Box 26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1" name="Text Box 26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2" name="Text Box 26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3" name="Text Box 26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4" name="Text Box 26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5" name="Text Box 26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6" name="Text Box 26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7" name="Text Box 26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8" name="Text Box 26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89" name="Text Box 26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0" name="Text Box 26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1" name="Text Box 26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2" name="Text Box 26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3" name="Text Box 26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4" name="Text Box 26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5" name="Text Box 26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6" name="Text Box 26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7" name="Text Box 26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8" name="Text Box 26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499" name="Text Box 26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0" name="Text Box 26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1" name="Text Box 26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2" name="Text Box 26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3" name="Text Box 26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4" name="Text Box 26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5" name="Text Box 26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6" name="Text Box 26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7" name="Text Box 26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8" name="Text Box 26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09" name="Text Box 26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0" name="Text Box 26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1" name="Text Box 26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2" name="Text Box 26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3" name="Text Box 26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4" name="Text Box 26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5" name="Text Box 26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6" name="Text Box 26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7" name="Text Box 26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8" name="Text Box 26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19" name="Text Box 26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0" name="Text Box 26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1" name="Text Box 26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2" name="Text Box 26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3" name="Text Box 26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4" name="Text Box 26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5" name="Text Box 26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6" name="Text Box 26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7" name="Text Box 26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8" name="Text Box 26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29" name="Text Box 26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0" name="Text Box 26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1" name="Text Box 26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2" name="Text Box 26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3" name="Text Box 26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4" name="Text Box 26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5" name="Text Box 26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6" name="Text Box 27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7" name="Text Box 27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8" name="Text Box 27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39" name="Text Box 27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0" name="Text Box 27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1" name="Text Box 27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2" name="Text Box 27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3" name="Text Box 27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4" name="Text Box 27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5" name="Text Box 27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6" name="Text Box 27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7" name="Text Box 27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8" name="Text Box 27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49" name="Text Box 27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0" name="Text Box 27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1" name="Text Box 27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2" name="Text Box 27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3" name="Text Box 27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4" name="Text Box 27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5" name="Text Box 27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6" name="Text Box 27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7" name="Text Box 27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8" name="Text Box 27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59" name="Text Box 27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0" name="Text Box 27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1" name="Text Box 27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2" name="Text Box 27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3" name="Text Box 27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4" name="Text Box 27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5" name="Text Box 27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6" name="Text Box 27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7" name="Text Box 27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8" name="Text Box 27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69" name="Text Box 27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0" name="Text Box 27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1" name="Text Box 27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2" name="Text Box 27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3" name="Text Box 27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4" name="Text Box 27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5" name="Text Box 27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6" name="Text Box 27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7" name="Text Box 27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8" name="Text Box 27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79" name="Text Box 27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0" name="Text Box 27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1" name="Text Box 27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2" name="Text Box 27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3" name="Text Box 27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4" name="Text Box 27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5" name="Text Box 27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6" name="Text Box 27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7" name="Text Box 27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8" name="Text Box 27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89" name="Text Box 27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0" name="Text Box 27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1" name="Text Box 27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2" name="Text Box 27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3" name="Text Box 27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4" name="Text Box 27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5" name="Text Box 27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6" name="Text Box 27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7" name="Text Box 27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8" name="Text Box 27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599" name="Text Box 27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0" name="Text Box 27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1" name="Text Box 27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2" name="Text Box 27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3" name="Text Box 27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4" name="Text Box 27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5" name="Text Box 27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6" name="Text Box 27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7" name="Text Box 27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8" name="Text Box 27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09" name="Text Box 27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0" name="Text Box 27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1" name="Text Box 27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2" name="Text Box 27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3" name="Text Box 27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4" name="Text Box 27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5" name="Text Box 27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6" name="Text Box 27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7" name="Text Box 27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8" name="Text Box 27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19" name="Text Box 27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0" name="Text Box 27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1" name="Text Box 27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2" name="Text Box 27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3" name="Text Box 27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4" name="Text Box 27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5" name="Text Box 27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6" name="Text Box 27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7" name="Text Box 27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8" name="Text Box 27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29" name="Text Box 27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0" name="Text Box 27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1" name="Text Box 27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2" name="Text Box 27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3" name="Text Box 27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4" name="Text Box 27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5" name="Text Box 27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6" name="Text Box 28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7" name="Text Box 28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8" name="Text Box 28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39" name="Text Box 28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0" name="Text Box 28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1" name="Text Box 28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2" name="Text Box 28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3" name="Text Box 28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4" name="Text Box 28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5" name="Text Box 28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6" name="Text Box 28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7" name="Text Box 28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8" name="Text Box 28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49" name="Text Box 28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0" name="Text Box 28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1" name="Text Box 28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2" name="Text Box 28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3" name="Text Box 28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4" name="Text Box 28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5" name="Text Box 28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6" name="Text Box 28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7" name="Text Box 28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8" name="Text Box 28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59" name="Text Box 28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0" name="Text Box 28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1" name="Text Box 28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2" name="Text Box 28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3" name="Text Box 28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4" name="Text Box 28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5" name="Text Box 28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6" name="Text Box 28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7" name="Text Box 28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8" name="Text Box 28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69" name="Text Box 28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0" name="Text Box 28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1" name="Text Box 28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2" name="Text Box 28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3" name="Text Box 28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4" name="Text Box 28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5" name="Text Box 28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6" name="Text Box 28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7" name="Text Box 28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8" name="Text Box 28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79" name="Text Box 28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0" name="Text Box 28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1" name="Text Box 28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2" name="Text Box 28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3" name="Text Box 28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4" name="Text Box 28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5" name="Text Box 28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6" name="Text Box 28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7" name="Text Box 28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8" name="Text Box 28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89" name="Text Box 28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0" name="Text Box 28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1" name="Text Box 28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2" name="Text Box 28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3" name="Text Box 28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4" name="Text Box 28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5" name="Text Box 28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6" name="Text Box 28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7" name="Text Box 28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8" name="Text Box 28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699" name="Text Box 28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0" name="Text Box 28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1" name="Text Box 28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2" name="Text Box 28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3" name="Text Box 28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4" name="Text Box 28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5" name="Text Box 28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6" name="Text Box 28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7" name="Text Box 28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8" name="Text Box 28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09" name="Text Box 28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0" name="Text Box 28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1" name="Text Box 28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2" name="Text Box 28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3" name="Text Box 28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4" name="Text Box 28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5" name="Text Box 28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6" name="Text Box 28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7" name="Text Box 28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8" name="Text Box 28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19" name="Text Box 28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0" name="Text Box 28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1" name="Text Box 28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2" name="Text Box 28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3" name="Text Box 28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4" name="Text Box 28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5" name="Text Box 28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6" name="Text Box 28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7" name="Text Box 28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8" name="Text Box 28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29" name="Text Box 28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0" name="Text Box 28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1" name="Text Box 28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2" name="Text Box 28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3" name="Text Box 28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4" name="Text Box 28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5" name="Text Box 28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6" name="Text Box 29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7" name="Text Box 29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8" name="Text Box 29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39" name="Text Box 29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0" name="Text Box 29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1" name="Text Box 29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2" name="Text Box 29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3" name="Text Box 29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4" name="Text Box 29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5" name="Text Box 29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6" name="Text Box 29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7" name="Text Box 29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8" name="Text Box 29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49" name="Text Box 29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0" name="Text Box 29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1" name="Text Box 29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2" name="Text Box 29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3" name="Text Box 29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4" name="Text Box 29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5" name="Text Box 29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6" name="Text Box 29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7" name="Text Box 29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8" name="Text Box 29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59" name="Text Box 29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0" name="Text Box 29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1" name="Text Box 29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2" name="Text Box 29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3" name="Text Box 29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4" name="Text Box 29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5" name="Text Box 29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6" name="Text Box 29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7" name="Text Box 29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8" name="Text Box 29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69" name="Text Box 29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0" name="Text Box 29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1" name="Text Box 29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2" name="Text Box 29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3" name="Text Box 29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4" name="Text Box 29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5" name="Text Box 29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6" name="Text Box 29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7" name="Text Box 29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8" name="Text Box 29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79" name="Text Box 29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0" name="Text Box 29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1" name="Text Box 29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2" name="Text Box 29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3" name="Text Box 29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4" name="Text Box 29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5" name="Text Box 29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6" name="Text Box 29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7" name="Text Box 29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8" name="Text Box 29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89" name="Text Box 29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0" name="Text Box 29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1" name="Text Box 29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2" name="Text Box 29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3" name="Text Box 29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4" name="Text Box 29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5" name="Text Box 29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6" name="Text Box 29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7" name="Text Box 29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8" name="Text Box 29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799" name="Text Box 29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0" name="Text Box 29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1" name="Text Box 29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2" name="Text Box 29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3" name="Text Box 29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4" name="Text Box 29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5" name="Text Box 29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6" name="Text Box 29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7" name="Text Box 29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8" name="Text Box 29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09" name="Text Box 29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0" name="Text Box 29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1" name="Text Box 29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2" name="Text Box 29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3" name="Text Box 29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4" name="Text Box 29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5" name="Text Box 29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6" name="Text Box 29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7" name="Text Box 29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8" name="Text Box 29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19" name="Text Box 29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0" name="Text Box 29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1" name="Text Box 29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2" name="Text Box 29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3" name="Text Box 29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4" name="Text Box 29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5" name="Text Box 29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6" name="Text Box 29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7" name="Text Box 29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8" name="Text Box 29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29" name="Text Box 29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0" name="Text Box 29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1" name="Text Box 29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2" name="Text Box 29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3" name="Text Box 29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4" name="Text Box 29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5" name="Text Box 29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6" name="Text Box 30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7" name="Text Box 30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8" name="Text Box 30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39" name="Text Box 30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0" name="Text Box 30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1" name="Text Box 30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2" name="Text Box 30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3" name="Text Box 30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4" name="Text Box 30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5" name="Text Box 30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6" name="Text Box 30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7" name="Text Box 30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8" name="Text Box 30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49" name="Text Box 30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0" name="Text Box 30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1" name="Text Box 30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2" name="Text Box 30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3" name="Text Box 30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4" name="Text Box 30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5" name="Text Box 30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6" name="Text Box 30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7" name="Text Box 30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8" name="Text Box 30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59" name="Text Box 30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0" name="Text Box 30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1" name="Text Box 30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2" name="Text Box 30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3" name="Text Box 30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4" name="Text Box 30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5" name="Text Box 30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6" name="Text Box 30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7" name="Text Box 30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8" name="Text Box 30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69" name="Text Box 30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0" name="Text Box 30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1" name="Text Box 30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2" name="Text Box 30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3" name="Text Box 30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4" name="Text Box 30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5" name="Text Box 30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6" name="Text Box 30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7" name="Text Box 30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8" name="Text Box 30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79" name="Text Box 30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0" name="Text Box 30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1" name="Text Box 30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2" name="Text Box 30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3" name="Text Box 30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4" name="Text Box 30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5" name="Text Box 30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6" name="Text Box 30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7" name="Text Box 30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8" name="Text Box 30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89" name="Text Box 30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0" name="Text Box 30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1" name="Text Box 30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2" name="Text Box 30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3" name="Text Box 30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4" name="Text Box 30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5" name="Text Box 30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6" name="Text Box 30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7" name="Text Box 30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8" name="Text Box 30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899" name="Text Box 30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0" name="Text Box 30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1" name="Text Box 30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2" name="Text Box 30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3" name="Text Box 30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4" name="Text Box 30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5" name="Text Box 30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6" name="Text Box 30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7" name="Text Box 30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8" name="Text Box 30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09" name="Text Box 30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0" name="Text Box 30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1" name="Text Box 30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2" name="Text Box 30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3" name="Text Box 30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4" name="Text Box 30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5" name="Text Box 30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6" name="Text Box 30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7" name="Text Box 30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8" name="Text Box 30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19" name="Text Box 30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0" name="Text Box 30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1" name="Text Box 30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2" name="Text Box 30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3" name="Text Box 30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4" name="Text Box 30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5" name="Text Box 30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6" name="Text Box 30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7" name="Text Box 30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8" name="Text Box 30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29" name="Text Box 30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0" name="Text Box 30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1" name="Text Box 30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2" name="Text Box 30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3" name="Text Box 30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4" name="Text Box 30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5" name="Text Box 30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6" name="Text Box 31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7" name="Text Box 31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8" name="Text Box 31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39" name="Text Box 31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0" name="Text Box 31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1" name="Text Box 31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2" name="Text Box 31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3" name="Text Box 31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4" name="Text Box 31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5" name="Text Box 31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6" name="Text Box 31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7" name="Text Box 31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8" name="Text Box 31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49" name="Text Box 31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0" name="Text Box 31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1" name="Text Box 31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2" name="Text Box 31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3" name="Text Box 31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4" name="Text Box 31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5" name="Text Box 31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6" name="Text Box 31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7" name="Text Box 31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8" name="Text Box 31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59" name="Text Box 31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0" name="Text Box 31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1" name="Text Box 31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2" name="Text Box 31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3" name="Text Box 31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4" name="Text Box 31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5" name="Text Box 31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6" name="Text Box 31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7" name="Text Box 31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8" name="Text Box 31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69" name="Text Box 31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0" name="Text Box 31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1" name="Text Box 31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2" name="Text Box 31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3" name="Text Box 31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4" name="Text Box 31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5" name="Text Box 31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6" name="Text Box 31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7" name="Text Box 31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8" name="Text Box 31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79" name="Text Box 31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0" name="Text Box 31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1" name="Text Box 31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2" name="Text Box 31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3" name="Text Box 31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4" name="Text Box 31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5" name="Text Box 31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6" name="Text Box 31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7" name="Text Box 31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8" name="Text Box 31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89" name="Text Box 31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0" name="Text Box 31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1" name="Text Box 31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2" name="Text Box 31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3" name="Text Box 31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4" name="Text Box 31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5" name="Text Box 31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6" name="Text Box 31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7" name="Text Box 31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8" name="Text Box 31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8999" name="Text Box 31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0" name="Text Box 31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1" name="Text Box 31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2" name="Text Box 31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3" name="Text Box 31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4" name="Text Box 31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5" name="Text Box 31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6" name="Text Box 31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7" name="Text Box 31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8" name="Text Box 31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09" name="Text Box 31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0" name="Text Box 31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1" name="Text Box 31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2" name="Text Box 31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3" name="Text Box 31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4" name="Text Box 31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5" name="Text Box 31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6" name="Text Box 31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7" name="Text Box 31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8" name="Text Box 31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19" name="Text Box 31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0" name="Text Box 31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1" name="Text Box 31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2" name="Text Box 31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3" name="Text Box 31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4" name="Text Box 31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5" name="Text Box 31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6" name="Text Box 31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7" name="Text Box 31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8" name="Text Box 31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29" name="Text Box 31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0" name="Text Box 31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1" name="Text Box 31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2" name="Text Box 31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3" name="Text Box 31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4" name="Text Box 31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5" name="Text Box 31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6" name="Text Box 32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7" name="Text Box 32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8" name="Text Box 32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39" name="Text Box 32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0" name="Text Box 32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1" name="Text Box 32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2" name="Text Box 32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3" name="Text Box 32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4" name="Text Box 32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5" name="Text Box 32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6" name="Text Box 32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7" name="Text Box 32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8" name="Text Box 32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49" name="Text Box 32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0" name="Text Box 32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1" name="Text Box 32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2" name="Text Box 32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3" name="Text Box 32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4" name="Text Box 32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5" name="Text Box 32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6" name="Text Box 32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7" name="Text Box 32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8" name="Text Box 32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59" name="Text Box 32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0" name="Text Box 32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1" name="Text Box 32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2" name="Text Box 32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3" name="Text Box 32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4" name="Text Box 32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5" name="Text Box 32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6" name="Text Box 32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7" name="Text Box 32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8" name="Text Box 32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69" name="Text Box 32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0" name="Text Box 32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1" name="Text Box 32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2" name="Text Box 32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3" name="Text Box 32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4" name="Text Box 32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5" name="Text Box 32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6" name="Text Box 32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7" name="Text Box 32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8" name="Text Box 32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79" name="Text Box 32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0" name="Text Box 32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1" name="Text Box 32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2" name="Text Box 32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3" name="Text Box 32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4" name="Text Box 32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5" name="Text Box 32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6" name="Text Box 32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7" name="Text Box 32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8" name="Text Box 32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89" name="Text Box 32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0" name="Text Box 32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1" name="Text Box 32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2" name="Text Box 32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3" name="Text Box 32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4" name="Text Box 32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5" name="Text Box 32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6" name="Text Box 32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7" name="Text Box 32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8" name="Text Box 32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099" name="Text Box 32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0" name="Text Box 32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1" name="Text Box 32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2" name="Text Box 32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3" name="Text Box 32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4" name="Text Box 32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5" name="Text Box 32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6" name="Text Box 32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7" name="Text Box 32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8" name="Text Box 32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09" name="Text Box 32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0" name="Text Box 32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1" name="Text Box 32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2" name="Text Box 32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3" name="Text Box 32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4" name="Text Box 32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5" name="Text Box 32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6" name="Text Box 32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7" name="Text Box 32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8" name="Text Box 32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19" name="Text Box 32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0" name="Text Box 32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1" name="Text Box 32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2" name="Text Box 32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3" name="Text Box 32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4" name="Text Box 32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5" name="Text Box 32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6" name="Text Box 32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7" name="Text Box 32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8" name="Text Box 32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29" name="Text Box 32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0" name="Text Box 32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1" name="Text Box 32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2" name="Text Box 32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3" name="Text Box 32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4" name="Text Box 32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5" name="Text Box 32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6" name="Text Box 33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7" name="Text Box 33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8" name="Text Box 33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39" name="Text Box 33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0" name="Text Box 33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1" name="Text Box 33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2" name="Text Box 33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3" name="Text Box 33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4" name="Text Box 33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5" name="Text Box 33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6" name="Text Box 33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7" name="Text Box 33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8" name="Text Box 33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49" name="Text Box 33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0" name="Text Box 33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1" name="Text Box 33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2" name="Text Box 33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3" name="Text Box 33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4" name="Text Box 33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5" name="Text Box 33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6" name="Text Box 33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7" name="Text Box 33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8" name="Text Box 33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59" name="Text Box 33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0" name="Text Box 33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1" name="Text Box 33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2" name="Text Box 33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3" name="Text Box 33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4" name="Text Box 33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5" name="Text Box 33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6" name="Text Box 33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7" name="Text Box 33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8" name="Text Box 33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69" name="Text Box 33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0" name="Text Box 33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1" name="Text Box 33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2" name="Text Box 33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3" name="Text Box 33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4" name="Text Box 33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5" name="Text Box 33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6" name="Text Box 33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7" name="Text Box 33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8" name="Text Box 33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79" name="Text Box 33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0" name="Text Box 33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1" name="Text Box 33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2" name="Text Box 33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3" name="Text Box 33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4" name="Text Box 33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5" name="Text Box 33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6" name="Text Box 33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7" name="Text Box 33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8" name="Text Box 33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89" name="Text Box 33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0" name="Text Box 33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1" name="Text Box 33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2" name="Text Box 33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3" name="Text Box 33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4" name="Text Box 33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5" name="Text Box 33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6" name="Text Box 33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7" name="Text Box 33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8" name="Text Box 33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199" name="Text Box 33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0" name="Text Box 33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1" name="Text Box 33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2" name="Text Box 33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3" name="Text Box 33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4" name="Text Box 33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5" name="Text Box 33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6" name="Text Box 33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7" name="Text Box 33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8" name="Text Box 33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09" name="Text Box 33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0" name="Text Box 33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1" name="Text Box 33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2" name="Text Box 33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3" name="Text Box 33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4" name="Text Box 33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5" name="Text Box 33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6" name="Text Box 33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7" name="Text Box 33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8" name="Text Box 33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19" name="Text Box 33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0" name="Text Box 33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1" name="Text Box 33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2" name="Text Box 33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3" name="Text Box 33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4" name="Text Box 33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5" name="Text Box 33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6" name="Text Box 33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7" name="Text Box 33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8" name="Text Box 33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29" name="Text Box 33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0" name="Text Box 33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1" name="Text Box 33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2" name="Text Box 33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3" name="Text Box 33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4" name="Text Box 33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5" name="Text Box 33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6" name="Text Box 34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7" name="Text Box 34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8" name="Text Box 34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39" name="Text Box 34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0" name="Text Box 34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1" name="Text Box 34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2" name="Text Box 34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3" name="Text Box 34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4" name="Text Box 34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5" name="Text Box 34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6" name="Text Box 34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7" name="Text Box 34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8" name="Text Box 34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49" name="Text Box 34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0" name="Text Box 34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1" name="Text Box 34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2" name="Text Box 34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3" name="Text Box 34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4" name="Text Box 34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5" name="Text Box 34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6" name="Text Box 34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7" name="Text Box 34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8" name="Text Box 34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59" name="Text Box 34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0" name="Text Box 34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1" name="Text Box 34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2" name="Text Box 34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3" name="Text Box 34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4" name="Text Box 34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5" name="Text Box 34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6" name="Text Box 34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7" name="Text Box 34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8" name="Text Box 34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69" name="Text Box 34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0" name="Text Box 34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1" name="Text Box 34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2" name="Text Box 34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3" name="Text Box 34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4" name="Text Box 34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5" name="Text Box 34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6" name="Text Box 34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7" name="Text Box 34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8" name="Text Box 34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79" name="Text Box 34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0" name="Text Box 34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1" name="Text Box 34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2" name="Text Box 34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3" name="Text Box 34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4" name="Text Box 34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5" name="Text Box 34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6" name="Text Box 34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7" name="Text Box 34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8" name="Text Box 34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89" name="Text Box 34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0" name="Text Box 34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1" name="Text Box 34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2" name="Text Box 34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3" name="Text Box 34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4" name="Text Box 34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5" name="Text Box 34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6" name="Text Box 34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7" name="Text Box 34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8" name="Text Box 34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299" name="Text Box 34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0" name="Text Box 34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1" name="Text Box 34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2" name="Text Box 34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3" name="Text Box 34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4" name="Text Box 34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5" name="Text Box 34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6" name="Text Box 34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7" name="Text Box 34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8" name="Text Box 34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09" name="Text Box 34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0" name="Text Box 34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1" name="Text Box 34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2" name="Text Box 34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3" name="Text Box 34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4" name="Text Box 34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5" name="Text Box 34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6" name="Text Box 34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7" name="Text Box 34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8" name="Text Box 34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19" name="Text Box 34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0" name="Text Box 34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1" name="Text Box 34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2" name="Text Box 34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3" name="Text Box 34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4" name="Text Box 34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5" name="Text Box 34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6" name="Text Box 34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7" name="Text Box 34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8" name="Text Box 34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29" name="Text Box 34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0" name="Text Box 34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1" name="Text Box 34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2" name="Text Box 34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3" name="Text Box 34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4" name="Text Box 34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5" name="Text Box 34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6" name="Text Box 35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7" name="Text Box 35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8" name="Text Box 35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39" name="Text Box 35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0" name="Text Box 35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1" name="Text Box 35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2" name="Text Box 35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3" name="Text Box 35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4" name="Text Box 35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5" name="Text Box 35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6" name="Text Box 35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7" name="Text Box 35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8" name="Text Box 35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49" name="Text Box 35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0" name="Text Box 35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1" name="Text Box 35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2" name="Text Box 35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3" name="Text Box 35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4" name="Text Box 35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5" name="Text Box 35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6" name="Text Box 35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7" name="Text Box 35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8" name="Text Box 35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59" name="Text Box 35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0" name="Text Box 35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1" name="Text Box 35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2" name="Text Box 35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3" name="Text Box 35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4" name="Text Box 35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5" name="Text Box 35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6" name="Text Box 35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7" name="Text Box 35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8" name="Text Box 35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69" name="Text Box 35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0" name="Text Box 35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1" name="Text Box 35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2" name="Text Box 35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3" name="Text Box 35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4" name="Text Box 35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5" name="Text Box 35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6" name="Text Box 35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7" name="Text Box 35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8" name="Text Box 35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79" name="Text Box 35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0" name="Text Box 35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1" name="Text Box 35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2" name="Text Box 35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3" name="Text Box 35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4" name="Text Box 35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5" name="Text Box 35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6" name="Text Box 35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7" name="Text Box 35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8" name="Text Box 35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89" name="Text Box 35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0" name="Text Box 35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1" name="Text Box 35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2" name="Text Box 35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3" name="Text Box 35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4" name="Text Box 35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5" name="Text Box 35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6" name="Text Box 35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7" name="Text Box 35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8" name="Text Box 35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399" name="Text Box 35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0" name="Text Box 35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1" name="Text Box 35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2" name="Text Box 35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3" name="Text Box 35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4" name="Text Box 35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5" name="Text Box 35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6" name="Text Box 35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7" name="Text Box 35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8" name="Text Box 35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09" name="Text Box 35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0" name="Text Box 35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1" name="Text Box 35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2" name="Text Box 35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3" name="Text Box 35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4" name="Text Box 35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5" name="Text Box 35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6" name="Text Box 35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7" name="Text Box 35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8" name="Text Box 35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19" name="Text Box 35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0" name="Text Box 35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1" name="Text Box 35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2" name="Text Box 35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3" name="Text Box 35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4" name="Text Box 35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5" name="Text Box 35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6" name="Text Box 35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7" name="Text Box 35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8" name="Text Box 35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29" name="Text Box 35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0" name="Text Box 35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1" name="Text Box 35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2" name="Text Box 35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3" name="Text Box 35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4" name="Text Box 35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5" name="Text Box 35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6" name="Text Box 36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7" name="Text Box 36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8" name="Text Box 36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39" name="Text Box 36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0" name="Text Box 36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1" name="Text Box 36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2" name="Text Box 36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3" name="Text Box 36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4" name="Text Box 36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5" name="Text Box 36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6" name="Text Box 36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7" name="Text Box 36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8" name="Text Box 36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49" name="Text Box 36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0" name="Text Box 36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1" name="Text Box 36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2" name="Text Box 36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3" name="Text Box 36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4" name="Text Box 36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5" name="Text Box 36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6" name="Text Box 36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7" name="Text Box 36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8" name="Text Box 36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59" name="Text Box 36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0" name="Text Box 36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1" name="Text Box 36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2" name="Text Box 36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3" name="Text Box 36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4" name="Text Box 36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5" name="Text Box 36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6" name="Text Box 36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7" name="Text Box 36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8" name="Text Box 36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69" name="Text Box 36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0" name="Text Box 36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1" name="Text Box 36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2" name="Text Box 36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3" name="Text Box 36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4" name="Text Box 36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5" name="Text Box 36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6" name="Text Box 36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7" name="Text Box 36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8" name="Text Box 36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79" name="Text Box 36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0" name="Text Box 36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1" name="Text Box 36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2" name="Text Box 36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3" name="Text Box 36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4" name="Text Box 36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5" name="Text Box 36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6" name="Text Box 36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7" name="Text Box 36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8" name="Text Box 36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89" name="Text Box 36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0" name="Text Box 36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1" name="Text Box 36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2" name="Text Box 36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3" name="Text Box 36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4" name="Text Box 36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5" name="Text Box 36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6" name="Text Box 36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7" name="Text Box 36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8" name="Text Box 36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499" name="Text Box 36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0" name="Text Box 36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1" name="Text Box 36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2" name="Text Box 36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3" name="Text Box 36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4" name="Text Box 36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5" name="Text Box 36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6" name="Text Box 36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7" name="Text Box 36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8" name="Text Box 36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09" name="Text Box 36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0" name="Text Box 36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1" name="Text Box 36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2" name="Text Box 36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3" name="Text Box 36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4" name="Text Box 36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5" name="Text Box 36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6" name="Text Box 36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7" name="Text Box 36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8" name="Text Box 36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19" name="Text Box 36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0" name="Text Box 36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1" name="Text Box 36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2" name="Text Box 36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3" name="Text Box 36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4" name="Text Box 36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5" name="Text Box 36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6" name="Text Box 36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7" name="Text Box 36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8" name="Text Box 36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29" name="Text Box 36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0" name="Text Box 36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1" name="Text Box 36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2" name="Text Box 36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3" name="Text Box 36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4" name="Text Box 36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5" name="Text Box 36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6" name="Text Box 37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7" name="Text Box 37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8" name="Text Box 37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39" name="Text Box 37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0" name="Text Box 37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1" name="Text Box 37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2" name="Text Box 37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3" name="Text Box 37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4" name="Text Box 37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5" name="Text Box 37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6" name="Text Box 37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7" name="Text Box 37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8" name="Text Box 37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49" name="Text Box 37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0" name="Text Box 37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1" name="Text Box 37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2" name="Text Box 37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3" name="Text Box 37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4" name="Text Box 37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5" name="Text Box 37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6" name="Text Box 37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7" name="Text Box 37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8" name="Text Box 37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59" name="Text Box 37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0" name="Text Box 37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1" name="Text Box 37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2" name="Text Box 37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3" name="Text Box 37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4" name="Text Box 37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5" name="Text Box 37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6" name="Text Box 37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7" name="Text Box 37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8" name="Text Box 37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69" name="Text Box 37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0" name="Text Box 37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1" name="Text Box 37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2" name="Text Box 37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3" name="Text Box 37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4" name="Text Box 37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5" name="Text Box 37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6" name="Text Box 37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7" name="Text Box 37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8" name="Text Box 37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79" name="Text Box 37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0" name="Text Box 37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1" name="Text Box 37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2" name="Text Box 37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3" name="Text Box 37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4" name="Text Box 37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5" name="Text Box 37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6" name="Text Box 37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7" name="Text Box 37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8" name="Text Box 37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89" name="Text Box 37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0" name="Text Box 37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1" name="Text Box 37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2" name="Text Box 37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3" name="Text Box 37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4" name="Text Box 37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5" name="Text Box 37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6" name="Text Box 37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7" name="Text Box 37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8" name="Text Box 37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599" name="Text Box 37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0" name="Text Box 37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1" name="Text Box 37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2" name="Text Box 37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3" name="Text Box 37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4" name="Text Box 37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5" name="Text Box 37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6" name="Text Box 37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7" name="Text Box 37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8" name="Text Box 37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09" name="Text Box 37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0" name="Text Box 37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1" name="Text Box 37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2" name="Text Box 37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3" name="Text Box 37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4" name="Text Box 37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5" name="Text Box 37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6" name="Text Box 37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7" name="Text Box 37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8" name="Text Box 37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19" name="Text Box 37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0" name="Text Box 37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1" name="Text Box 37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2" name="Text Box 37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3" name="Text Box 37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4" name="Text Box 37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5" name="Text Box 37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6" name="Text Box 37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7" name="Text Box 37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8" name="Text Box 37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29" name="Text Box 37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0" name="Text Box 37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1" name="Text Box 37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2" name="Text Box 37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3" name="Text Box 37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4" name="Text Box 37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5" name="Text Box 37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6" name="Text Box 38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7" name="Text Box 38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8" name="Text Box 38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39" name="Text Box 38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0" name="Text Box 38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1" name="Text Box 38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2" name="Text Box 38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3" name="Text Box 38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4" name="Text Box 38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5" name="Text Box 38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6" name="Text Box 38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7" name="Text Box 38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8" name="Text Box 38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49" name="Text Box 38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0" name="Text Box 38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1" name="Text Box 38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2" name="Text Box 38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3" name="Text Box 38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4" name="Text Box 38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5" name="Text Box 38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6" name="Text Box 38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7" name="Text Box 38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8" name="Text Box 38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59" name="Text Box 38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0" name="Text Box 38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1" name="Text Box 38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2" name="Text Box 38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3" name="Text Box 38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4" name="Text Box 38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5" name="Text Box 38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6" name="Text Box 38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7" name="Text Box 38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8" name="Text Box 38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69" name="Text Box 38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0" name="Text Box 38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1" name="Text Box 38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2" name="Text Box 38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3" name="Text Box 38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4" name="Text Box 38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5" name="Text Box 38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6" name="Text Box 38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7" name="Text Box 38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8" name="Text Box 38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79" name="Text Box 38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0" name="Text Box 38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1" name="Text Box 38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2" name="Text Box 38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3" name="Text Box 38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4" name="Text Box 38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5" name="Text Box 38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6" name="Text Box 38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7" name="Text Box 38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8" name="Text Box 38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89" name="Text Box 38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0" name="Text Box 38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1" name="Text Box 38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2" name="Text Box 38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3" name="Text Box 38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4" name="Text Box 38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5" name="Text Box 38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6" name="Text Box 38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7" name="Text Box 38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8" name="Text Box 38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699" name="Text Box 38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0" name="Text Box 38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1" name="Text Box 38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2" name="Text Box 38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3" name="Text Box 38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4" name="Text Box 38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5" name="Text Box 38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6" name="Text Box 38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7" name="Text Box 38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8" name="Text Box 38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09" name="Text Box 38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0" name="Text Box 38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1" name="Text Box 38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2" name="Text Box 38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3" name="Text Box 38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4" name="Text Box 38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5" name="Text Box 38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6" name="Text Box 38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7" name="Text Box 38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8" name="Text Box 38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19" name="Text Box 38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0" name="Text Box 38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1" name="Text Box 38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2" name="Text Box 38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3" name="Text Box 38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4" name="Text Box 38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5" name="Text Box 38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6" name="Text Box 38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7" name="Text Box 38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8" name="Text Box 38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29" name="Text Box 38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0" name="Text Box 38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1" name="Text Box 38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2" name="Text Box 38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3" name="Text Box 38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4" name="Text Box 38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5" name="Text Box 38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6" name="Text Box 39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7" name="Text Box 39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8" name="Text Box 39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39" name="Text Box 39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0" name="Text Box 39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1" name="Text Box 39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2" name="Text Box 39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3" name="Text Box 39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4" name="Text Box 39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5" name="Text Box 39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6" name="Text Box 39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7" name="Text Box 39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8" name="Text Box 39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49" name="Text Box 39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0" name="Text Box 39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1" name="Text Box 39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2" name="Text Box 39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3" name="Text Box 39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4" name="Text Box 39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5" name="Text Box 39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6" name="Text Box 39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7" name="Text Box 39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8" name="Text Box 39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59" name="Text Box 39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0" name="Text Box 39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1" name="Text Box 39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2" name="Text Box 39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3" name="Text Box 39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4" name="Text Box 39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5" name="Text Box 39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6" name="Text Box 39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7" name="Text Box 39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8" name="Text Box 39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69" name="Text Box 39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0" name="Text Box 39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1" name="Text Box 39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2" name="Text Box 39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3" name="Text Box 39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4" name="Text Box 39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5" name="Text Box 39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6" name="Text Box 39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7" name="Text Box 39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8" name="Text Box 39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79" name="Text Box 39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0" name="Text Box 39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1" name="Text Box 39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2" name="Text Box 39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3" name="Text Box 39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4" name="Text Box 39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5" name="Text Box 39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6" name="Text Box 39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7" name="Text Box 39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8" name="Text Box 39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89" name="Text Box 39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0" name="Text Box 39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1" name="Text Box 39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2" name="Text Box 39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3" name="Text Box 39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4" name="Text Box 39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5" name="Text Box 39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6" name="Text Box 39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7" name="Text Box 39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8" name="Text Box 39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799" name="Text Box 39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0" name="Text Box 39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1" name="Text Box 39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2" name="Text Box 39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3" name="Text Box 39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4" name="Text Box 39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5" name="Text Box 39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6" name="Text Box 39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7" name="Text Box 39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8" name="Text Box 39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09" name="Text Box 39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0" name="Text Box 39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1" name="Text Box 39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2" name="Text Box 39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3" name="Text Box 39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4" name="Text Box 39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5" name="Text Box 39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6" name="Text Box 39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7" name="Text Box 39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8" name="Text Box 39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19" name="Text Box 39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0" name="Text Box 39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1" name="Text Box 39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2" name="Text Box 39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3" name="Text Box 39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4" name="Text Box 39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5" name="Text Box 39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6" name="Text Box 39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7" name="Text Box 39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8" name="Text Box 39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29" name="Text Box 39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0" name="Text Box 39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1" name="Text Box 39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2" name="Text Box 39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3" name="Text Box 39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4" name="Text Box 39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5" name="Text Box 39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6" name="Text Box 40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7" name="Text Box 40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8" name="Text Box 40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39" name="Text Box 40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0" name="Text Box 40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1" name="Text Box 40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2" name="Text Box 40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3" name="Text Box 40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4" name="Text Box 40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5" name="Text Box 40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6" name="Text Box 40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7" name="Text Box 40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8" name="Text Box 40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49" name="Text Box 40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0" name="Text Box 40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1" name="Text Box 40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2" name="Text Box 40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3" name="Text Box 40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4" name="Text Box 40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5" name="Text Box 40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6" name="Text Box 40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7" name="Text Box 40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8" name="Text Box 40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59" name="Text Box 40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0" name="Text Box 40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1" name="Text Box 40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2" name="Text Box 40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3" name="Text Box 40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4" name="Text Box 40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5" name="Text Box 40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6" name="Text Box 40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7" name="Text Box 40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8" name="Text Box 40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69" name="Text Box 40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0" name="Text Box 40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1" name="Text Box 40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2" name="Text Box 40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3" name="Text Box 40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4" name="Text Box 40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5" name="Text Box 40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6" name="Text Box 40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7" name="Text Box 40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8" name="Text Box 40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79" name="Text Box 40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0" name="Text Box 40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1" name="Text Box 40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2" name="Text Box 40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3" name="Text Box 40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4" name="Text Box 40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5" name="Text Box 40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6" name="Text Box 40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7" name="Text Box 40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8" name="Text Box 40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89" name="Text Box 40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0" name="Text Box 40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1" name="Text Box 40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2" name="Text Box 40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3" name="Text Box 40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4" name="Text Box 40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5" name="Text Box 40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6" name="Text Box 40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7" name="Text Box 40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8" name="Text Box 40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899" name="Text Box 40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0" name="Text Box 40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1" name="Text Box 40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2" name="Text Box 40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3" name="Text Box 40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4" name="Text Box 40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5" name="Text Box 40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6" name="Text Box 40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7" name="Text Box 40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8" name="Text Box 40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09" name="Text Box 40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0" name="Text Box 40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1" name="Text Box 40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2" name="Text Box 40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3" name="Text Box 40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4" name="Text Box 40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5" name="Text Box 40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6" name="Text Box 40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7" name="Text Box 40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8" name="Text Box 40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19" name="Text Box 40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0" name="Text Box 40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1" name="Text Box 40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2" name="Text Box 40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3" name="Text Box 40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4" name="Text Box 40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5" name="Text Box 40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6" name="Text Box 40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7" name="Text Box 40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8" name="Text Box 40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29" name="Text Box 40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0" name="Text Box 40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1" name="Text Box 40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2" name="Text Box 40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3" name="Text Box 40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4" name="Text Box 40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5" name="Text Box 40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6" name="Text Box 41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7" name="Text Box 41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8" name="Text Box 41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39" name="Text Box 41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0" name="Text Box 41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1" name="Text Box 41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2" name="Text Box 41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3" name="Text Box 41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4" name="Text Box 41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5" name="Text Box 41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6" name="Text Box 41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7" name="Text Box 41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8" name="Text Box 41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49" name="Text Box 41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0" name="Text Box 41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1" name="Text Box 41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2" name="Text Box 41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3" name="Text Box 41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4" name="Text Box 41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5" name="Text Box 41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6" name="Text Box 41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7" name="Text Box 41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8" name="Text Box 41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59" name="Text Box 41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0" name="Text Box 41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1" name="Text Box 41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2" name="Text Box 41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3" name="Text Box 41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4" name="Text Box 41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5" name="Text Box 41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6" name="Text Box 41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7" name="Text Box 41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8" name="Text Box 41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69" name="Text Box 41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0" name="Text Box 41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1" name="Text Box 41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2" name="Text Box 41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3" name="Text Box 41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4" name="Text Box 41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5" name="Text Box 41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6" name="Text Box 41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7" name="Text Box 41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8" name="Text Box 41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79" name="Text Box 41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0" name="Text Box 41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1" name="Text Box 41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2" name="Text Box 41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3" name="Text Box 41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4" name="Text Box 41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5" name="Text Box 41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6" name="Text Box 41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7" name="Text Box 41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8" name="Text Box 41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89" name="Text Box 41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0" name="Text Box 41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1" name="Text Box 41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2" name="Text Box 41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3" name="Text Box 41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4" name="Text Box 41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5" name="Text Box 41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6" name="Text Box 41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7" name="Text Box 41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8" name="Text Box 41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9999" name="Text Box 41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0" name="Text Box 41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1" name="Text Box 41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2" name="Text Box 41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3" name="Text Box 41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4" name="Text Box 41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5" name="Text Box 41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6" name="Text Box 41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7" name="Text Box 41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8" name="Text Box 41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09" name="Text Box 41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0" name="Text Box 41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1" name="Text Box 41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2" name="Text Box 41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3" name="Text Box 41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4" name="Text Box 41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5" name="Text Box 41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6" name="Text Box 41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7" name="Text Box 41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8" name="Text Box 41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19" name="Text Box 41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0" name="Text Box 41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1" name="Text Box 41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2" name="Text Box 41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3" name="Text Box 41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4" name="Text Box 41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5" name="Text Box 41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6" name="Text Box 41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7" name="Text Box 41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8" name="Text Box 41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29" name="Text Box 41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0" name="Text Box 41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1" name="Text Box 41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2" name="Text Box 41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3" name="Text Box 41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4" name="Text Box 41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5" name="Text Box 41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6" name="Text Box 42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7" name="Text Box 42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8" name="Text Box 42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39" name="Text Box 42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0" name="Text Box 42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1" name="Text Box 42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2" name="Text Box 42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3" name="Text Box 42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4" name="Text Box 42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5" name="Text Box 42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6" name="Text Box 42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7" name="Text Box 42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8" name="Text Box 42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49" name="Text Box 42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0" name="Text Box 42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1" name="Text Box 42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2" name="Text Box 42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3" name="Text Box 42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4" name="Text Box 42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5" name="Text Box 42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6" name="Text Box 42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7" name="Text Box 42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8" name="Text Box 42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59" name="Text Box 42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0" name="Text Box 42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1" name="Text Box 42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2" name="Text Box 42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3" name="Text Box 42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4" name="Text Box 42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5" name="Text Box 42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6" name="Text Box 42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7" name="Text Box 42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8" name="Text Box 42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69" name="Text Box 42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0" name="Text Box 42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1" name="Text Box 42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2" name="Text Box 42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3" name="Text Box 42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4" name="Text Box 42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5" name="Text Box 42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6" name="Text Box 42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7" name="Text Box 42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8" name="Text Box 42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79" name="Text Box 42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0" name="Text Box 42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1" name="Text Box 42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2" name="Text Box 42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3" name="Text Box 42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4" name="Text Box 42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5" name="Text Box 42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6" name="Text Box 42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7" name="Text Box 42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8" name="Text Box 42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89" name="Text Box 42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0" name="Text Box 42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1" name="Text Box 42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2" name="Text Box 42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3" name="Text Box 42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4" name="Text Box 42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5" name="Text Box 42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6" name="Text Box 42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7" name="Text Box 42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8" name="Text Box 42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099" name="Text Box 42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0" name="Text Box 42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1" name="Text Box 42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2" name="Text Box 42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3" name="Text Box 42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4" name="Text Box 42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5" name="Text Box 42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6" name="Text Box 42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7" name="Text Box 42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8" name="Text Box 42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09" name="Text Box 42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0" name="Text Box 42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1" name="Text Box 42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2" name="Text Box 42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3" name="Text Box 42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4" name="Text Box 42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5" name="Text Box 42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6" name="Text Box 42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7" name="Text Box 42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8" name="Text Box 42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19" name="Text Box 42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0" name="Text Box 42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1" name="Text Box 42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2" name="Text Box 42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3" name="Text Box 42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4" name="Text Box 42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5" name="Text Box 42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6" name="Text Box 42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7" name="Text Box 42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8" name="Text Box 42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29" name="Text Box 42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0" name="Text Box 42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1" name="Text Box 42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2" name="Text Box 42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3" name="Text Box 42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4" name="Text Box 42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5" name="Text Box 42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6" name="Text Box 43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7" name="Text Box 43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8" name="Text Box 43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39" name="Text Box 43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0" name="Text Box 43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1" name="Text Box 43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2" name="Text Box 43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3" name="Text Box 43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4" name="Text Box 43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5" name="Text Box 43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6" name="Text Box 43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7" name="Text Box 43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8" name="Text Box 43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49" name="Text Box 43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0" name="Text Box 43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1" name="Text Box 43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2" name="Text Box 43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3" name="Text Box 43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4" name="Text Box 43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5" name="Text Box 43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6" name="Text Box 43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7" name="Text Box 43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8" name="Text Box 43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59" name="Text Box 43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0" name="Text Box 43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1" name="Text Box 43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2" name="Text Box 43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3" name="Text Box 43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4" name="Text Box 43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5" name="Text Box 43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6" name="Text Box 43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7" name="Text Box 43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8" name="Text Box 43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69" name="Text Box 43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0" name="Text Box 43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1" name="Text Box 43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2" name="Text Box 43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3" name="Text Box 43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4" name="Text Box 43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5" name="Text Box 43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6" name="Text Box 43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7" name="Text Box 43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8" name="Text Box 43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79" name="Text Box 43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0" name="Text Box 43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1" name="Text Box 43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2" name="Text Box 43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3" name="Text Box 43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4" name="Text Box 43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5" name="Text Box 43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6" name="Text Box 43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7" name="Text Box 43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8" name="Text Box 43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89" name="Text Box 43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0" name="Text Box 43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1" name="Text Box 43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2" name="Text Box 43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3" name="Text Box 43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4" name="Text Box 43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5" name="Text Box 43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6" name="Text Box 43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7" name="Text Box 43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8" name="Text Box 43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199" name="Text Box 43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0" name="Text Box 43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1" name="Text Box 43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2" name="Text Box 43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3" name="Text Box 43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4" name="Text Box 43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5" name="Text Box 43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6" name="Text Box 43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7" name="Text Box 43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8" name="Text Box 43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09" name="Text Box 43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0" name="Text Box 43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1" name="Text Box 43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2" name="Text Box 43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3" name="Text Box 43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4" name="Text Box 43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5" name="Text Box 43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6" name="Text Box 43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7" name="Text Box 43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8" name="Text Box 43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19" name="Text Box 43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0" name="Text Box 43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1" name="Text Box 43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2" name="Text Box 43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3" name="Text Box 43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4" name="Text Box 43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5" name="Text Box 43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6" name="Text Box 43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7" name="Text Box 43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8" name="Text Box 43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29" name="Text Box 43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0" name="Text Box 43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1" name="Text Box 43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2" name="Text Box 43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3" name="Text Box 43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4" name="Text Box 43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5" name="Text Box 43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6" name="Text Box 44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7" name="Text Box 44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8" name="Text Box 44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39" name="Text Box 44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0" name="Text Box 44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1" name="Text Box 44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2" name="Text Box 44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3" name="Text Box 44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4" name="Text Box 44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5" name="Text Box 44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6" name="Text Box 44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7" name="Text Box 44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8" name="Text Box 44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49" name="Text Box 44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0" name="Text Box 44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1" name="Text Box 44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2" name="Text Box 44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3" name="Text Box 44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4" name="Text Box 44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5" name="Text Box 44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6" name="Text Box 44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7" name="Text Box 44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8" name="Text Box 44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59" name="Text Box 44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0" name="Text Box 44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1" name="Text Box 44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2" name="Text Box 44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3" name="Text Box 44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4" name="Text Box 44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5" name="Text Box 44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6" name="Text Box 44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7" name="Text Box 44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8" name="Text Box 44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69" name="Text Box 44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0" name="Text Box 44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1" name="Text Box 44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2" name="Text Box 44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3" name="Text Box 44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4" name="Text Box 44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5" name="Text Box 44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6" name="Text Box 44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7" name="Text Box 44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8" name="Text Box 44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79" name="Text Box 44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0" name="Text Box 44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1" name="Text Box 44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2" name="Text Box 44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3" name="Text Box 44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4" name="Text Box 44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5" name="Text Box 44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6" name="Text Box 44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7" name="Text Box 44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8" name="Text Box 44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89" name="Text Box 44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0" name="Text Box 44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1" name="Text Box 44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2" name="Text Box 44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3" name="Text Box 44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4" name="Text Box 44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5" name="Text Box 44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6" name="Text Box 44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7" name="Text Box 44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8" name="Text Box 44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299" name="Text Box 44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0" name="Text Box 44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1" name="Text Box 44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2" name="Text Box 44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3" name="Text Box 44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4" name="Text Box 44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5" name="Text Box 44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6" name="Text Box 44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7" name="Text Box 44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8" name="Text Box 44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09" name="Text Box 44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0" name="Text Box 44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1" name="Text Box 44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2" name="Text Box 44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3" name="Text Box 44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4" name="Text Box 44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5" name="Text Box 44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6" name="Text Box 44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7" name="Text Box 44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8" name="Text Box 44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19" name="Text Box 44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0" name="Text Box 44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1" name="Text Box 44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2" name="Text Box 44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3" name="Text Box 44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4" name="Text Box 44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5" name="Text Box 44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6" name="Text Box 44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7" name="Text Box 44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8" name="Text Box 44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29" name="Text Box 44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0" name="Text Box 44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1" name="Text Box 44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2" name="Text Box 44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3" name="Text Box 44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4" name="Text Box 44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5" name="Text Box 44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6" name="Text Box 45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7" name="Text Box 45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8" name="Text Box 45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39" name="Text Box 45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0" name="Text Box 45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1" name="Text Box 45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2" name="Text Box 45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3" name="Text Box 45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4" name="Text Box 45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5" name="Text Box 45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6" name="Text Box 45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7" name="Text Box 45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8" name="Text Box 45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49" name="Text Box 45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0" name="Text Box 45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1" name="Text Box 45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2" name="Text Box 45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3" name="Text Box 45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4" name="Text Box 45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5" name="Text Box 45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6" name="Text Box 45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7" name="Text Box 45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8" name="Text Box 45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59" name="Text Box 45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0" name="Text Box 45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1" name="Text Box 45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2" name="Text Box 45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3" name="Text Box 45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4" name="Text Box 45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5" name="Text Box 45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6" name="Text Box 45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7" name="Text Box 45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8" name="Text Box 45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69" name="Text Box 45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0" name="Text Box 45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1" name="Text Box 45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2" name="Text Box 45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3" name="Text Box 45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4" name="Text Box 45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5" name="Text Box 45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6" name="Text Box 45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7" name="Text Box 45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8" name="Text Box 45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79" name="Text Box 45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0" name="Text Box 45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1" name="Text Box 45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2" name="Text Box 45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3" name="Text Box 45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4" name="Text Box 45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5" name="Text Box 45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6" name="Text Box 45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7" name="Text Box 45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8" name="Text Box 45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89" name="Text Box 45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0" name="Text Box 45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1" name="Text Box 45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2" name="Text Box 45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3" name="Text Box 45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4" name="Text Box 45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5" name="Text Box 45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6" name="Text Box 45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7" name="Text Box 45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8" name="Text Box 45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399" name="Text Box 45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0" name="Text Box 45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1" name="Text Box 45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2" name="Text Box 45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3" name="Text Box 45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4" name="Text Box 45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5" name="Text Box 45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6" name="Text Box 45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7" name="Text Box 45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8" name="Text Box 45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09" name="Text Box 45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0" name="Text Box 45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1" name="Text Box 45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2" name="Text Box 45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3" name="Text Box 45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4" name="Text Box 45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5" name="Text Box 45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6" name="Text Box 45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7" name="Text Box 45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8" name="Text Box 45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19" name="Text Box 45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0" name="Text Box 45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1" name="Text Box 45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2" name="Text Box 45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3" name="Text Box 45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4" name="Text Box 45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5" name="Text Box 45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6" name="Text Box 45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7" name="Text Box 45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8" name="Text Box 45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29" name="Text Box 45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0" name="Text Box 45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1" name="Text Box 45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2" name="Text Box 45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3" name="Text Box 45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4" name="Text Box 45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5" name="Text Box 45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6" name="Text Box 46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7" name="Text Box 46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8" name="Text Box 46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39" name="Text Box 46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0" name="Text Box 46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1" name="Text Box 46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2" name="Text Box 46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3" name="Text Box 46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4" name="Text Box 46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5" name="Text Box 46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6" name="Text Box 46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7" name="Text Box 46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8" name="Text Box 46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49" name="Text Box 46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0" name="Text Box 46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1" name="Text Box 46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2" name="Text Box 46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3" name="Text Box 46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4" name="Text Box 46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5" name="Text Box 46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6" name="Text Box 46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7" name="Text Box 46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8" name="Text Box 46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59" name="Text Box 46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0" name="Text Box 46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1" name="Text Box 46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2" name="Text Box 46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3" name="Text Box 46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4" name="Text Box 46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5" name="Text Box 46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6" name="Text Box 46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7" name="Text Box 46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8" name="Text Box 46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69" name="Text Box 46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0" name="Text Box 46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1" name="Text Box 46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2" name="Text Box 46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3" name="Text Box 46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4" name="Text Box 46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5" name="Text Box 46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6" name="Text Box 46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7" name="Text Box 46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8" name="Text Box 46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79" name="Text Box 46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0" name="Text Box 46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1" name="Text Box 46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2" name="Text Box 46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3" name="Text Box 46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4" name="Text Box 46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5" name="Text Box 46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6" name="Text Box 46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7" name="Text Box 46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8" name="Text Box 46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89" name="Text Box 46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0" name="Text Box 46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1" name="Text Box 46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2" name="Text Box 46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3" name="Text Box 46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4" name="Text Box 46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5" name="Text Box 46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6" name="Text Box 46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7" name="Text Box 46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8" name="Text Box 46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499" name="Text Box 46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0" name="Text Box 46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1" name="Text Box 46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2" name="Text Box 46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3" name="Text Box 46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4" name="Text Box 46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5" name="Text Box 46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6" name="Text Box 46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7" name="Text Box 46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8" name="Text Box 46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09" name="Text Box 46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0" name="Text Box 46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1" name="Text Box 46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2" name="Text Box 46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3" name="Text Box 46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4" name="Text Box 46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5" name="Text Box 46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6" name="Text Box 46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7" name="Text Box 46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8" name="Text Box 46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19" name="Text Box 46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0" name="Text Box 46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1" name="Text Box 46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2" name="Text Box 46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3" name="Text Box 46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4" name="Text Box 46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5" name="Text Box 46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6" name="Text Box 46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7" name="Text Box 46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8" name="Text Box 46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29" name="Text Box 46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0" name="Text Box 46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1" name="Text Box 46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2" name="Text Box 46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3" name="Text Box 46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4" name="Text Box 46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5" name="Text Box 46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6" name="Text Box 47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7" name="Text Box 47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8" name="Text Box 47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39" name="Text Box 47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0" name="Text Box 47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1" name="Text Box 47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2" name="Text Box 47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3" name="Text Box 47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4" name="Text Box 47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5" name="Text Box 47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6" name="Text Box 47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7" name="Text Box 47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8" name="Text Box 47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49" name="Text Box 47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0" name="Text Box 47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1" name="Text Box 47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2" name="Text Box 47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3" name="Text Box 47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4" name="Text Box 47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5" name="Text Box 47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6" name="Text Box 47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7" name="Text Box 47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8" name="Text Box 47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59" name="Text Box 47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0" name="Text Box 47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1" name="Text Box 47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2" name="Text Box 47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3" name="Text Box 47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4" name="Text Box 47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5" name="Text Box 47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6" name="Text Box 47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7" name="Text Box 47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8" name="Text Box 47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69" name="Text Box 47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0" name="Text Box 47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1" name="Text Box 47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2" name="Text Box 47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3" name="Text Box 47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4" name="Text Box 47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5" name="Text Box 47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6" name="Text Box 47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7" name="Text Box 47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8" name="Text Box 47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79" name="Text Box 47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0" name="Text Box 47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1" name="Text Box 47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2" name="Text Box 47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3" name="Text Box 47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4" name="Text Box 47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5" name="Text Box 47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6" name="Text Box 47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7" name="Text Box 47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8" name="Text Box 47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89" name="Text Box 47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0" name="Text Box 47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1" name="Text Box 47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2" name="Text Box 47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3" name="Text Box 47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4" name="Text Box 47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5" name="Text Box 47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6" name="Text Box 47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7" name="Text Box 47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8" name="Text Box 47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599" name="Text Box 47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0" name="Text Box 47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1" name="Text Box 47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2" name="Text Box 47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3" name="Text Box 47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4" name="Text Box 47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5" name="Text Box 47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6" name="Text Box 47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7" name="Text Box 47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8" name="Text Box 47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09" name="Text Box 47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0" name="Text Box 47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1" name="Text Box 47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2" name="Text Box 47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3" name="Text Box 47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4" name="Text Box 47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5" name="Text Box 47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6" name="Text Box 47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7" name="Text Box 47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8" name="Text Box 47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19" name="Text Box 47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0" name="Text Box 47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1" name="Text Box 47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2" name="Text Box 47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3" name="Text Box 47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4" name="Text Box 47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5" name="Text Box 47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6" name="Text Box 47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7" name="Text Box 47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8" name="Text Box 47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29" name="Text Box 47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0" name="Text Box 47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1" name="Text Box 47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2" name="Text Box 47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3" name="Text Box 47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4" name="Text Box 47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5" name="Text Box 47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6" name="Text Box 48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7" name="Text Box 48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8" name="Text Box 48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39" name="Text Box 48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0" name="Text Box 48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1" name="Text Box 48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2" name="Text Box 48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3" name="Text Box 48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4" name="Text Box 48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5" name="Text Box 48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6" name="Text Box 48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7" name="Text Box 48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8" name="Text Box 48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49" name="Text Box 48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0" name="Text Box 48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1" name="Text Box 48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2" name="Text Box 48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3" name="Text Box 48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4" name="Text Box 48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5" name="Text Box 48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6" name="Text Box 48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7" name="Text Box 48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8" name="Text Box 48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59" name="Text Box 48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0" name="Text Box 48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1" name="Text Box 48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2" name="Text Box 48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3" name="Text Box 48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4" name="Text Box 48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5" name="Text Box 48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6" name="Text Box 48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7" name="Text Box 48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8" name="Text Box 48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69" name="Text Box 48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0" name="Text Box 48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1" name="Text Box 48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2" name="Text Box 48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3" name="Text Box 48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4" name="Text Box 48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5" name="Text Box 48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6" name="Text Box 48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7" name="Text Box 48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8" name="Text Box 48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79" name="Text Box 48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0" name="Text Box 48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1" name="Text Box 48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2" name="Text Box 48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3" name="Text Box 48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4" name="Text Box 48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5" name="Text Box 48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6" name="Text Box 48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7" name="Text Box 48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8" name="Text Box 48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89" name="Text Box 48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0" name="Text Box 48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1" name="Text Box 48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2" name="Text Box 48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3" name="Text Box 48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4" name="Text Box 48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5" name="Text Box 48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6" name="Text Box 48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7" name="Text Box 48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8" name="Text Box 48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699" name="Text Box 48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0" name="Text Box 48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1" name="Text Box 48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2" name="Text Box 48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3" name="Text Box 48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4" name="Text Box 48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5" name="Text Box 48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6" name="Text Box 48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7" name="Text Box 48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8" name="Text Box 48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09" name="Text Box 48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0" name="Text Box 48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1" name="Text Box 48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2" name="Text Box 48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3" name="Text Box 48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4" name="Text Box 48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5" name="Text Box 48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6" name="Text Box 48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7" name="Text Box 48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8" name="Text Box 48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19" name="Text Box 48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0" name="Text Box 48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1" name="Text Box 48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2" name="Text Box 48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3" name="Text Box 48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4" name="Text Box 48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5" name="Text Box 48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6" name="Text Box 48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7" name="Text Box 48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8" name="Text Box 48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29" name="Text Box 48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0" name="Text Box 48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1" name="Text Box 48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2" name="Text Box 48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3" name="Text Box 48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4" name="Text Box 48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5" name="Text Box 48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6" name="Text Box 49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7" name="Text Box 49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8" name="Text Box 49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39" name="Text Box 49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0" name="Text Box 49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1" name="Text Box 49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2" name="Text Box 49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3" name="Text Box 49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4" name="Text Box 49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5" name="Text Box 49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6" name="Text Box 49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7" name="Text Box 49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8" name="Text Box 49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49" name="Text Box 49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0" name="Text Box 49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1" name="Text Box 49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2" name="Text Box 49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3" name="Text Box 49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4" name="Text Box 49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5" name="Text Box 49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6" name="Text Box 49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7" name="Text Box 49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8" name="Text Box 49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59" name="Text Box 49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0" name="Text Box 49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1" name="Text Box 49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2" name="Text Box 49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3" name="Text Box 49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4" name="Text Box 49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5" name="Text Box 49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6" name="Text Box 49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7" name="Text Box 49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8" name="Text Box 49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69" name="Text Box 49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0" name="Text Box 49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1" name="Text Box 49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2" name="Text Box 49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3" name="Text Box 49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4" name="Text Box 49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5" name="Text Box 49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6" name="Text Box 49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7" name="Text Box 49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8" name="Text Box 49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79" name="Text Box 49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0" name="Text Box 49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1" name="Text Box 49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2" name="Text Box 49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3" name="Text Box 49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4" name="Text Box 49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5" name="Text Box 49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6" name="Text Box 49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7" name="Text Box 49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8" name="Text Box 49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89" name="Text Box 49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0" name="Text Box 49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1" name="Text Box 49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2" name="Text Box 49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3" name="Text Box 49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4" name="Text Box 49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5" name="Text Box 49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6" name="Text Box 49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7" name="Text Box 49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8" name="Text Box 49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799" name="Text Box 49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0" name="Text Box 49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1" name="Text Box 49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2" name="Text Box 49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3" name="Text Box 49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4" name="Text Box 49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5" name="Text Box 49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6" name="Text Box 49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7" name="Text Box 49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8" name="Text Box 49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09" name="Text Box 49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0" name="Text Box 49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1" name="Text Box 49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2" name="Text Box 49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3" name="Text Box 49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4" name="Text Box 49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5" name="Text Box 49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6" name="Text Box 49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7" name="Text Box 49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8" name="Text Box 49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19" name="Text Box 49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0" name="Text Box 49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1" name="Text Box 49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2" name="Text Box 49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3" name="Text Box 49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4" name="Text Box 49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5" name="Text Box 49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6" name="Text Box 49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7" name="Text Box 49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8" name="Text Box 49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29" name="Text Box 49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0" name="Text Box 49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1" name="Text Box 49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2" name="Text Box 49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3" name="Text Box 49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4" name="Text Box 49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5" name="Text Box 49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6" name="Text Box 50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7" name="Text Box 50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8" name="Text Box 50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39" name="Text Box 50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0" name="Text Box 50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1" name="Text Box 50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2" name="Text Box 50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3" name="Text Box 50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4" name="Text Box 50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5" name="Text Box 50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6" name="Text Box 50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7" name="Text Box 50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8" name="Text Box 50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49" name="Text Box 50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0" name="Text Box 50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1" name="Text Box 50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2" name="Text Box 50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3" name="Text Box 50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4" name="Text Box 50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5" name="Text Box 50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6" name="Text Box 50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7" name="Text Box 50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8" name="Text Box 50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59" name="Text Box 50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0" name="Text Box 50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1" name="Text Box 50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2" name="Text Box 50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3" name="Text Box 50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4" name="Text Box 50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5" name="Text Box 50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6" name="Text Box 50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7" name="Text Box 50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8" name="Text Box 50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69" name="Text Box 50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0" name="Text Box 50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1" name="Text Box 50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2" name="Text Box 50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3" name="Text Box 50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4" name="Text Box 50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5" name="Text Box 50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6" name="Text Box 50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7" name="Text Box 50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8" name="Text Box 50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79" name="Text Box 50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0" name="Text Box 50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1" name="Text Box 50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2" name="Text Box 50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3" name="Text Box 50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4" name="Text Box 50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5" name="Text Box 50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6" name="Text Box 50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7" name="Text Box 50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8" name="Text Box 50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89" name="Text Box 50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0" name="Text Box 50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1" name="Text Box 50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2" name="Text Box 50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3" name="Text Box 50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4" name="Text Box 50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5" name="Text Box 50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6" name="Text Box 50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7" name="Text Box 50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8" name="Text Box 50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899" name="Text Box 50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0" name="Text Box 50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1" name="Text Box 50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2" name="Text Box 50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3" name="Text Box 50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4" name="Text Box 50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5" name="Text Box 50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6" name="Text Box 50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7" name="Text Box 50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8" name="Text Box 50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09" name="Text Box 50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0" name="Text Box 50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1" name="Text Box 50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2" name="Text Box 50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3" name="Text Box 50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4" name="Text Box 50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5" name="Text Box 50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6" name="Text Box 50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7" name="Text Box 50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8" name="Text Box 50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19" name="Text Box 50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0" name="Text Box 50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1" name="Text Box 50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2" name="Text Box 50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3" name="Text Box 50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4" name="Text Box 50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5" name="Text Box 50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6" name="Text Box 50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7" name="Text Box 50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8" name="Text Box 50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29" name="Text Box 50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0" name="Text Box 50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1" name="Text Box 50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2" name="Text Box 50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3" name="Text Box 50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4" name="Text Box 50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5" name="Text Box 50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6" name="Text Box 51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7" name="Text Box 51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8" name="Text Box 51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39" name="Text Box 51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0" name="Text Box 51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1" name="Text Box 51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2" name="Text Box 51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3" name="Text Box 51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4" name="Text Box 51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5" name="Text Box 51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6" name="Text Box 51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7" name="Text Box 51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8" name="Text Box 51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49" name="Text Box 51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0" name="Text Box 51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1" name="Text Box 51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2" name="Text Box 51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3" name="Text Box 51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4" name="Text Box 51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5" name="Text Box 51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6" name="Text Box 51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7" name="Text Box 51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8" name="Text Box 51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59" name="Text Box 51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0" name="Text Box 51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1" name="Text Box 51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2" name="Text Box 51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3" name="Text Box 51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4" name="Text Box 51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5" name="Text Box 51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6" name="Text Box 51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7" name="Text Box 51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8" name="Text Box 51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69" name="Text Box 51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0" name="Text Box 51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1" name="Text Box 51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2" name="Text Box 51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3" name="Text Box 51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4" name="Text Box 51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5" name="Text Box 51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6" name="Text Box 51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7" name="Text Box 51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8" name="Text Box 51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79" name="Text Box 51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0" name="Text Box 51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1" name="Text Box 51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2" name="Text Box 51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3" name="Text Box 51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4" name="Text Box 51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5" name="Text Box 51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6" name="Text Box 51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7" name="Text Box 51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8" name="Text Box 51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89" name="Text Box 51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0" name="Text Box 51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1" name="Text Box 51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2" name="Text Box 51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3" name="Text Box 51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4" name="Text Box 51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5" name="Text Box 51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6" name="Text Box 51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7" name="Text Box 51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8" name="Text Box 51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0999" name="Text Box 51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0" name="Text Box 51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1" name="Text Box 51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2" name="Text Box 51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3" name="Text Box 51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4" name="Text Box 51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5" name="Text Box 51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6" name="Text Box 51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7" name="Text Box 51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8" name="Text Box 51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09" name="Text Box 51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0" name="Text Box 51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1" name="Text Box 51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2" name="Text Box 51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3" name="Text Box 51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4" name="Text Box 51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5" name="Text Box 51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6" name="Text Box 51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7" name="Text Box 51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8" name="Text Box 51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19" name="Text Box 51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0" name="Text Box 51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1" name="Text Box 51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2" name="Text Box 51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3" name="Text Box 51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4" name="Text Box 51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5" name="Text Box 51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6" name="Text Box 51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7" name="Text Box 51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8" name="Text Box 51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29" name="Text Box 51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0" name="Text Box 51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1" name="Text Box 51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2" name="Text Box 51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3" name="Text Box 51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4" name="Text Box 51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5" name="Text Box 51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6" name="Text Box 52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7" name="Text Box 52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8" name="Text Box 52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39" name="Text Box 52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0" name="Text Box 52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1" name="Text Box 52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2" name="Text Box 52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3" name="Text Box 52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4" name="Text Box 52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5" name="Text Box 52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6" name="Text Box 52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7" name="Text Box 52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8" name="Text Box 52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49" name="Text Box 52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0" name="Text Box 52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1" name="Text Box 52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2" name="Text Box 52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3" name="Text Box 521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4" name="Text Box 521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5" name="Text Box 521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6" name="Text Box 522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7" name="Text Box 522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8" name="Text Box 522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59" name="Text Box 522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0" name="Text Box 522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1" name="Text Box 522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2" name="Text Box 522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3" name="Text Box 522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4" name="Text Box 522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5" name="Text Box 522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6" name="Text Box 523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7" name="Text Box 523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8" name="Text Box 523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69" name="Text Box 523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0" name="Text Box 523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1" name="Text Box 523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2" name="Text Box 523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3" name="Text Box 523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4" name="Text Box 523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5" name="Text Box 523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6" name="Text Box 524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7" name="Text Box 524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8" name="Text Box 524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79" name="Text Box 524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0" name="Text Box 524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1" name="Text Box 524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2" name="Text Box 524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3" name="Text Box 524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4" name="Text Box 524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5" name="Text Box 524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6" name="Text Box 525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7" name="Text Box 525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8" name="Text Box 525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89" name="Text Box 525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0" name="Text Box 525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1" name="Text Box 525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2" name="Text Box 525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3" name="Text Box 525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4" name="Text Box 525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5" name="Text Box 525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6" name="Text Box 526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7" name="Text Box 526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8" name="Text Box 526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099" name="Text Box 526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0" name="Text Box 526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1" name="Text Box 526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2" name="Text Box 526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3" name="Text Box 526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4" name="Text Box 526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5" name="Text Box 526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6" name="Text Box 527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7" name="Text Box 527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8" name="Text Box 527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09" name="Text Box 527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0" name="Text Box 527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1" name="Text Box 527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2" name="Text Box 527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3" name="Text Box 527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4" name="Text Box 527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5" name="Text Box 527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6" name="Text Box 528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7" name="Text Box 528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8" name="Text Box 528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19" name="Text Box 528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0" name="Text Box 528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1" name="Text Box 528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2" name="Text Box 528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3" name="Text Box 528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4" name="Text Box 528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5" name="Text Box 528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6" name="Text Box 529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7" name="Text Box 529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8" name="Text Box 529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29" name="Text Box 529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0" name="Text Box 529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1" name="Text Box 529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2" name="Text Box 529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3" name="Text Box 529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4" name="Text Box 529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5" name="Text Box 529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6" name="Text Box 530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7" name="Text Box 530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8" name="Text Box 530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39" name="Text Box 530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0" name="Text Box 530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1" name="Text Box 530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2" name="Text Box 530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3" name="Text Box 5307"/>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4" name="Text Box 5308"/>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5" name="Text Box 5309"/>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6" name="Text Box 5310"/>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7" name="Text Box 5311"/>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8" name="Text Box 5312"/>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49" name="Text Box 5313"/>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50" name="Text Box 5314"/>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51" name="Text Box 5315"/>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912</xdr:row>
      <xdr:rowOff>0</xdr:rowOff>
    </xdr:from>
    <xdr:to>
      <xdr:col>4</xdr:col>
      <xdr:colOff>85725</xdr:colOff>
      <xdr:row>913</xdr:row>
      <xdr:rowOff>332</xdr:rowOff>
    </xdr:to>
    <xdr:sp macro="" textlink="">
      <xdr:nvSpPr>
        <xdr:cNvPr id="11152" name="Text Box 5316"/>
        <xdr:cNvSpPr txBox="1">
          <a:spLocks noChangeArrowheads="1"/>
        </xdr:cNvSpPr>
      </xdr:nvSpPr>
      <xdr:spPr bwMode="auto">
        <a:xfrm>
          <a:off x="4686300" y="173736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53" name="Text Box 25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54" name="Text Box 25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55" name="Text Box 25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56" name="Text Box 25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57" name="Text Box 25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58" name="Text Box 25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59" name="Text Box 25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0" name="Text Box 25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1" name="Text Box 25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2" name="Text Box 25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3" name="Text Box 25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4" name="Text Box 25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5" name="Text Box 25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6" name="Text Box 25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7" name="Text Box 26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8" name="Text Box 26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69" name="Text Box 26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0" name="Text Box 26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1" name="Text Box 26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2" name="Text Box 26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3" name="Text Box 26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4" name="Text Box 26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5" name="Text Box 26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6" name="Text Box 26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7" name="Text Box 26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8" name="Text Box 26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79" name="Text Box 26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0" name="Text Box 26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1" name="Text Box 26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2" name="Text Box 26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3" name="Text Box 26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4" name="Text Box 26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5" name="Text Box 26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6" name="Text Box 26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7" name="Text Box 26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8" name="Text Box 26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89" name="Text Box 26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0" name="Text Box 26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1" name="Text Box 26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2" name="Text Box 26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3" name="Text Box 26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4" name="Text Box 26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5" name="Text Box 26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6" name="Text Box 26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7" name="Text Box 26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8" name="Text Box 26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199" name="Text Box 26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0" name="Text Box 26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1" name="Text Box 26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2" name="Text Box 26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3" name="Text Box 26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4" name="Text Box 26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5" name="Text Box 26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6" name="Text Box 26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7" name="Text Box 26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8" name="Text Box 26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09" name="Text Box 26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0" name="Text Box 26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1" name="Text Box 26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2" name="Text Box 26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3" name="Text Box 26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4" name="Text Box 26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5" name="Text Box 26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6" name="Text Box 26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7" name="Text Box 26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8" name="Text Box 26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19" name="Text Box 26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0" name="Text Box 26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1" name="Text Box 26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2" name="Text Box 26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3" name="Text Box 26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4" name="Text Box 26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5" name="Text Box 27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6" name="Text Box 27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7" name="Text Box 27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8" name="Text Box 27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29" name="Text Box 27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0" name="Text Box 27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1" name="Text Box 27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2" name="Text Box 27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3" name="Text Box 27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4" name="Text Box 27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5" name="Text Box 27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6" name="Text Box 27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7" name="Text Box 27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8" name="Text Box 27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39" name="Text Box 27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0" name="Text Box 27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1" name="Text Box 27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2" name="Text Box 27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3" name="Text Box 27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4" name="Text Box 27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5" name="Text Box 27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6" name="Text Box 27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7" name="Text Box 27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8" name="Text Box 27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49" name="Text Box 27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0" name="Text Box 27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1" name="Text Box 27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2" name="Text Box 27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3" name="Text Box 27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4" name="Text Box 27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5" name="Text Box 27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6" name="Text Box 27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7" name="Text Box 27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8" name="Text Box 27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59" name="Text Box 27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0" name="Text Box 27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1" name="Text Box 27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2" name="Text Box 27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3" name="Text Box 27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4" name="Text Box 27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5" name="Text Box 27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6" name="Text Box 27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7" name="Text Box 27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8" name="Text Box 27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69" name="Text Box 27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0" name="Text Box 27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1" name="Text Box 27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2" name="Text Box 27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3" name="Text Box 27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4" name="Text Box 27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5" name="Text Box 27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6" name="Text Box 27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7" name="Text Box 27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8" name="Text Box 27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79" name="Text Box 27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0" name="Text Box 27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1" name="Text Box 27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2" name="Text Box 27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3" name="Text Box 27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4" name="Text Box 27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5" name="Text Box 27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6" name="Text Box 27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7" name="Text Box 27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8" name="Text Box 27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89" name="Text Box 27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0" name="Text Box 27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1" name="Text Box 27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2" name="Text Box 27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3" name="Text Box 27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4" name="Text Box 27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5" name="Text Box 27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6" name="Text Box 27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7" name="Text Box 27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8" name="Text Box 27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299" name="Text Box 27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0" name="Text Box 27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1" name="Text Box 27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2" name="Text Box 27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3" name="Text Box 27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4" name="Text Box 27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5" name="Text Box 27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6" name="Text Box 27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7" name="Text Box 27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8" name="Text Box 27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09" name="Text Box 27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0" name="Text Box 27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1" name="Text Box 27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2" name="Text Box 27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3" name="Text Box 27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4" name="Text Box 27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5" name="Text Box 27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6" name="Text Box 27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7" name="Text Box 27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8" name="Text Box 27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19" name="Text Box 27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0" name="Text Box 27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1" name="Text Box 27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2" name="Text Box 27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3" name="Text Box 27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4" name="Text Box 27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5" name="Text Box 28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6" name="Text Box 28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7" name="Text Box 28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8" name="Text Box 28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29" name="Text Box 28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0" name="Text Box 28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1" name="Text Box 28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2" name="Text Box 28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3" name="Text Box 28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4" name="Text Box 28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5" name="Text Box 28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6" name="Text Box 28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7" name="Text Box 28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8" name="Text Box 28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39" name="Text Box 28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0" name="Text Box 28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1" name="Text Box 28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2" name="Text Box 28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3" name="Text Box 28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4" name="Text Box 28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5" name="Text Box 28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6" name="Text Box 28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7" name="Text Box 28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8" name="Text Box 28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49" name="Text Box 28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0" name="Text Box 28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1" name="Text Box 28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2" name="Text Box 28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3" name="Text Box 28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4" name="Text Box 28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5" name="Text Box 28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6" name="Text Box 28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7" name="Text Box 28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8" name="Text Box 28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59" name="Text Box 28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0" name="Text Box 28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1" name="Text Box 28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2" name="Text Box 28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3" name="Text Box 28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4" name="Text Box 28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5" name="Text Box 28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6" name="Text Box 28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7" name="Text Box 28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8" name="Text Box 28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69" name="Text Box 28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0" name="Text Box 28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1" name="Text Box 28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2" name="Text Box 28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3" name="Text Box 28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4" name="Text Box 28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5" name="Text Box 28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6" name="Text Box 28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7" name="Text Box 28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8" name="Text Box 28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79" name="Text Box 28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0" name="Text Box 28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1" name="Text Box 28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2" name="Text Box 28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3" name="Text Box 28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4" name="Text Box 28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5" name="Text Box 28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6" name="Text Box 28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7" name="Text Box 28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8" name="Text Box 28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89" name="Text Box 28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0" name="Text Box 28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1" name="Text Box 28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2" name="Text Box 28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3" name="Text Box 28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4" name="Text Box 28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5" name="Text Box 28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6" name="Text Box 28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7" name="Text Box 28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8" name="Text Box 28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399" name="Text Box 28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0" name="Text Box 28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1" name="Text Box 28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2" name="Text Box 28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3" name="Text Box 28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4" name="Text Box 28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5" name="Text Box 28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6" name="Text Box 28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7" name="Text Box 28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8" name="Text Box 28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09" name="Text Box 28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0" name="Text Box 28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1" name="Text Box 28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2" name="Text Box 28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3" name="Text Box 28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4" name="Text Box 28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5" name="Text Box 28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6" name="Text Box 28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7" name="Text Box 28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8" name="Text Box 28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19" name="Text Box 28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0" name="Text Box 28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1" name="Text Box 28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2" name="Text Box 28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3" name="Text Box 28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4" name="Text Box 28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5" name="Text Box 29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6" name="Text Box 29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7" name="Text Box 29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8" name="Text Box 29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29" name="Text Box 29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0" name="Text Box 29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1" name="Text Box 29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2" name="Text Box 29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3" name="Text Box 29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4" name="Text Box 29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5" name="Text Box 29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6" name="Text Box 29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7" name="Text Box 29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8" name="Text Box 29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39" name="Text Box 29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0" name="Text Box 29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1" name="Text Box 29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2" name="Text Box 29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3" name="Text Box 29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4" name="Text Box 29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5" name="Text Box 29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6" name="Text Box 29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7" name="Text Box 29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8" name="Text Box 29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49" name="Text Box 29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0" name="Text Box 29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1" name="Text Box 29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2" name="Text Box 29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3" name="Text Box 29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4" name="Text Box 29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5" name="Text Box 29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6" name="Text Box 29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7" name="Text Box 29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8" name="Text Box 29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59" name="Text Box 29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0" name="Text Box 29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1" name="Text Box 29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2" name="Text Box 29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3" name="Text Box 29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4" name="Text Box 29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5" name="Text Box 29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6" name="Text Box 29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7" name="Text Box 29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8" name="Text Box 29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69" name="Text Box 29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0" name="Text Box 29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1" name="Text Box 29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2" name="Text Box 29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3" name="Text Box 29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4" name="Text Box 29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5" name="Text Box 29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6" name="Text Box 29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7" name="Text Box 29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8" name="Text Box 29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79" name="Text Box 29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0" name="Text Box 29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1" name="Text Box 29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2" name="Text Box 29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3" name="Text Box 29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4" name="Text Box 29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5" name="Text Box 29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6" name="Text Box 29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7" name="Text Box 29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8" name="Text Box 29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89" name="Text Box 29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0" name="Text Box 29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1" name="Text Box 29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2" name="Text Box 29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3" name="Text Box 29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4" name="Text Box 29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5" name="Text Box 29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6" name="Text Box 29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7" name="Text Box 29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8" name="Text Box 29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499" name="Text Box 29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0" name="Text Box 29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1" name="Text Box 29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2" name="Text Box 29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3" name="Text Box 29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4" name="Text Box 29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5" name="Text Box 29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6" name="Text Box 29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7" name="Text Box 29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8" name="Text Box 29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09" name="Text Box 29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0" name="Text Box 29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1" name="Text Box 29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2" name="Text Box 29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3" name="Text Box 29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4" name="Text Box 29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5" name="Text Box 29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6" name="Text Box 29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7" name="Text Box 29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8" name="Text Box 29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19" name="Text Box 29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0" name="Text Box 29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1" name="Text Box 29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2" name="Text Box 29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3" name="Text Box 29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4" name="Text Box 29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5" name="Text Box 30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6" name="Text Box 30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7" name="Text Box 30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8" name="Text Box 30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29" name="Text Box 30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0" name="Text Box 30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1" name="Text Box 30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2" name="Text Box 30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3" name="Text Box 30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4" name="Text Box 30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5" name="Text Box 30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6" name="Text Box 30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7" name="Text Box 30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8" name="Text Box 30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39" name="Text Box 30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0" name="Text Box 30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1" name="Text Box 30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2" name="Text Box 30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3" name="Text Box 30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4" name="Text Box 30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5" name="Text Box 30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6" name="Text Box 30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7" name="Text Box 30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8" name="Text Box 30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49" name="Text Box 30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0" name="Text Box 30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1" name="Text Box 30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2" name="Text Box 30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3" name="Text Box 30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4" name="Text Box 30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5" name="Text Box 30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6" name="Text Box 30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7" name="Text Box 30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8" name="Text Box 30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59" name="Text Box 30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0" name="Text Box 30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1" name="Text Box 30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2" name="Text Box 30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3" name="Text Box 30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4" name="Text Box 30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5" name="Text Box 30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6" name="Text Box 30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7" name="Text Box 30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8" name="Text Box 30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69" name="Text Box 30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0" name="Text Box 30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1" name="Text Box 30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2" name="Text Box 30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3" name="Text Box 30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4" name="Text Box 30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5" name="Text Box 30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6" name="Text Box 30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7" name="Text Box 30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8" name="Text Box 30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79" name="Text Box 30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0" name="Text Box 30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1" name="Text Box 30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2" name="Text Box 30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3" name="Text Box 30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4" name="Text Box 30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5" name="Text Box 30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6" name="Text Box 30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7" name="Text Box 30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8" name="Text Box 30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89" name="Text Box 30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0" name="Text Box 30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1" name="Text Box 30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2" name="Text Box 30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3" name="Text Box 30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4" name="Text Box 30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5" name="Text Box 30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6" name="Text Box 30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7" name="Text Box 30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8" name="Text Box 30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599" name="Text Box 30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0" name="Text Box 30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1" name="Text Box 30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2" name="Text Box 30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3" name="Text Box 30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4" name="Text Box 30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5" name="Text Box 30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6" name="Text Box 30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7" name="Text Box 30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8" name="Text Box 30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09" name="Text Box 30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0" name="Text Box 30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1" name="Text Box 30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2" name="Text Box 30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3" name="Text Box 30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4" name="Text Box 30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5" name="Text Box 30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6" name="Text Box 30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7" name="Text Box 30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8" name="Text Box 30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19" name="Text Box 30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0" name="Text Box 30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1" name="Text Box 30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2" name="Text Box 30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3" name="Text Box 30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4" name="Text Box 30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5" name="Text Box 31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6" name="Text Box 31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7" name="Text Box 31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8" name="Text Box 31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29" name="Text Box 31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0" name="Text Box 31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1" name="Text Box 31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2" name="Text Box 31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3" name="Text Box 31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4" name="Text Box 31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5" name="Text Box 31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6" name="Text Box 31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7" name="Text Box 31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8" name="Text Box 31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39" name="Text Box 31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0" name="Text Box 31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1" name="Text Box 31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2" name="Text Box 31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3" name="Text Box 31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4" name="Text Box 31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5" name="Text Box 31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6" name="Text Box 31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7" name="Text Box 31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8" name="Text Box 31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49" name="Text Box 31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0" name="Text Box 31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1" name="Text Box 31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2" name="Text Box 31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3" name="Text Box 31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4" name="Text Box 31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5" name="Text Box 31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6" name="Text Box 31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7" name="Text Box 31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8" name="Text Box 31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59" name="Text Box 31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0" name="Text Box 31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1" name="Text Box 31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2" name="Text Box 31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3" name="Text Box 31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4" name="Text Box 31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5" name="Text Box 31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6" name="Text Box 31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7" name="Text Box 31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8" name="Text Box 31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69" name="Text Box 31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0" name="Text Box 31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1" name="Text Box 31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2" name="Text Box 31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3" name="Text Box 31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4" name="Text Box 31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5" name="Text Box 31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6" name="Text Box 31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7" name="Text Box 31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8" name="Text Box 31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79" name="Text Box 31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0" name="Text Box 31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1" name="Text Box 31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2" name="Text Box 31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3" name="Text Box 31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4" name="Text Box 31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5" name="Text Box 31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6" name="Text Box 31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7" name="Text Box 31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8" name="Text Box 31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89" name="Text Box 31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0" name="Text Box 31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1" name="Text Box 31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2" name="Text Box 31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3" name="Text Box 31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4" name="Text Box 31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5" name="Text Box 31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6" name="Text Box 31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7" name="Text Box 31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8" name="Text Box 31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699" name="Text Box 31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0" name="Text Box 31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1" name="Text Box 31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2" name="Text Box 31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3" name="Text Box 31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4" name="Text Box 31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5" name="Text Box 31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6" name="Text Box 31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7" name="Text Box 31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8" name="Text Box 31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09" name="Text Box 31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0" name="Text Box 31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1" name="Text Box 31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2" name="Text Box 31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3" name="Text Box 31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4" name="Text Box 31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5" name="Text Box 31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6" name="Text Box 31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7" name="Text Box 31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8" name="Text Box 31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19" name="Text Box 31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0" name="Text Box 31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1" name="Text Box 31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2" name="Text Box 31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3" name="Text Box 31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4" name="Text Box 31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5" name="Text Box 32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6" name="Text Box 32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7" name="Text Box 32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8" name="Text Box 32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29" name="Text Box 32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0" name="Text Box 32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1" name="Text Box 32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2" name="Text Box 32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3" name="Text Box 32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4" name="Text Box 32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5" name="Text Box 32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6" name="Text Box 32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7" name="Text Box 32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8" name="Text Box 32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39" name="Text Box 32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0" name="Text Box 32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1" name="Text Box 32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2" name="Text Box 32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3" name="Text Box 32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4" name="Text Box 32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5" name="Text Box 32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6" name="Text Box 32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7" name="Text Box 32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8" name="Text Box 32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49" name="Text Box 32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0" name="Text Box 32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1" name="Text Box 32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2" name="Text Box 32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3" name="Text Box 32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4" name="Text Box 32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5" name="Text Box 32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6" name="Text Box 32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7" name="Text Box 32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8" name="Text Box 32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59" name="Text Box 32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0" name="Text Box 32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1" name="Text Box 32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2" name="Text Box 32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3" name="Text Box 32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4" name="Text Box 32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5" name="Text Box 32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6" name="Text Box 32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7" name="Text Box 32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8" name="Text Box 32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69" name="Text Box 32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0" name="Text Box 32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1" name="Text Box 32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2" name="Text Box 32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3" name="Text Box 32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4" name="Text Box 32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5" name="Text Box 32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6" name="Text Box 32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7" name="Text Box 32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8" name="Text Box 32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79" name="Text Box 32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0" name="Text Box 32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1" name="Text Box 32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2" name="Text Box 32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3" name="Text Box 32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4" name="Text Box 32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5" name="Text Box 32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6" name="Text Box 32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7" name="Text Box 32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8" name="Text Box 32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89" name="Text Box 32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0" name="Text Box 32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1" name="Text Box 32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2" name="Text Box 32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3" name="Text Box 32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4" name="Text Box 32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5" name="Text Box 32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6" name="Text Box 32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7" name="Text Box 32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8" name="Text Box 32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799" name="Text Box 32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0" name="Text Box 32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1" name="Text Box 32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2" name="Text Box 32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3" name="Text Box 32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4" name="Text Box 32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5" name="Text Box 32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6" name="Text Box 32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7" name="Text Box 32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8" name="Text Box 32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09" name="Text Box 32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0" name="Text Box 32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1" name="Text Box 32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2" name="Text Box 32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3" name="Text Box 32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4" name="Text Box 32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5" name="Text Box 32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6" name="Text Box 32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7" name="Text Box 32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8" name="Text Box 32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19" name="Text Box 32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0" name="Text Box 32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1" name="Text Box 32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2" name="Text Box 32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3" name="Text Box 32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4" name="Text Box 32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5" name="Text Box 33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6" name="Text Box 33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7" name="Text Box 33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8" name="Text Box 33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29" name="Text Box 33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0" name="Text Box 33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1" name="Text Box 33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2" name="Text Box 33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3" name="Text Box 33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4" name="Text Box 33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5" name="Text Box 33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6" name="Text Box 33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7" name="Text Box 33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8" name="Text Box 33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39" name="Text Box 33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0" name="Text Box 33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1" name="Text Box 33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2" name="Text Box 33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3" name="Text Box 33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4" name="Text Box 33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5" name="Text Box 33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6" name="Text Box 33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7" name="Text Box 33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8" name="Text Box 33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49" name="Text Box 33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0" name="Text Box 33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1" name="Text Box 33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2" name="Text Box 33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3" name="Text Box 33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4" name="Text Box 33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5" name="Text Box 33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6" name="Text Box 33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7" name="Text Box 33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8" name="Text Box 33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59" name="Text Box 33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0" name="Text Box 33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1" name="Text Box 33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2" name="Text Box 33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3" name="Text Box 33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4" name="Text Box 33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5" name="Text Box 33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6" name="Text Box 33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7" name="Text Box 33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8" name="Text Box 33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69" name="Text Box 33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0" name="Text Box 33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1" name="Text Box 33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2" name="Text Box 33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3" name="Text Box 33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4" name="Text Box 33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5" name="Text Box 33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6" name="Text Box 33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7" name="Text Box 33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8" name="Text Box 33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79" name="Text Box 33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0" name="Text Box 33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1" name="Text Box 33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2" name="Text Box 33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3" name="Text Box 33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4" name="Text Box 33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5" name="Text Box 33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6" name="Text Box 33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7" name="Text Box 33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8" name="Text Box 33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89" name="Text Box 33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0" name="Text Box 33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1" name="Text Box 33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2" name="Text Box 33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3" name="Text Box 33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4" name="Text Box 33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5" name="Text Box 33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6" name="Text Box 33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7" name="Text Box 33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8" name="Text Box 33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899" name="Text Box 33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0" name="Text Box 33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1" name="Text Box 33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2" name="Text Box 33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3" name="Text Box 33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4" name="Text Box 33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5" name="Text Box 33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6" name="Text Box 33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7" name="Text Box 33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8" name="Text Box 33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09" name="Text Box 33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0" name="Text Box 33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1" name="Text Box 33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2" name="Text Box 33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3" name="Text Box 33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4" name="Text Box 33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5" name="Text Box 33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6" name="Text Box 33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7" name="Text Box 33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8" name="Text Box 33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19" name="Text Box 33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0" name="Text Box 33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1" name="Text Box 33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2" name="Text Box 33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3" name="Text Box 33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4" name="Text Box 33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5" name="Text Box 34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6" name="Text Box 34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7" name="Text Box 34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8" name="Text Box 34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29" name="Text Box 34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0" name="Text Box 34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1" name="Text Box 34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2" name="Text Box 34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3" name="Text Box 34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4" name="Text Box 34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5" name="Text Box 34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6" name="Text Box 34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7" name="Text Box 34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8" name="Text Box 34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39" name="Text Box 34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0" name="Text Box 34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1" name="Text Box 34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2" name="Text Box 34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3" name="Text Box 34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4" name="Text Box 34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5" name="Text Box 34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6" name="Text Box 34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7" name="Text Box 34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8" name="Text Box 34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49" name="Text Box 34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0" name="Text Box 34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1" name="Text Box 34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2" name="Text Box 34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3" name="Text Box 34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4" name="Text Box 34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5" name="Text Box 34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6" name="Text Box 34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7" name="Text Box 34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8" name="Text Box 34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59" name="Text Box 34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0" name="Text Box 34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1" name="Text Box 34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2" name="Text Box 34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3" name="Text Box 34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4" name="Text Box 34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5" name="Text Box 34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6" name="Text Box 34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7" name="Text Box 34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8" name="Text Box 34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69" name="Text Box 34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0" name="Text Box 34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1" name="Text Box 34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2" name="Text Box 34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3" name="Text Box 34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4" name="Text Box 34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5" name="Text Box 34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6" name="Text Box 34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7" name="Text Box 34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8" name="Text Box 34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79" name="Text Box 34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0" name="Text Box 34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1" name="Text Box 34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2" name="Text Box 34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3" name="Text Box 34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4" name="Text Box 34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5" name="Text Box 34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6" name="Text Box 34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7" name="Text Box 34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8" name="Text Box 34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89" name="Text Box 34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0" name="Text Box 34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1" name="Text Box 34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2" name="Text Box 34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3" name="Text Box 34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4" name="Text Box 34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5" name="Text Box 34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6" name="Text Box 34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7" name="Text Box 34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8" name="Text Box 34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1999" name="Text Box 34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0" name="Text Box 34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1" name="Text Box 34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2" name="Text Box 34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3" name="Text Box 34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4" name="Text Box 34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5" name="Text Box 34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6" name="Text Box 34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7" name="Text Box 34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8" name="Text Box 34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09" name="Text Box 34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0" name="Text Box 34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1" name="Text Box 34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2" name="Text Box 34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3" name="Text Box 34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4" name="Text Box 34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5" name="Text Box 34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6" name="Text Box 34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7" name="Text Box 34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8" name="Text Box 34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19" name="Text Box 34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0" name="Text Box 34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1" name="Text Box 34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2" name="Text Box 34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3" name="Text Box 34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4" name="Text Box 34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5" name="Text Box 35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6" name="Text Box 35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7" name="Text Box 35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8" name="Text Box 35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29" name="Text Box 35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0" name="Text Box 35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1" name="Text Box 35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2" name="Text Box 35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3" name="Text Box 35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4" name="Text Box 35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5" name="Text Box 35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6" name="Text Box 35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7" name="Text Box 35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8" name="Text Box 35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39" name="Text Box 35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0" name="Text Box 35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1" name="Text Box 35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2" name="Text Box 35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3" name="Text Box 35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4" name="Text Box 35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5" name="Text Box 35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6" name="Text Box 35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7" name="Text Box 35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8" name="Text Box 35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49" name="Text Box 35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0" name="Text Box 35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1" name="Text Box 35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2" name="Text Box 35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3" name="Text Box 35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4" name="Text Box 35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5" name="Text Box 35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6" name="Text Box 35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7" name="Text Box 35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8" name="Text Box 35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59" name="Text Box 35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0" name="Text Box 35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1" name="Text Box 35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2" name="Text Box 35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3" name="Text Box 35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4" name="Text Box 35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5" name="Text Box 35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6" name="Text Box 35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7" name="Text Box 35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8" name="Text Box 35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69" name="Text Box 35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0" name="Text Box 35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1" name="Text Box 35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2" name="Text Box 35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3" name="Text Box 35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4" name="Text Box 35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5" name="Text Box 35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6" name="Text Box 35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7" name="Text Box 35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8" name="Text Box 35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79" name="Text Box 35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0" name="Text Box 35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1" name="Text Box 35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2" name="Text Box 35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3" name="Text Box 35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4" name="Text Box 35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5" name="Text Box 35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6" name="Text Box 35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7" name="Text Box 35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8" name="Text Box 35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89" name="Text Box 35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0" name="Text Box 35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1" name="Text Box 35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2" name="Text Box 35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3" name="Text Box 35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4" name="Text Box 35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5" name="Text Box 35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6" name="Text Box 35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7" name="Text Box 35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8" name="Text Box 35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099" name="Text Box 35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0" name="Text Box 35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1" name="Text Box 35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2" name="Text Box 35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3" name="Text Box 35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4" name="Text Box 35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5" name="Text Box 35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6" name="Text Box 35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7" name="Text Box 35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8" name="Text Box 35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09" name="Text Box 35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0" name="Text Box 35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1" name="Text Box 35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2" name="Text Box 35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3" name="Text Box 35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4" name="Text Box 35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5" name="Text Box 35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6" name="Text Box 35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7" name="Text Box 35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8" name="Text Box 35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19" name="Text Box 35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0" name="Text Box 35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1" name="Text Box 35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2" name="Text Box 35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3" name="Text Box 35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4" name="Text Box 35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5" name="Text Box 36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6" name="Text Box 36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7" name="Text Box 36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8" name="Text Box 36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29" name="Text Box 36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0" name="Text Box 36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1" name="Text Box 36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2" name="Text Box 36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3" name="Text Box 36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4" name="Text Box 36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5" name="Text Box 36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6" name="Text Box 36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7" name="Text Box 36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8" name="Text Box 36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39" name="Text Box 36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0" name="Text Box 36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1" name="Text Box 36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2" name="Text Box 36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3" name="Text Box 36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4" name="Text Box 36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5" name="Text Box 36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6" name="Text Box 36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7" name="Text Box 36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8" name="Text Box 36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49" name="Text Box 36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0" name="Text Box 36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1" name="Text Box 36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2" name="Text Box 36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3" name="Text Box 36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4" name="Text Box 36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5" name="Text Box 36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6" name="Text Box 36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7" name="Text Box 36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8" name="Text Box 36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59" name="Text Box 36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0" name="Text Box 36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1" name="Text Box 36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2" name="Text Box 36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3" name="Text Box 36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4" name="Text Box 36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5" name="Text Box 36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6" name="Text Box 36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7" name="Text Box 36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8" name="Text Box 36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69" name="Text Box 36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0" name="Text Box 36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1" name="Text Box 36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2" name="Text Box 36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3" name="Text Box 36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4" name="Text Box 36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5" name="Text Box 36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6" name="Text Box 36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7" name="Text Box 36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8" name="Text Box 36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79" name="Text Box 36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0" name="Text Box 36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1" name="Text Box 36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2" name="Text Box 36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3" name="Text Box 36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4" name="Text Box 36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5" name="Text Box 36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6" name="Text Box 36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7" name="Text Box 36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8" name="Text Box 36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89" name="Text Box 36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0" name="Text Box 36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1" name="Text Box 36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2" name="Text Box 36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3" name="Text Box 36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4" name="Text Box 36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5" name="Text Box 36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6" name="Text Box 36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7" name="Text Box 36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8" name="Text Box 36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199" name="Text Box 36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0" name="Text Box 36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1" name="Text Box 36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2" name="Text Box 36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3" name="Text Box 36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4" name="Text Box 36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5" name="Text Box 36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6" name="Text Box 36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7" name="Text Box 36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8" name="Text Box 36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09" name="Text Box 36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0" name="Text Box 36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1" name="Text Box 36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2" name="Text Box 36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3" name="Text Box 36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4" name="Text Box 36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5" name="Text Box 36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6" name="Text Box 36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7" name="Text Box 36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8" name="Text Box 36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19" name="Text Box 36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0" name="Text Box 36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1" name="Text Box 36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2" name="Text Box 36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3" name="Text Box 36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4" name="Text Box 36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5" name="Text Box 37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6" name="Text Box 37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7" name="Text Box 37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8" name="Text Box 37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29" name="Text Box 37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0" name="Text Box 37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1" name="Text Box 37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2" name="Text Box 37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3" name="Text Box 37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4" name="Text Box 37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5" name="Text Box 37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6" name="Text Box 37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7" name="Text Box 37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8" name="Text Box 37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39" name="Text Box 37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0" name="Text Box 37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1" name="Text Box 37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2" name="Text Box 37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3" name="Text Box 37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4" name="Text Box 37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5" name="Text Box 37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6" name="Text Box 37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7" name="Text Box 37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8" name="Text Box 37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49" name="Text Box 37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0" name="Text Box 37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1" name="Text Box 37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2" name="Text Box 37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3" name="Text Box 37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4" name="Text Box 37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5" name="Text Box 37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6" name="Text Box 37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7" name="Text Box 37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8" name="Text Box 37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59" name="Text Box 37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0" name="Text Box 37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1" name="Text Box 37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2" name="Text Box 37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3" name="Text Box 37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4" name="Text Box 37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5" name="Text Box 37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6" name="Text Box 37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7" name="Text Box 37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8" name="Text Box 37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69" name="Text Box 37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0" name="Text Box 37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1" name="Text Box 37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2" name="Text Box 37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3" name="Text Box 37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4" name="Text Box 37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5" name="Text Box 37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6" name="Text Box 37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7" name="Text Box 37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8" name="Text Box 37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79" name="Text Box 37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0" name="Text Box 37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1" name="Text Box 37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2" name="Text Box 37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3" name="Text Box 37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4" name="Text Box 37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5" name="Text Box 37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6" name="Text Box 37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7" name="Text Box 37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8" name="Text Box 37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89" name="Text Box 37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0" name="Text Box 37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1" name="Text Box 37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2" name="Text Box 37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3" name="Text Box 37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4" name="Text Box 37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5" name="Text Box 37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6" name="Text Box 37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7" name="Text Box 37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8" name="Text Box 37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299" name="Text Box 37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0" name="Text Box 37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1" name="Text Box 37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2" name="Text Box 37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3" name="Text Box 37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4" name="Text Box 37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5" name="Text Box 37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6" name="Text Box 37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7" name="Text Box 37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8" name="Text Box 37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09" name="Text Box 37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0" name="Text Box 37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1" name="Text Box 37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2" name="Text Box 37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3" name="Text Box 37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4" name="Text Box 37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5" name="Text Box 37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6" name="Text Box 37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7" name="Text Box 37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8" name="Text Box 37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19" name="Text Box 37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0" name="Text Box 37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1" name="Text Box 37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2" name="Text Box 37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3" name="Text Box 37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4" name="Text Box 37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5" name="Text Box 38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6" name="Text Box 38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7" name="Text Box 38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8" name="Text Box 38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29" name="Text Box 38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0" name="Text Box 38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1" name="Text Box 38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2" name="Text Box 38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3" name="Text Box 38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4" name="Text Box 38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5" name="Text Box 38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6" name="Text Box 38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7" name="Text Box 38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8" name="Text Box 38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39" name="Text Box 38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0" name="Text Box 38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1" name="Text Box 38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2" name="Text Box 38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3" name="Text Box 38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4" name="Text Box 38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5" name="Text Box 38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6" name="Text Box 38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7" name="Text Box 38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8" name="Text Box 38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49" name="Text Box 38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0" name="Text Box 38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1" name="Text Box 38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2" name="Text Box 38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3" name="Text Box 38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4" name="Text Box 38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5" name="Text Box 38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6" name="Text Box 38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7" name="Text Box 38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8" name="Text Box 38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59" name="Text Box 38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0" name="Text Box 38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1" name="Text Box 38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2" name="Text Box 38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3" name="Text Box 38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4" name="Text Box 38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5" name="Text Box 38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6" name="Text Box 38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7" name="Text Box 38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8" name="Text Box 38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69" name="Text Box 38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0" name="Text Box 38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1" name="Text Box 38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2" name="Text Box 38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3" name="Text Box 38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4" name="Text Box 38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5" name="Text Box 38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6" name="Text Box 38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7" name="Text Box 38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8" name="Text Box 38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79" name="Text Box 38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0" name="Text Box 38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1" name="Text Box 38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2" name="Text Box 38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3" name="Text Box 38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4" name="Text Box 38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5" name="Text Box 38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6" name="Text Box 38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7" name="Text Box 38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8" name="Text Box 38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89" name="Text Box 38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0" name="Text Box 38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1" name="Text Box 38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2" name="Text Box 38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3" name="Text Box 38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4" name="Text Box 38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5" name="Text Box 38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6" name="Text Box 38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7" name="Text Box 38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8" name="Text Box 38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399" name="Text Box 38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0" name="Text Box 38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1" name="Text Box 38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2" name="Text Box 38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3" name="Text Box 38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4" name="Text Box 38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5" name="Text Box 38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6" name="Text Box 38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7" name="Text Box 38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8" name="Text Box 38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09" name="Text Box 38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0" name="Text Box 38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1" name="Text Box 38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2" name="Text Box 38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3" name="Text Box 38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4" name="Text Box 38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5" name="Text Box 38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6" name="Text Box 38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7" name="Text Box 38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8" name="Text Box 38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19" name="Text Box 38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0" name="Text Box 38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1" name="Text Box 38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2" name="Text Box 38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3" name="Text Box 38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4" name="Text Box 38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5" name="Text Box 39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6" name="Text Box 39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7" name="Text Box 39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8" name="Text Box 39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29" name="Text Box 39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0" name="Text Box 39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1" name="Text Box 39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2" name="Text Box 39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3" name="Text Box 39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4" name="Text Box 39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5" name="Text Box 39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6" name="Text Box 39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7" name="Text Box 39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8" name="Text Box 39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39" name="Text Box 39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0" name="Text Box 39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1" name="Text Box 39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2" name="Text Box 39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3" name="Text Box 39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4" name="Text Box 39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5" name="Text Box 39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6" name="Text Box 39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7" name="Text Box 39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8" name="Text Box 39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49" name="Text Box 39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0" name="Text Box 39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1" name="Text Box 39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2" name="Text Box 39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3" name="Text Box 39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4" name="Text Box 39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5" name="Text Box 39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6" name="Text Box 39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7" name="Text Box 39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8" name="Text Box 39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59" name="Text Box 39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0" name="Text Box 39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1" name="Text Box 39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2" name="Text Box 39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3" name="Text Box 39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4" name="Text Box 39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5" name="Text Box 39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6" name="Text Box 39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7" name="Text Box 39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8" name="Text Box 39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69" name="Text Box 39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0" name="Text Box 39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1" name="Text Box 39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2" name="Text Box 39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3" name="Text Box 39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4" name="Text Box 39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5" name="Text Box 39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6" name="Text Box 39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7" name="Text Box 39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8" name="Text Box 39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79" name="Text Box 39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0" name="Text Box 39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1" name="Text Box 39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2" name="Text Box 39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3" name="Text Box 39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4" name="Text Box 39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5" name="Text Box 39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6" name="Text Box 39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7" name="Text Box 39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8" name="Text Box 39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89" name="Text Box 39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0" name="Text Box 39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1" name="Text Box 39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2" name="Text Box 39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3" name="Text Box 39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4" name="Text Box 39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5" name="Text Box 39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6" name="Text Box 39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7" name="Text Box 39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8" name="Text Box 39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499" name="Text Box 39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0" name="Text Box 39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1" name="Text Box 39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2" name="Text Box 39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3" name="Text Box 39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4" name="Text Box 39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5" name="Text Box 39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6" name="Text Box 39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7" name="Text Box 39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8" name="Text Box 39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09" name="Text Box 39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0" name="Text Box 39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1" name="Text Box 39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2" name="Text Box 39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3" name="Text Box 39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4" name="Text Box 39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5" name="Text Box 39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6" name="Text Box 39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7" name="Text Box 39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8" name="Text Box 39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19" name="Text Box 39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0" name="Text Box 39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1" name="Text Box 39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2" name="Text Box 39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3" name="Text Box 39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4" name="Text Box 39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5" name="Text Box 40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6" name="Text Box 40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7" name="Text Box 40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8" name="Text Box 40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29" name="Text Box 40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0" name="Text Box 40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1" name="Text Box 40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2" name="Text Box 40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3" name="Text Box 40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4" name="Text Box 40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5" name="Text Box 40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6" name="Text Box 40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7" name="Text Box 40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8" name="Text Box 40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39" name="Text Box 40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0" name="Text Box 40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1" name="Text Box 40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2" name="Text Box 40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3" name="Text Box 40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4" name="Text Box 40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5" name="Text Box 40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6" name="Text Box 40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7" name="Text Box 40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8" name="Text Box 40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49" name="Text Box 40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0" name="Text Box 40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1" name="Text Box 40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2" name="Text Box 40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3" name="Text Box 40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4" name="Text Box 40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5" name="Text Box 40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6" name="Text Box 40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7" name="Text Box 40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8" name="Text Box 40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59" name="Text Box 40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0" name="Text Box 40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1" name="Text Box 40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2" name="Text Box 40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3" name="Text Box 40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4" name="Text Box 40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5" name="Text Box 40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6" name="Text Box 40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7" name="Text Box 40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8" name="Text Box 40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69" name="Text Box 40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0" name="Text Box 40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1" name="Text Box 40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2" name="Text Box 40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3" name="Text Box 40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4" name="Text Box 40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5" name="Text Box 40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6" name="Text Box 40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7" name="Text Box 40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8" name="Text Box 40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79" name="Text Box 40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0" name="Text Box 40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1" name="Text Box 40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2" name="Text Box 40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3" name="Text Box 40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4" name="Text Box 40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5" name="Text Box 40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6" name="Text Box 40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7" name="Text Box 40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8" name="Text Box 40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89" name="Text Box 40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0" name="Text Box 40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1" name="Text Box 40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2" name="Text Box 40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3" name="Text Box 40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4" name="Text Box 40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5" name="Text Box 40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6" name="Text Box 40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7" name="Text Box 40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8" name="Text Box 40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599" name="Text Box 40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0" name="Text Box 40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1" name="Text Box 40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2" name="Text Box 40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3" name="Text Box 40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4" name="Text Box 40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5" name="Text Box 40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6" name="Text Box 40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7" name="Text Box 40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8" name="Text Box 40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09" name="Text Box 40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0" name="Text Box 40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1" name="Text Box 40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2" name="Text Box 40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3" name="Text Box 40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4" name="Text Box 40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5" name="Text Box 40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6" name="Text Box 40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7" name="Text Box 40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8" name="Text Box 40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19" name="Text Box 40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0" name="Text Box 40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1" name="Text Box 40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2" name="Text Box 40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3" name="Text Box 40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4" name="Text Box 40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5" name="Text Box 41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6" name="Text Box 41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7" name="Text Box 41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8" name="Text Box 41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29" name="Text Box 41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0" name="Text Box 41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1" name="Text Box 41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2" name="Text Box 41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3" name="Text Box 41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4" name="Text Box 41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5" name="Text Box 41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6" name="Text Box 41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7" name="Text Box 41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8" name="Text Box 41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39" name="Text Box 41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0" name="Text Box 41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1" name="Text Box 41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2" name="Text Box 41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3" name="Text Box 41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4" name="Text Box 41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5" name="Text Box 41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6" name="Text Box 41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7" name="Text Box 41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8" name="Text Box 41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49" name="Text Box 41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0" name="Text Box 41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1" name="Text Box 41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2" name="Text Box 41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3" name="Text Box 41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4" name="Text Box 41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5" name="Text Box 41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6" name="Text Box 41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7" name="Text Box 41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8" name="Text Box 41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59" name="Text Box 41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0" name="Text Box 41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1" name="Text Box 41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2" name="Text Box 41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3" name="Text Box 41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4" name="Text Box 41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5" name="Text Box 41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6" name="Text Box 41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7" name="Text Box 41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8" name="Text Box 41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69" name="Text Box 41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0" name="Text Box 41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1" name="Text Box 41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2" name="Text Box 41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3" name="Text Box 41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4" name="Text Box 41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5" name="Text Box 41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6" name="Text Box 41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7" name="Text Box 41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8" name="Text Box 41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79" name="Text Box 41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0" name="Text Box 41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1" name="Text Box 41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2" name="Text Box 41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3" name="Text Box 41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4" name="Text Box 41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5" name="Text Box 41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6" name="Text Box 41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7" name="Text Box 41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8" name="Text Box 41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89" name="Text Box 41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0" name="Text Box 41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1" name="Text Box 41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2" name="Text Box 41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3" name="Text Box 41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4" name="Text Box 41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5" name="Text Box 41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6" name="Text Box 41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7" name="Text Box 41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8" name="Text Box 41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699" name="Text Box 41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0" name="Text Box 41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1" name="Text Box 41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2" name="Text Box 41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3" name="Text Box 41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4" name="Text Box 41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5" name="Text Box 41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6" name="Text Box 41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7" name="Text Box 41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8" name="Text Box 41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09" name="Text Box 41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0" name="Text Box 41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1" name="Text Box 41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2" name="Text Box 41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3" name="Text Box 41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4" name="Text Box 41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5" name="Text Box 41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6" name="Text Box 41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7" name="Text Box 41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8" name="Text Box 41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19" name="Text Box 41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0" name="Text Box 41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1" name="Text Box 41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2" name="Text Box 41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3" name="Text Box 41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4" name="Text Box 41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5" name="Text Box 42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6" name="Text Box 42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7" name="Text Box 42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8" name="Text Box 42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29" name="Text Box 42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0" name="Text Box 42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1" name="Text Box 42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2" name="Text Box 42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3" name="Text Box 42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4" name="Text Box 42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5" name="Text Box 42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6" name="Text Box 42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7" name="Text Box 42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8" name="Text Box 42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39" name="Text Box 42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0" name="Text Box 42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1" name="Text Box 42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2" name="Text Box 42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3" name="Text Box 42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4" name="Text Box 42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5" name="Text Box 42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6" name="Text Box 42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7" name="Text Box 42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8" name="Text Box 42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49" name="Text Box 42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0" name="Text Box 42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1" name="Text Box 42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2" name="Text Box 42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3" name="Text Box 42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4" name="Text Box 42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5" name="Text Box 42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6" name="Text Box 42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7" name="Text Box 42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8" name="Text Box 42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59" name="Text Box 42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0" name="Text Box 42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1" name="Text Box 42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2" name="Text Box 42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3" name="Text Box 42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4" name="Text Box 42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5" name="Text Box 42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6" name="Text Box 42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7" name="Text Box 42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8" name="Text Box 42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69" name="Text Box 42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0" name="Text Box 42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1" name="Text Box 42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2" name="Text Box 42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3" name="Text Box 42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4" name="Text Box 42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5" name="Text Box 42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6" name="Text Box 42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7" name="Text Box 42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8" name="Text Box 42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79" name="Text Box 42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0" name="Text Box 42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1" name="Text Box 42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2" name="Text Box 42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3" name="Text Box 42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4" name="Text Box 42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5" name="Text Box 42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6" name="Text Box 42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7" name="Text Box 42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8" name="Text Box 42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89" name="Text Box 42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0" name="Text Box 42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1" name="Text Box 42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2" name="Text Box 42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3" name="Text Box 42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4" name="Text Box 42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5" name="Text Box 42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6" name="Text Box 42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7" name="Text Box 42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8" name="Text Box 42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799" name="Text Box 42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0" name="Text Box 42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1" name="Text Box 42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2" name="Text Box 42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3" name="Text Box 42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4" name="Text Box 42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5" name="Text Box 42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6" name="Text Box 42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7" name="Text Box 42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8" name="Text Box 42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09" name="Text Box 42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0" name="Text Box 42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1" name="Text Box 42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2" name="Text Box 42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3" name="Text Box 42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4" name="Text Box 42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5" name="Text Box 42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6" name="Text Box 42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7" name="Text Box 42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8" name="Text Box 42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19" name="Text Box 42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0" name="Text Box 42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1" name="Text Box 42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2" name="Text Box 42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3" name="Text Box 42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4" name="Text Box 42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5" name="Text Box 43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6" name="Text Box 43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7" name="Text Box 43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8" name="Text Box 43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29" name="Text Box 43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0" name="Text Box 43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1" name="Text Box 43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2" name="Text Box 43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3" name="Text Box 43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4" name="Text Box 43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5" name="Text Box 43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6" name="Text Box 43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7" name="Text Box 43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8" name="Text Box 43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39" name="Text Box 43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0" name="Text Box 43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1" name="Text Box 43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2" name="Text Box 43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3" name="Text Box 43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4" name="Text Box 43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5" name="Text Box 43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6" name="Text Box 43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7" name="Text Box 43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8" name="Text Box 43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49" name="Text Box 43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0" name="Text Box 43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1" name="Text Box 43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2" name="Text Box 43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3" name="Text Box 43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4" name="Text Box 43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5" name="Text Box 43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6" name="Text Box 43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7" name="Text Box 43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8" name="Text Box 43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59" name="Text Box 43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0" name="Text Box 43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1" name="Text Box 43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2" name="Text Box 43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3" name="Text Box 43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4" name="Text Box 43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5" name="Text Box 43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6" name="Text Box 43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7" name="Text Box 43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8" name="Text Box 43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69" name="Text Box 43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0" name="Text Box 43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1" name="Text Box 43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2" name="Text Box 43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3" name="Text Box 43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4" name="Text Box 43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5" name="Text Box 43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6" name="Text Box 43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7" name="Text Box 43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8" name="Text Box 43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79" name="Text Box 43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0" name="Text Box 43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1" name="Text Box 43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2" name="Text Box 43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3" name="Text Box 43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4" name="Text Box 43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5" name="Text Box 43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6" name="Text Box 43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7" name="Text Box 43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8" name="Text Box 43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89" name="Text Box 43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0" name="Text Box 43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1" name="Text Box 43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2" name="Text Box 43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3" name="Text Box 43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4" name="Text Box 43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5" name="Text Box 43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6" name="Text Box 43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7" name="Text Box 43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8" name="Text Box 43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899" name="Text Box 43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0" name="Text Box 43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1" name="Text Box 43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2" name="Text Box 43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3" name="Text Box 43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4" name="Text Box 43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5" name="Text Box 43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6" name="Text Box 43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7" name="Text Box 43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8" name="Text Box 43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09" name="Text Box 43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0" name="Text Box 43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1" name="Text Box 43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2" name="Text Box 43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3" name="Text Box 43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4" name="Text Box 43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5" name="Text Box 43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6" name="Text Box 43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7" name="Text Box 43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8" name="Text Box 43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19" name="Text Box 43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0" name="Text Box 43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1" name="Text Box 43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2" name="Text Box 43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3" name="Text Box 43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4" name="Text Box 43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5" name="Text Box 44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6" name="Text Box 44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7" name="Text Box 44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8" name="Text Box 44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29" name="Text Box 44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0" name="Text Box 44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1" name="Text Box 44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2" name="Text Box 44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3" name="Text Box 44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4" name="Text Box 44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5" name="Text Box 44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6" name="Text Box 44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7" name="Text Box 44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8" name="Text Box 44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39" name="Text Box 44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0" name="Text Box 44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1" name="Text Box 44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2" name="Text Box 44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3" name="Text Box 44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4" name="Text Box 44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5" name="Text Box 44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6" name="Text Box 44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7" name="Text Box 44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8" name="Text Box 44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49" name="Text Box 44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0" name="Text Box 44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1" name="Text Box 44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2" name="Text Box 44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3" name="Text Box 44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4" name="Text Box 44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5" name="Text Box 44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6" name="Text Box 44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7" name="Text Box 44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8" name="Text Box 44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59" name="Text Box 44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0" name="Text Box 44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1" name="Text Box 44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2" name="Text Box 44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3" name="Text Box 44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4" name="Text Box 44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5" name="Text Box 44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6" name="Text Box 44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7" name="Text Box 44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8" name="Text Box 44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69" name="Text Box 44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0" name="Text Box 44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1" name="Text Box 44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2" name="Text Box 44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3" name="Text Box 44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4" name="Text Box 44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5" name="Text Box 44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6" name="Text Box 44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7" name="Text Box 44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8" name="Text Box 44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79" name="Text Box 44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0" name="Text Box 44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1" name="Text Box 44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2" name="Text Box 44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3" name="Text Box 44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4" name="Text Box 44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5" name="Text Box 44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6" name="Text Box 44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7" name="Text Box 44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8" name="Text Box 44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89" name="Text Box 44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0" name="Text Box 44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1" name="Text Box 44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2" name="Text Box 44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3" name="Text Box 44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4" name="Text Box 44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5" name="Text Box 44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6" name="Text Box 44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7" name="Text Box 44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8" name="Text Box 44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2999" name="Text Box 44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0" name="Text Box 44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1" name="Text Box 44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2" name="Text Box 44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3" name="Text Box 44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4" name="Text Box 44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5" name="Text Box 44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6" name="Text Box 44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7" name="Text Box 44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8" name="Text Box 44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09" name="Text Box 44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0" name="Text Box 44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1" name="Text Box 44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2" name="Text Box 44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3" name="Text Box 44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4" name="Text Box 44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5" name="Text Box 44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6" name="Text Box 44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7" name="Text Box 44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8" name="Text Box 44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19" name="Text Box 44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0" name="Text Box 44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1" name="Text Box 44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2" name="Text Box 44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3" name="Text Box 44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4" name="Text Box 44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5" name="Text Box 45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6" name="Text Box 45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7" name="Text Box 45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8" name="Text Box 45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29" name="Text Box 45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0" name="Text Box 45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1" name="Text Box 45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2" name="Text Box 45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3" name="Text Box 45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4" name="Text Box 45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5" name="Text Box 45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6" name="Text Box 45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7" name="Text Box 45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8" name="Text Box 45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39" name="Text Box 45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0" name="Text Box 45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1" name="Text Box 45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2" name="Text Box 45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3" name="Text Box 45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4" name="Text Box 45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5" name="Text Box 45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6" name="Text Box 45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7" name="Text Box 45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8" name="Text Box 45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49" name="Text Box 45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0" name="Text Box 45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1" name="Text Box 45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2" name="Text Box 45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3" name="Text Box 45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4" name="Text Box 45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5" name="Text Box 45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6" name="Text Box 45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7" name="Text Box 45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8" name="Text Box 45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59" name="Text Box 45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0" name="Text Box 45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1" name="Text Box 45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2" name="Text Box 45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3" name="Text Box 45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4" name="Text Box 45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5" name="Text Box 45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6" name="Text Box 45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7" name="Text Box 45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8" name="Text Box 45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69" name="Text Box 45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0" name="Text Box 45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1" name="Text Box 45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2" name="Text Box 45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3" name="Text Box 45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4" name="Text Box 45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5" name="Text Box 45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6" name="Text Box 45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7" name="Text Box 45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8" name="Text Box 45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79" name="Text Box 45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0" name="Text Box 45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1" name="Text Box 45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2" name="Text Box 45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3" name="Text Box 45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4" name="Text Box 45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5" name="Text Box 45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6" name="Text Box 45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7" name="Text Box 45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8" name="Text Box 45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89" name="Text Box 45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0" name="Text Box 45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1" name="Text Box 45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2" name="Text Box 45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3" name="Text Box 45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4" name="Text Box 45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5" name="Text Box 45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6" name="Text Box 45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7" name="Text Box 45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8" name="Text Box 45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099" name="Text Box 45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0" name="Text Box 45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1" name="Text Box 45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2" name="Text Box 45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3" name="Text Box 45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4" name="Text Box 45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5" name="Text Box 45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6" name="Text Box 45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7" name="Text Box 45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8" name="Text Box 45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09" name="Text Box 45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0" name="Text Box 45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1" name="Text Box 45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2" name="Text Box 45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3" name="Text Box 45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4" name="Text Box 45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5" name="Text Box 45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6" name="Text Box 45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7" name="Text Box 45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8" name="Text Box 45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19" name="Text Box 45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0" name="Text Box 45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1" name="Text Box 45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2" name="Text Box 45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3" name="Text Box 45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4" name="Text Box 45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5" name="Text Box 46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6" name="Text Box 46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7" name="Text Box 46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8" name="Text Box 46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29" name="Text Box 46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0" name="Text Box 46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1" name="Text Box 46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2" name="Text Box 46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3" name="Text Box 46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4" name="Text Box 46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5" name="Text Box 46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6" name="Text Box 46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7" name="Text Box 46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8" name="Text Box 46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39" name="Text Box 46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0" name="Text Box 46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1" name="Text Box 46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2" name="Text Box 46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3" name="Text Box 46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4" name="Text Box 46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5" name="Text Box 46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6" name="Text Box 46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7" name="Text Box 46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8" name="Text Box 46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49" name="Text Box 46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0" name="Text Box 46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1" name="Text Box 46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2" name="Text Box 46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3" name="Text Box 46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4" name="Text Box 46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5" name="Text Box 46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6" name="Text Box 46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7" name="Text Box 46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8" name="Text Box 46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59" name="Text Box 46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0" name="Text Box 46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1" name="Text Box 46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2" name="Text Box 46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3" name="Text Box 46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4" name="Text Box 46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5" name="Text Box 46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6" name="Text Box 46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7" name="Text Box 46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8" name="Text Box 46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69" name="Text Box 46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0" name="Text Box 46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1" name="Text Box 46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2" name="Text Box 46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3" name="Text Box 46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4" name="Text Box 46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5" name="Text Box 46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6" name="Text Box 46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7" name="Text Box 46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8" name="Text Box 46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79" name="Text Box 46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0" name="Text Box 46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1" name="Text Box 46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2" name="Text Box 46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3" name="Text Box 46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4" name="Text Box 46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5" name="Text Box 46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6" name="Text Box 46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7" name="Text Box 46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8" name="Text Box 46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89" name="Text Box 46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0" name="Text Box 46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1" name="Text Box 46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2" name="Text Box 46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3" name="Text Box 46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4" name="Text Box 46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5" name="Text Box 46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6" name="Text Box 46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7" name="Text Box 46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8" name="Text Box 46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199" name="Text Box 46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0" name="Text Box 46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1" name="Text Box 46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2" name="Text Box 46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3" name="Text Box 46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4" name="Text Box 46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5" name="Text Box 46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6" name="Text Box 46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7" name="Text Box 46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8" name="Text Box 46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09" name="Text Box 46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0" name="Text Box 46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1" name="Text Box 46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2" name="Text Box 46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3" name="Text Box 46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4" name="Text Box 46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5" name="Text Box 46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6" name="Text Box 46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7" name="Text Box 46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8" name="Text Box 46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19" name="Text Box 46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0" name="Text Box 46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1" name="Text Box 46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2" name="Text Box 46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3" name="Text Box 46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4" name="Text Box 46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5" name="Text Box 47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6" name="Text Box 47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7" name="Text Box 47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8" name="Text Box 47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29" name="Text Box 47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0" name="Text Box 47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1" name="Text Box 47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2" name="Text Box 47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3" name="Text Box 47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4" name="Text Box 47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5" name="Text Box 47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6" name="Text Box 47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7" name="Text Box 47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8" name="Text Box 47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39" name="Text Box 47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0" name="Text Box 47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1" name="Text Box 47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2" name="Text Box 47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3" name="Text Box 47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4" name="Text Box 47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5" name="Text Box 47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6" name="Text Box 47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7" name="Text Box 47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8" name="Text Box 47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49" name="Text Box 47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0" name="Text Box 47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1" name="Text Box 47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2" name="Text Box 47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3" name="Text Box 47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4" name="Text Box 47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5" name="Text Box 47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6" name="Text Box 47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7" name="Text Box 47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8" name="Text Box 47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59" name="Text Box 47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0" name="Text Box 47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1" name="Text Box 47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2" name="Text Box 47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3" name="Text Box 47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4" name="Text Box 47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5" name="Text Box 47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6" name="Text Box 47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7" name="Text Box 47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8" name="Text Box 47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69" name="Text Box 47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0" name="Text Box 47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1" name="Text Box 47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2" name="Text Box 47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3" name="Text Box 47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4" name="Text Box 47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5" name="Text Box 47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6" name="Text Box 47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7" name="Text Box 47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8" name="Text Box 47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79" name="Text Box 47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0" name="Text Box 47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1" name="Text Box 47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2" name="Text Box 47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3" name="Text Box 47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4" name="Text Box 47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5" name="Text Box 47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6" name="Text Box 47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7" name="Text Box 47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8" name="Text Box 47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89" name="Text Box 47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0" name="Text Box 47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1" name="Text Box 47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2" name="Text Box 47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3" name="Text Box 47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4" name="Text Box 47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5" name="Text Box 47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6" name="Text Box 47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7" name="Text Box 47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8" name="Text Box 47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299" name="Text Box 47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0" name="Text Box 47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1" name="Text Box 47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2" name="Text Box 47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3" name="Text Box 47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4" name="Text Box 47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5" name="Text Box 47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6" name="Text Box 47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7" name="Text Box 47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8" name="Text Box 47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09" name="Text Box 47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0" name="Text Box 47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1" name="Text Box 47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2" name="Text Box 47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3" name="Text Box 47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4" name="Text Box 47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5" name="Text Box 47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6" name="Text Box 47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7" name="Text Box 47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8" name="Text Box 47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19" name="Text Box 47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0" name="Text Box 47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1" name="Text Box 47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2" name="Text Box 47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3" name="Text Box 47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4" name="Text Box 47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5" name="Text Box 48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6" name="Text Box 48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7" name="Text Box 48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8" name="Text Box 48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29" name="Text Box 48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0" name="Text Box 48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1" name="Text Box 48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2" name="Text Box 48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3" name="Text Box 48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4" name="Text Box 48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5" name="Text Box 48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6" name="Text Box 48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7" name="Text Box 48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8" name="Text Box 48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39" name="Text Box 48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0" name="Text Box 48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1" name="Text Box 48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2" name="Text Box 48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3" name="Text Box 48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4" name="Text Box 48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5" name="Text Box 48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6" name="Text Box 48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7" name="Text Box 48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8" name="Text Box 48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49" name="Text Box 48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0" name="Text Box 48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1" name="Text Box 48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2" name="Text Box 48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3" name="Text Box 48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4" name="Text Box 48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5" name="Text Box 48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6" name="Text Box 48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7" name="Text Box 48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8" name="Text Box 48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59" name="Text Box 48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0" name="Text Box 48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1" name="Text Box 48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2" name="Text Box 48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3" name="Text Box 48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4" name="Text Box 48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5" name="Text Box 48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6" name="Text Box 48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7" name="Text Box 48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8" name="Text Box 48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69" name="Text Box 48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0" name="Text Box 48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1" name="Text Box 48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2" name="Text Box 48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3" name="Text Box 48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4" name="Text Box 48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5" name="Text Box 48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6" name="Text Box 48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7" name="Text Box 48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8" name="Text Box 48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79" name="Text Box 48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0" name="Text Box 48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1" name="Text Box 48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2" name="Text Box 48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3" name="Text Box 48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4" name="Text Box 48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5" name="Text Box 48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6" name="Text Box 48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7" name="Text Box 48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8" name="Text Box 48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89" name="Text Box 48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0" name="Text Box 48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1" name="Text Box 48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2" name="Text Box 48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3" name="Text Box 48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4" name="Text Box 48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5" name="Text Box 48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6" name="Text Box 48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7" name="Text Box 48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8" name="Text Box 48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399" name="Text Box 48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0" name="Text Box 48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1" name="Text Box 48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2" name="Text Box 48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3" name="Text Box 48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4" name="Text Box 48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5" name="Text Box 48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6" name="Text Box 48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7" name="Text Box 48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8" name="Text Box 48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09" name="Text Box 48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0" name="Text Box 48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1" name="Text Box 48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2" name="Text Box 48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3" name="Text Box 48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4" name="Text Box 48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5" name="Text Box 48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6" name="Text Box 48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7" name="Text Box 48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8" name="Text Box 48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19" name="Text Box 48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0" name="Text Box 48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1" name="Text Box 48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2" name="Text Box 48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3" name="Text Box 48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4" name="Text Box 48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5" name="Text Box 49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6" name="Text Box 49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7" name="Text Box 49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8" name="Text Box 49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29" name="Text Box 49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0" name="Text Box 49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1" name="Text Box 49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2" name="Text Box 49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3" name="Text Box 49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4" name="Text Box 49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5" name="Text Box 49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6" name="Text Box 49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7" name="Text Box 49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8" name="Text Box 49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39" name="Text Box 49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0" name="Text Box 49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1" name="Text Box 49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2" name="Text Box 49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3" name="Text Box 49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4" name="Text Box 49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5" name="Text Box 49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6" name="Text Box 49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7" name="Text Box 49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8" name="Text Box 49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49" name="Text Box 49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0" name="Text Box 49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1" name="Text Box 49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2" name="Text Box 49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3" name="Text Box 49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4" name="Text Box 49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5" name="Text Box 49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6" name="Text Box 49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7" name="Text Box 49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8" name="Text Box 49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59" name="Text Box 49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0" name="Text Box 49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1" name="Text Box 49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2" name="Text Box 49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3" name="Text Box 49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4" name="Text Box 49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5" name="Text Box 49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6" name="Text Box 49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7" name="Text Box 49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8" name="Text Box 49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69" name="Text Box 49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0" name="Text Box 49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1" name="Text Box 49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2" name="Text Box 49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3" name="Text Box 49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4" name="Text Box 49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5" name="Text Box 49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6" name="Text Box 49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7" name="Text Box 49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8" name="Text Box 49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79" name="Text Box 49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0" name="Text Box 49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1" name="Text Box 49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2" name="Text Box 49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3" name="Text Box 49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4" name="Text Box 49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5" name="Text Box 49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6" name="Text Box 49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7" name="Text Box 49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8" name="Text Box 49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89" name="Text Box 49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0" name="Text Box 49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1" name="Text Box 49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2" name="Text Box 49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3" name="Text Box 49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4" name="Text Box 49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5" name="Text Box 49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6" name="Text Box 49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7" name="Text Box 49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8" name="Text Box 49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499" name="Text Box 49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0" name="Text Box 49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1" name="Text Box 49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2" name="Text Box 49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3" name="Text Box 49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4" name="Text Box 49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5" name="Text Box 49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6" name="Text Box 49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7" name="Text Box 49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8" name="Text Box 49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09" name="Text Box 49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0" name="Text Box 49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1" name="Text Box 49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2" name="Text Box 49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3" name="Text Box 49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4" name="Text Box 49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5" name="Text Box 49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6" name="Text Box 49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7" name="Text Box 49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8" name="Text Box 49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19" name="Text Box 49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0" name="Text Box 49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1" name="Text Box 49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2" name="Text Box 49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3" name="Text Box 49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4" name="Text Box 49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5" name="Text Box 50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6" name="Text Box 50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7" name="Text Box 50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8" name="Text Box 50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29" name="Text Box 50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0" name="Text Box 50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1" name="Text Box 50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2" name="Text Box 50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3" name="Text Box 50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4" name="Text Box 50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5" name="Text Box 50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6" name="Text Box 50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7" name="Text Box 50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8" name="Text Box 50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39" name="Text Box 50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0" name="Text Box 50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1" name="Text Box 50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2" name="Text Box 50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3" name="Text Box 50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4" name="Text Box 50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5" name="Text Box 50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6" name="Text Box 50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7" name="Text Box 50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8" name="Text Box 50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49" name="Text Box 50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0" name="Text Box 50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1" name="Text Box 50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2" name="Text Box 50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3" name="Text Box 50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4" name="Text Box 50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5" name="Text Box 50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6" name="Text Box 50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7" name="Text Box 50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8" name="Text Box 50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59" name="Text Box 50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0" name="Text Box 50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1" name="Text Box 50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2" name="Text Box 50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3" name="Text Box 50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4" name="Text Box 50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5" name="Text Box 50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6" name="Text Box 50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7" name="Text Box 50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8" name="Text Box 50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69" name="Text Box 50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0" name="Text Box 50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1" name="Text Box 50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2" name="Text Box 50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3" name="Text Box 50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4" name="Text Box 50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5" name="Text Box 50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6" name="Text Box 50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7" name="Text Box 50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8" name="Text Box 50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79" name="Text Box 50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0" name="Text Box 50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1" name="Text Box 50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2" name="Text Box 50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3" name="Text Box 50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4" name="Text Box 50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5" name="Text Box 50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6" name="Text Box 50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7" name="Text Box 50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8" name="Text Box 50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89" name="Text Box 50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0" name="Text Box 50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1" name="Text Box 50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2" name="Text Box 50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3" name="Text Box 50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4" name="Text Box 50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5" name="Text Box 50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6" name="Text Box 50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7" name="Text Box 50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8" name="Text Box 50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599" name="Text Box 50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0" name="Text Box 50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1" name="Text Box 50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2" name="Text Box 50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3" name="Text Box 50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4" name="Text Box 50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5" name="Text Box 50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6" name="Text Box 50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7" name="Text Box 50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8" name="Text Box 50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09" name="Text Box 50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0" name="Text Box 50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1" name="Text Box 50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2" name="Text Box 50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3" name="Text Box 50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4" name="Text Box 50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5" name="Text Box 50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6" name="Text Box 50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7" name="Text Box 50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8" name="Text Box 50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19" name="Text Box 50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0" name="Text Box 50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1" name="Text Box 50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2" name="Text Box 50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3" name="Text Box 50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4" name="Text Box 50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5" name="Text Box 51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6" name="Text Box 51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7" name="Text Box 51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8" name="Text Box 51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29" name="Text Box 51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0" name="Text Box 51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1" name="Text Box 51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2" name="Text Box 51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3" name="Text Box 51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4" name="Text Box 51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5" name="Text Box 51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6" name="Text Box 51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7" name="Text Box 51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8" name="Text Box 51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39" name="Text Box 51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0" name="Text Box 51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1" name="Text Box 51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2" name="Text Box 51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3" name="Text Box 51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4" name="Text Box 51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5" name="Text Box 51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6" name="Text Box 51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7" name="Text Box 51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8" name="Text Box 51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49" name="Text Box 51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0" name="Text Box 51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1" name="Text Box 51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2" name="Text Box 51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3" name="Text Box 51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4" name="Text Box 51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5" name="Text Box 51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6" name="Text Box 51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7" name="Text Box 51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8" name="Text Box 51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59" name="Text Box 51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0" name="Text Box 51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1" name="Text Box 51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2" name="Text Box 51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3" name="Text Box 51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4" name="Text Box 51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5" name="Text Box 51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6" name="Text Box 51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7" name="Text Box 51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8" name="Text Box 51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69" name="Text Box 51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0" name="Text Box 51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1" name="Text Box 51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2" name="Text Box 51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3" name="Text Box 51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4" name="Text Box 51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5" name="Text Box 51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6" name="Text Box 51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7" name="Text Box 51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8" name="Text Box 51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79" name="Text Box 51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0" name="Text Box 51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1" name="Text Box 51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2" name="Text Box 51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3" name="Text Box 51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4" name="Text Box 51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5" name="Text Box 51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6" name="Text Box 51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7" name="Text Box 51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8" name="Text Box 51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89" name="Text Box 51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0" name="Text Box 51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1" name="Text Box 51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2" name="Text Box 51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3" name="Text Box 51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4" name="Text Box 51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5" name="Text Box 51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6" name="Text Box 51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7" name="Text Box 51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8" name="Text Box 51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699" name="Text Box 51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0" name="Text Box 51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1" name="Text Box 51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2" name="Text Box 51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3" name="Text Box 51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4" name="Text Box 51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5" name="Text Box 51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6" name="Text Box 51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7" name="Text Box 51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8" name="Text Box 51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09" name="Text Box 51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0" name="Text Box 51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1" name="Text Box 51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2" name="Text Box 51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3" name="Text Box 51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4" name="Text Box 51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5" name="Text Box 51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6" name="Text Box 51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7" name="Text Box 51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8" name="Text Box 51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19" name="Text Box 51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0" name="Text Box 51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1" name="Text Box 51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2" name="Text Box 51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3" name="Text Box 51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4" name="Text Box 51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5" name="Text Box 52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6" name="Text Box 52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7" name="Text Box 52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8" name="Text Box 52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29" name="Text Box 52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0" name="Text Box 52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1" name="Text Box 52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2" name="Text Box 52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3" name="Text Box 52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4" name="Text Box 52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5" name="Text Box 52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6" name="Text Box 52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7" name="Text Box 52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8" name="Text Box 52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39" name="Text Box 52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0" name="Text Box 52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1" name="Text Box 52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2" name="Text Box 52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3" name="Text Box 52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4" name="Text Box 52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5" name="Text Box 52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6" name="Text Box 52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7" name="Text Box 52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8" name="Text Box 52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49" name="Text Box 52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0" name="Text Box 52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1" name="Text Box 52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2" name="Text Box 52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3" name="Text Box 52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4" name="Text Box 52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5" name="Text Box 52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6" name="Text Box 52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7" name="Text Box 52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8" name="Text Box 52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59" name="Text Box 52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0" name="Text Box 52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1" name="Text Box 52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2" name="Text Box 52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3" name="Text Box 52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4" name="Text Box 52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5" name="Text Box 52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6" name="Text Box 52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7" name="Text Box 52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8" name="Text Box 52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69" name="Text Box 52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0" name="Text Box 52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1" name="Text Box 52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2" name="Text Box 52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3" name="Text Box 52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4" name="Text Box 52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5" name="Text Box 52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6" name="Text Box 52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7" name="Text Box 52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8" name="Text Box 52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79" name="Text Box 52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0" name="Text Box 52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1" name="Text Box 52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2" name="Text Box 52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3" name="Text Box 52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4" name="Text Box 52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5" name="Text Box 52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6" name="Text Box 52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7" name="Text Box 52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8" name="Text Box 52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89" name="Text Box 52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0" name="Text Box 52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1" name="Text Box 52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2" name="Text Box 52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3" name="Text Box 52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4" name="Text Box 52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5" name="Text Box 52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6" name="Text Box 52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7" name="Text Box 52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8" name="Text Box 52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799" name="Text Box 52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0" name="Text Box 52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1" name="Text Box 52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2" name="Text Box 52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3" name="Text Box 52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4" name="Text Box 52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5" name="Text Box 52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6" name="Text Box 52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7" name="Text Box 52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8" name="Text Box 52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09" name="Text Box 52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0" name="Text Box 52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1" name="Text Box 52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2" name="Text Box 52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3" name="Text Box 52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4" name="Text Box 52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5" name="Text Box 52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6" name="Text Box 52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7" name="Text Box 52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8" name="Text Box 52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19" name="Text Box 52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0" name="Text Box 52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1" name="Text Box 52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2" name="Text Box 52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3" name="Text Box 52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4" name="Text Box 52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5" name="Text Box 53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6" name="Text Box 53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7" name="Text Box 53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8" name="Text Box 53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29" name="Text Box 53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0" name="Text Box 53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1" name="Text Box 53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2" name="Text Box 53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3" name="Text Box 53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4" name="Text Box 53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5" name="Text Box 53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6" name="Text Box 53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7" name="Text Box 53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8" name="Text Box 53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39" name="Text Box 53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0" name="Text Box 53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1" name="Text Box 53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2" name="Text Box 53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3" name="Text Box 53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4" name="Text Box 53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5" name="Text Box 53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6" name="Text Box 53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7" name="Text Box 53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8" name="Text Box 53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49" name="Text Box 53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0" name="Text Box 53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1" name="Text Box 53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2" name="Text Box 53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3" name="Text Box 53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4" name="Text Box 53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5" name="Text Box 53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6" name="Text Box 53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7" name="Text Box 53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8" name="Text Box 53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59" name="Text Box 53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0" name="Text Box 53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1" name="Text Box 53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2" name="Text Box 53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3" name="Text Box 53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4" name="Text Box 53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5" name="Text Box 53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6" name="Text Box 53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7" name="Text Box 53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8" name="Text Box 53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69" name="Text Box 53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0" name="Text Box 53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1" name="Text Box 53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2" name="Text Box 53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3" name="Text Box 53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4" name="Text Box 53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5" name="Text Box 53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6" name="Text Box 53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7" name="Text Box 53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8" name="Text Box 53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79" name="Text Box 53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0" name="Text Box 53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1" name="Text Box 53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2" name="Text Box 53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3" name="Text Box 53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4" name="Text Box 53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5" name="Text Box 53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6" name="Text Box 53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7" name="Text Box 53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8" name="Text Box 53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89" name="Text Box 53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0" name="Text Box 53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1" name="Text Box 53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2" name="Text Box 53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3" name="Text Box 53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4" name="Text Box 53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5" name="Text Box 53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6" name="Text Box 53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7" name="Text Box 53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8" name="Text Box 53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899" name="Text Box 53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0" name="Text Box 53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1" name="Text Box 53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2" name="Text Box 53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3" name="Text Box 53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4" name="Text Box 53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5" name="Text Box 53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6" name="Text Box 53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7" name="Text Box 53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8" name="Text Box 53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09" name="Text Box 53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0" name="Text Box 53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1" name="Text Box 53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2" name="Text Box 53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3" name="Text Box 53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4" name="Text Box 53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5" name="Text Box 53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6" name="Text Box 53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7" name="Text Box 53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8" name="Text Box 53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19" name="Text Box 53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0" name="Text Box 53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1" name="Text Box 53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2" name="Text Box 53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3" name="Text Box 53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4" name="Text Box 53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5" name="Text Box 54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6" name="Text Box 54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7" name="Text Box 54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8" name="Text Box 54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29" name="Text Box 54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30" name="Text Box 54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31" name="Text Box 54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32" name="Text Box 54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33" name="Text Box 542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34" name="Text Box 542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35" name="Text Box 542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36" name="Text Box 543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37" name="Text Box 543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38" name="Text Box 543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39" name="Text Box 543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0" name="Text Box 543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1" name="Text Box 543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2" name="Text Box 543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3" name="Text Box 543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4" name="Text Box 543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5" name="Text Box 543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6" name="Text Box 544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7" name="Text Box 544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8" name="Text Box 544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49" name="Text Box 544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0" name="Text Box 544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1" name="Text Box 544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2" name="Text Box 544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3" name="Text Box 544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4" name="Text Box 544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5" name="Text Box 544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6" name="Text Box 545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7" name="Text Box 545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8" name="Text Box 545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59" name="Text Box 545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0" name="Text Box 545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1" name="Text Box 545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2" name="Text Box 545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3" name="Text Box 545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4" name="Text Box 545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5" name="Text Box 545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6" name="Text Box 546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7" name="Text Box 546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8" name="Text Box 546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69" name="Text Box 546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70" name="Text Box 546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71" name="Text Box 546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72" name="Text Box 546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73" name="Text Box 546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3974" name="Text Box 546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75" name="Text Box 25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76" name="Text Box 25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77" name="Text Box 25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78" name="Text Box 25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79" name="Text Box 25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0" name="Text Box 25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1" name="Text Box 25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2" name="Text Box 25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3" name="Text Box 25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4" name="Text Box 25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5" name="Text Box 25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6" name="Text Box 25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7" name="Text Box 25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8" name="Text Box 25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89" name="Text Box 26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0" name="Text Box 26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1" name="Text Box 26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2" name="Text Box 26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3" name="Text Box 26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4" name="Text Box 26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5" name="Text Box 26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6" name="Text Box 26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7" name="Text Box 26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8" name="Text Box 26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3999" name="Text Box 26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0" name="Text Box 26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1" name="Text Box 26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2" name="Text Box 26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3" name="Text Box 26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4" name="Text Box 26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5" name="Text Box 26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6" name="Text Box 26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7" name="Text Box 26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8" name="Text Box 26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09" name="Text Box 26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0" name="Text Box 26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1" name="Text Box 26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2" name="Text Box 26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3" name="Text Box 26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4" name="Text Box 26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5" name="Text Box 26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6" name="Text Box 26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7" name="Text Box 26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8" name="Text Box 26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19" name="Text Box 26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0" name="Text Box 26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1" name="Text Box 26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2" name="Text Box 26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3" name="Text Box 26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4" name="Text Box 26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5" name="Text Box 26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6" name="Text Box 26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7" name="Text Box 26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8" name="Text Box 26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29" name="Text Box 26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0" name="Text Box 26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1" name="Text Box 26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2" name="Text Box 26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3" name="Text Box 26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4" name="Text Box 26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5" name="Text Box 26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6" name="Text Box 26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7" name="Text Box 26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8" name="Text Box 26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39" name="Text Box 26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0" name="Text Box 26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1" name="Text Box 26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2" name="Text Box 26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3" name="Text Box 26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4" name="Text Box 26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5" name="Text Box 26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6" name="Text Box 26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7" name="Text Box 27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8" name="Text Box 27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49" name="Text Box 27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0" name="Text Box 27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1" name="Text Box 27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2" name="Text Box 27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3" name="Text Box 27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4" name="Text Box 27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5" name="Text Box 27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6" name="Text Box 27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7" name="Text Box 27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8" name="Text Box 27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59" name="Text Box 27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0" name="Text Box 27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1" name="Text Box 27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2" name="Text Box 27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3" name="Text Box 27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4" name="Text Box 27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5" name="Text Box 27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6" name="Text Box 27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7" name="Text Box 27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8" name="Text Box 27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69" name="Text Box 27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0" name="Text Box 27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1" name="Text Box 27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2" name="Text Box 27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3" name="Text Box 27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4" name="Text Box 27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5" name="Text Box 27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6" name="Text Box 27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7" name="Text Box 27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8" name="Text Box 27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79" name="Text Box 27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0" name="Text Box 27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1" name="Text Box 27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2" name="Text Box 27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3" name="Text Box 27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4" name="Text Box 27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5" name="Text Box 27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6" name="Text Box 27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7" name="Text Box 27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8" name="Text Box 27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89" name="Text Box 27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0" name="Text Box 27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1" name="Text Box 27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2" name="Text Box 27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3" name="Text Box 27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4" name="Text Box 27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5" name="Text Box 27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6" name="Text Box 27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7" name="Text Box 27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8" name="Text Box 27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099" name="Text Box 27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0" name="Text Box 27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1" name="Text Box 27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2" name="Text Box 27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3" name="Text Box 27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4" name="Text Box 27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5" name="Text Box 27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6" name="Text Box 27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7" name="Text Box 27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8" name="Text Box 27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09" name="Text Box 27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0" name="Text Box 27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1" name="Text Box 27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2" name="Text Box 27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3" name="Text Box 27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4" name="Text Box 27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5" name="Text Box 27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6" name="Text Box 27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7" name="Text Box 27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8" name="Text Box 27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19" name="Text Box 27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0" name="Text Box 27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1" name="Text Box 27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2" name="Text Box 27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3" name="Text Box 27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4" name="Text Box 27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5" name="Text Box 27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6" name="Text Box 27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7" name="Text Box 27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8" name="Text Box 27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29" name="Text Box 27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0" name="Text Box 27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1" name="Text Box 27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2" name="Text Box 27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3" name="Text Box 27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4" name="Text Box 27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5" name="Text Box 27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6" name="Text Box 27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7" name="Text Box 27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8" name="Text Box 27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39" name="Text Box 27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0" name="Text Box 27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1" name="Text Box 27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2" name="Text Box 27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3" name="Text Box 27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4" name="Text Box 27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5" name="Text Box 27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6" name="Text Box 27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7" name="Text Box 28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8" name="Text Box 28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49" name="Text Box 28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0" name="Text Box 28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1" name="Text Box 28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2" name="Text Box 28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3" name="Text Box 28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4" name="Text Box 28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5" name="Text Box 28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6" name="Text Box 28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7" name="Text Box 28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8" name="Text Box 28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59" name="Text Box 28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0" name="Text Box 28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1" name="Text Box 28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2" name="Text Box 28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3" name="Text Box 28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4" name="Text Box 28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5" name="Text Box 28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6" name="Text Box 28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7" name="Text Box 28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8" name="Text Box 28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69" name="Text Box 28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0" name="Text Box 28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1" name="Text Box 28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2" name="Text Box 28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3" name="Text Box 28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4" name="Text Box 28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5" name="Text Box 28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6" name="Text Box 28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7" name="Text Box 28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8" name="Text Box 28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79" name="Text Box 28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0" name="Text Box 28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1" name="Text Box 28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2" name="Text Box 28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3" name="Text Box 28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4" name="Text Box 28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5" name="Text Box 28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6" name="Text Box 28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7" name="Text Box 28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8" name="Text Box 28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89" name="Text Box 28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0" name="Text Box 28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1" name="Text Box 28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2" name="Text Box 28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3" name="Text Box 28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4" name="Text Box 28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5" name="Text Box 28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6" name="Text Box 28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7" name="Text Box 28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8" name="Text Box 28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199" name="Text Box 28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0" name="Text Box 28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1" name="Text Box 28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2" name="Text Box 28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3" name="Text Box 28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4" name="Text Box 28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5" name="Text Box 28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6" name="Text Box 28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7" name="Text Box 28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8" name="Text Box 28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09" name="Text Box 28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0" name="Text Box 28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1" name="Text Box 28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2" name="Text Box 28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3" name="Text Box 28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4" name="Text Box 28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5" name="Text Box 28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6" name="Text Box 28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7" name="Text Box 28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8" name="Text Box 28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19" name="Text Box 28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0" name="Text Box 28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1" name="Text Box 28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2" name="Text Box 28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3" name="Text Box 28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4" name="Text Box 28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5" name="Text Box 28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6" name="Text Box 28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7" name="Text Box 28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8" name="Text Box 28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29" name="Text Box 28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0" name="Text Box 28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1" name="Text Box 28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2" name="Text Box 28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3" name="Text Box 28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4" name="Text Box 28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5" name="Text Box 28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6" name="Text Box 28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7" name="Text Box 28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8" name="Text Box 28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39" name="Text Box 28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0" name="Text Box 28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1" name="Text Box 28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2" name="Text Box 28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3" name="Text Box 28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4" name="Text Box 28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5" name="Text Box 28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6" name="Text Box 28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7" name="Text Box 29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8" name="Text Box 29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49" name="Text Box 29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0" name="Text Box 29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1" name="Text Box 29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2" name="Text Box 29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3" name="Text Box 29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4" name="Text Box 29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5" name="Text Box 29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6" name="Text Box 29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7" name="Text Box 29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8" name="Text Box 29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59" name="Text Box 29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0" name="Text Box 29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1" name="Text Box 29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2" name="Text Box 29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3" name="Text Box 29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4" name="Text Box 29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5" name="Text Box 29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6" name="Text Box 29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7" name="Text Box 29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8" name="Text Box 29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69" name="Text Box 29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0" name="Text Box 29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1" name="Text Box 29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2" name="Text Box 29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3" name="Text Box 29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4" name="Text Box 29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5" name="Text Box 29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6" name="Text Box 29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7" name="Text Box 29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8" name="Text Box 29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79" name="Text Box 29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0" name="Text Box 29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1" name="Text Box 29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2" name="Text Box 29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3" name="Text Box 29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4" name="Text Box 29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5" name="Text Box 29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6" name="Text Box 29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7" name="Text Box 29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8" name="Text Box 29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89" name="Text Box 29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0" name="Text Box 29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1" name="Text Box 29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2" name="Text Box 29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3" name="Text Box 29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4" name="Text Box 29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5" name="Text Box 29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6" name="Text Box 29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7" name="Text Box 29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8" name="Text Box 29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299" name="Text Box 29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0" name="Text Box 29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1" name="Text Box 29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2" name="Text Box 29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3" name="Text Box 29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4" name="Text Box 29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5" name="Text Box 29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6" name="Text Box 29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7" name="Text Box 29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8" name="Text Box 29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09" name="Text Box 29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0" name="Text Box 29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1" name="Text Box 29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2" name="Text Box 29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3" name="Text Box 29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4" name="Text Box 29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5" name="Text Box 29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6" name="Text Box 29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7" name="Text Box 29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8" name="Text Box 29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19" name="Text Box 29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0" name="Text Box 29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1" name="Text Box 29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2" name="Text Box 29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3" name="Text Box 29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4" name="Text Box 29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5" name="Text Box 29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6" name="Text Box 29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7" name="Text Box 29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8" name="Text Box 29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29" name="Text Box 29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0" name="Text Box 29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1" name="Text Box 29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2" name="Text Box 29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3" name="Text Box 29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4" name="Text Box 29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5" name="Text Box 29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6" name="Text Box 29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7" name="Text Box 29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8" name="Text Box 29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39" name="Text Box 29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0" name="Text Box 29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1" name="Text Box 29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2" name="Text Box 29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3" name="Text Box 29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4" name="Text Box 29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5" name="Text Box 29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6" name="Text Box 29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7" name="Text Box 30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8" name="Text Box 30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49" name="Text Box 30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0" name="Text Box 30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1" name="Text Box 30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2" name="Text Box 30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3" name="Text Box 30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4" name="Text Box 30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5" name="Text Box 30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6" name="Text Box 30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7" name="Text Box 30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8" name="Text Box 30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59" name="Text Box 30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0" name="Text Box 30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1" name="Text Box 30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2" name="Text Box 30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3" name="Text Box 30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4" name="Text Box 30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5" name="Text Box 30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6" name="Text Box 30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7" name="Text Box 30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8" name="Text Box 30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69" name="Text Box 30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0" name="Text Box 30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1" name="Text Box 30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2" name="Text Box 30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3" name="Text Box 30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4" name="Text Box 30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5" name="Text Box 30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6" name="Text Box 30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7" name="Text Box 30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8" name="Text Box 30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79" name="Text Box 30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0" name="Text Box 30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1" name="Text Box 30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2" name="Text Box 30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3" name="Text Box 30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4" name="Text Box 30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5" name="Text Box 30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6" name="Text Box 30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7" name="Text Box 30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8" name="Text Box 30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89" name="Text Box 30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0" name="Text Box 30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1" name="Text Box 30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2" name="Text Box 30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3" name="Text Box 30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4" name="Text Box 30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5" name="Text Box 30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6" name="Text Box 30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7" name="Text Box 30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8" name="Text Box 30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399" name="Text Box 30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0" name="Text Box 30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1" name="Text Box 30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2" name="Text Box 30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3" name="Text Box 30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4" name="Text Box 30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5" name="Text Box 30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6" name="Text Box 30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7" name="Text Box 30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8" name="Text Box 30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09" name="Text Box 30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0" name="Text Box 30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1" name="Text Box 30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2" name="Text Box 30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3" name="Text Box 30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4" name="Text Box 30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5" name="Text Box 30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6" name="Text Box 30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7" name="Text Box 30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8" name="Text Box 30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19" name="Text Box 30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0" name="Text Box 30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1" name="Text Box 30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2" name="Text Box 30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3" name="Text Box 30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4" name="Text Box 30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5" name="Text Box 30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6" name="Text Box 30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7" name="Text Box 30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8" name="Text Box 30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29" name="Text Box 30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0" name="Text Box 30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1" name="Text Box 30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2" name="Text Box 30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3" name="Text Box 30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4" name="Text Box 30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5" name="Text Box 30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6" name="Text Box 30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7" name="Text Box 30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8" name="Text Box 30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39" name="Text Box 30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0" name="Text Box 30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1" name="Text Box 30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2" name="Text Box 30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3" name="Text Box 30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4" name="Text Box 30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5" name="Text Box 30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6" name="Text Box 30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7" name="Text Box 31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8" name="Text Box 31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49" name="Text Box 31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0" name="Text Box 31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1" name="Text Box 31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2" name="Text Box 31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3" name="Text Box 31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4" name="Text Box 31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5" name="Text Box 31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6" name="Text Box 31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7" name="Text Box 31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8" name="Text Box 31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59" name="Text Box 31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0" name="Text Box 31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1" name="Text Box 31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2" name="Text Box 31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3" name="Text Box 31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4" name="Text Box 31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5" name="Text Box 31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6" name="Text Box 31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7" name="Text Box 31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8" name="Text Box 31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69" name="Text Box 31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0" name="Text Box 31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1" name="Text Box 31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2" name="Text Box 31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3" name="Text Box 31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4" name="Text Box 31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5" name="Text Box 31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6" name="Text Box 31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7" name="Text Box 31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8" name="Text Box 31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79" name="Text Box 31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0" name="Text Box 31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1" name="Text Box 31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2" name="Text Box 31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3" name="Text Box 31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4" name="Text Box 31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5" name="Text Box 31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6" name="Text Box 31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7" name="Text Box 31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8" name="Text Box 31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89" name="Text Box 31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0" name="Text Box 31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1" name="Text Box 31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2" name="Text Box 31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3" name="Text Box 31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4" name="Text Box 31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5" name="Text Box 31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6" name="Text Box 31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7" name="Text Box 31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8" name="Text Box 31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499" name="Text Box 31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0" name="Text Box 31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1" name="Text Box 31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2" name="Text Box 31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3" name="Text Box 31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4" name="Text Box 31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5" name="Text Box 31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6" name="Text Box 31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7" name="Text Box 31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8" name="Text Box 31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09" name="Text Box 31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0" name="Text Box 31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1" name="Text Box 31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2" name="Text Box 31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3" name="Text Box 31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4" name="Text Box 31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5" name="Text Box 31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6" name="Text Box 31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7" name="Text Box 31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8" name="Text Box 31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19" name="Text Box 31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0" name="Text Box 31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1" name="Text Box 31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2" name="Text Box 31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3" name="Text Box 31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4" name="Text Box 31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5" name="Text Box 31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6" name="Text Box 31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7" name="Text Box 31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8" name="Text Box 31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29" name="Text Box 31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0" name="Text Box 31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1" name="Text Box 31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2" name="Text Box 31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3" name="Text Box 31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4" name="Text Box 31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5" name="Text Box 31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6" name="Text Box 31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7" name="Text Box 31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8" name="Text Box 31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39" name="Text Box 31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0" name="Text Box 31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1" name="Text Box 31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2" name="Text Box 31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3" name="Text Box 31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4" name="Text Box 31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5" name="Text Box 31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6" name="Text Box 31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7" name="Text Box 32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8" name="Text Box 32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49" name="Text Box 32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0" name="Text Box 32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1" name="Text Box 32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2" name="Text Box 32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3" name="Text Box 32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4" name="Text Box 32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5" name="Text Box 32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6" name="Text Box 32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7" name="Text Box 32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8" name="Text Box 32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59" name="Text Box 32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0" name="Text Box 32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1" name="Text Box 32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2" name="Text Box 32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3" name="Text Box 32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4" name="Text Box 32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5" name="Text Box 32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6" name="Text Box 32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7" name="Text Box 32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8" name="Text Box 32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69" name="Text Box 32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0" name="Text Box 32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1" name="Text Box 32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2" name="Text Box 32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3" name="Text Box 32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4" name="Text Box 32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5" name="Text Box 32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6" name="Text Box 32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7" name="Text Box 32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8" name="Text Box 32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79" name="Text Box 32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0" name="Text Box 32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1" name="Text Box 32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2" name="Text Box 32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3" name="Text Box 32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4" name="Text Box 32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5" name="Text Box 32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6" name="Text Box 32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7" name="Text Box 32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8" name="Text Box 32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89" name="Text Box 32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0" name="Text Box 32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1" name="Text Box 32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2" name="Text Box 32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3" name="Text Box 32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4" name="Text Box 32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5" name="Text Box 32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6" name="Text Box 32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7" name="Text Box 32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8" name="Text Box 32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599" name="Text Box 32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0" name="Text Box 32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1" name="Text Box 32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2" name="Text Box 32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3" name="Text Box 32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4" name="Text Box 32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5" name="Text Box 32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6" name="Text Box 32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7" name="Text Box 32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8" name="Text Box 32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09" name="Text Box 32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0" name="Text Box 32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1" name="Text Box 32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2" name="Text Box 32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3" name="Text Box 32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4" name="Text Box 32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5" name="Text Box 32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6" name="Text Box 32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7" name="Text Box 32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8" name="Text Box 32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19" name="Text Box 32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0" name="Text Box 32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1" name="Text Box 32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2" name="Text Box 32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3" name="Text Box 32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4" name="Text Box 32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5" name="Text Box 32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6" name="Text Box 32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7" name="Text Box 32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8" name="Text Box 32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29" name="Text Box 32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0" name="Text Box 32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1" name="Text Box 32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2" name="Text Box 32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3" name="Text Box 32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4" name="Text Box 32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5" name="Text Box 32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6" name="Text Box 32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7" name="Text Box 32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8" name="Text Box 32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39" name="Text Box 32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0" name="Text Box 32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1" name="Text Box 32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2" name="Text Box 32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3" name="Text Box 32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4" name="Text Box 32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5" name="Text Box 32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6" name="Text Box 32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7" name="Text Box 33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8" name="Text Box 33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49" name="Text Box 33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0" name="Text Box 33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1" name="Text Box 33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2" name="Text Box 33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3" name="Text Box 33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4" name="Text Box 33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5" name="Text Box 33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6" name="Text Box 33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7" name="Text Box 33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8" name="Text Box 33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59" name="Text Box 33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0" name="Text Box 33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1" name="Text Box 33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2" name="Text Box 33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3" name="Text Box 33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4" name="Text Box 33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5" name="Text Box 33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6" name="Text Box 33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7" name="Text Box 33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8" name="Text Box 33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69" name="Text Box 33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0" name="Text Box 33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1" name="Text Box 33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2" name="Text Box 33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3" name="Text Box 33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4" name="Text Box 33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5" name="Text Box 33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6" name="Text Box 33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7" name="Text Box 33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8" name="Text Box 33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79" name="Text Box 33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0" name="Text Box 33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1" name="Text Box 33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2" name="Text Box 33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3" name="Text Box 33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4" name="Text Box 33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5" name="Text Box 33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6" name="Text Box 33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7" name="Text Box 33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8" name="Text Box 33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89" name="Text Box 33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0" name="Text Box 33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1" name="Text Box 33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2" name="Text Box 33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3" name="Text Box 33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4" name="Text Box 33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5" name="Text Box 33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6" name="Text Box 33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7" name="Text Box 33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8" name="Text Box 33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699" name="Text Box 33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0" name="Text Box 33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1" name="Text Box 33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2" name="Text Box 33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3" name="Text Box 33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4" name="Text Box 33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5" name="Text Box 33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6" name="Text Box 33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7" name="Text Box 33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8" name="Text Box 33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09" name="Text Box 33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0" name="Text Box 33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1" name="Text Box 33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2" name="Text Box 33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3" name="Text Box 33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4" name="Text Box 33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5" name="Text Box 33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6" name="Text Box 33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7" name="Text Box 33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8" name="Text Box 33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19" name="Text Box 33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0" name="Text Box 33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1" name="Text Box 33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2" name="Text Box 33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3" name="Text Box 33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4" name="Text Box 33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5" name="Text Box 33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6" name="Text Box 33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7" name="Text Box 33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8" name="Text Box 33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29" name="Text Box 33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0" name="Text Box 33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1" name="Text Box 33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2" name="Text Box 33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3" name="Text Box 33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4" name="Text Box 33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5" name="Text Box 33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6" name="Text Box 33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7" name="Text Box 33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8" name="Text Box 33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39" name="Text Box 33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0" name="Text Box 33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1" name="Text Box 33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2" name="Text Box 33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3" name="Text Box 33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4" name="Text Box 33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5" name="Text Box 33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6" name="Text Box 33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7" name="Text Box 34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8" name="Text Box 34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49" name="Text Box 34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0" name="Text Box 34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1" name="Text Box 34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2" name="Text Box 34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3" name="Text Box 34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4" name="Text Box 34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5" name="Text Box 34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6" name="Text Box 34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7" name="Text Box 34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8" name="Text Box 34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59" name="Text Box 34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0" name="Text Box 34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1" name="Text Box 34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2" name="Text Box 34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3" name="Text Box 34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4" name="Text Box 34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5" name="Text Box 34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6" name="Text Box 34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7" name="Text Box 34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8" name="Text Box 34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69" name="Text Box 34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0" name="Text Box 34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1" name="Text Box 34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2" name="Text Box 34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3" name="Text Box 34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4" name="Text Box 34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5" name="Text Box 34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6" name="Text Box 34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7" name="Text Box 34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8" name="Text Box 34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79" name="Text Box 34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0" name="Text Box 34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1" name="Text Box 34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2" name="Text Box 34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3" name="Text Box 34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4" name="Text Box 34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5" name="Text Box 34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6" name="Text Box 34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7" name="Text Box 34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8" name="Text Box 34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89" name="Text Box 34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0" name="Text Box 34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1" name="Text Box 34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2" name="Text Box 34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3" name="Text Box 34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4" name="Text Box 34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5" name="Text Box 34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6" name="Text Box 34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7" name="Text Box 34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8" name="Text Box 34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799" name="Text Box 34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0" name="Text Box 34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1" name="Text Box 34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2" name="Text Box 34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3" name="Text Box 34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4" name="Text Box 34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5" name="Text Box 34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6" name="Text Box 34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7" name="Text Box 34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8" name="Text Box 34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09" name="Text Box 34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0" name="Text Box 34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1" name="Text Box 34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2" name="Text Box 34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3" name="Text Box 34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4" name="Text Box 34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5" name="Text Box 34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6" name="Text Box 34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7" name="Text Box 34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8" name="Text Box 34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19" name="Text Box 34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0" name="Text Box 34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1" name="Text Box 34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2" name="Text Box 34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3" name="Text Box 34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4" name="Text Box 34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5" name="Text Box 34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6" name="Text Box 34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7" name="Text Box 34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8" name="Text Box 34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29" name="Text Box 34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0" name="Text Box 34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1" name="Text Box 34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2" name="Text Box 34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3" name="Text Box 34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4" name="Text Box 34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5" name="Text Box 34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6" name="Text Box 34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7" name="Text Box 34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8" name="Text Box 34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39" name="Text Box 34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0" name="Text Box 34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1" name="Text Box 34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2" name="Text Box 34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3" name="Text Box 34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4" name="Text Box 34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5" name="Text Box 34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6" name="Text Box 34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7" name="Text Box 35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8" name="Text Box 35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49" name="Text Box 35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0" name="Text Box 35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1" name="Text Box 35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2" name="Text Box 35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3" name="Text Box 35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4" name="Text Box 35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5" name="Text Box 35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6" name="Text Box 35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7" name="Text Box 35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8" name="Text Box 35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59" name="Text Box 35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0" name="Text Box 35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1" name="Text Box 35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2" name="Text Box 35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3" name="Text Box 35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4" name="Text Box 35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5" name="Text Box 35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6" name="Text Box 35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7" name="Text Box 35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8" name="Text Box 35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69" name="Text Box 35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0" name="Text Box 35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1" name="Text Box 35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2" name="Text Box 35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3" name="Text Box 35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4" name="Text Box 35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5" name="Text Box 35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6" name="Text Box 35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7" name="Text Box 35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8" name="Text Box 35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79" name="Text Box 35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0" name="Text Box 35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1" name="Text Box 35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2" name="Text Box 35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3" name="Text Box 35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4" name="Text Box 35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5" name="Text Box 35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6" name="Text Box 35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7" name="Text Box 35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8" name="Text Box 35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89" name="Text Box 35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0" name="Text Box 35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1" name="Text Box 35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2" name="Text Box 35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3" name="Text Box 35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4" name="Text Box 35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5" name="Text Box 35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6" name="Text Box 35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7" name="Text Box 35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8" name="Text Box 35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899" name="Text Box 35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0" name="Text Box 35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1" name="Text Box 35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2" name="Text Box 35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3" name="Text Box 35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4" name="Text Box 35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5" name="Text Box 35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6" name="Text Box 35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7" name="Text Box 35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8" name="Text Box 35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09" name="Text Box 35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0" name="Text Box 35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1" name="Text Box 35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2" name="Text Box 35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3" name="Text Box 35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4" name="Text Box 35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5" name="Text Box 35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6" name="Text Box 35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7" name="Text Box 35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8" name="Text Box 35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19" name="Text Box 35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0" name="Text Box 35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1" name="Text Box 35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2" name="Text Box 35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3" name="Text Box 35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4" name="Text Box 35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5" name="Text Box 35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6" name="Text Box 35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7" name="Text Box 35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8" name="Text Box 35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29" name="Text Box 35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0" name="Text Box 35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1" name="Text Box 35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2" name="Text Box 35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3" name="Text Box 35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4" name="Text Box 35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5" name="Text Box 35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6" name="Text Box 35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7" name="Text Box 35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8" name="Text Box 35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39" name="Text Box 35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0" name="Text Box 35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1" name="Text Box 35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2" name="Text Box 35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3" name="Text Box 35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4" name="Text Box 35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5" name="Text Box 35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6" name="Text Box 35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7" name="Text Box 36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8" name="Text Box 36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49" name="Text Box 36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0" name="Text Box 36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1" name="Text Box 36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2" name="Text Box 36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3" name="Text Box 36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4" name="Text Box 36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5" name="Text Box 36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6" name="Text Box 36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7" name="Text Box 36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8" name="Text Box 36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59" name="Text Box 36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0" name="Text Box 36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1" name="Text Box 36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2" name="Text Box 36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3" name="Text Box 36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4" name="Text Box 36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5" name="Text Box 36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6" name="Text Box 36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7" name="Text Box 36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8" name="Text Box 36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69" name="Text Box 36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0" name="Text Box 36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1" name="Text Box 36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2" name="Text Box 36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3" name="Text Box 36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4" name="Text Box 36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5" name="Text Box 36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6" name="Text Box 36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7" name="Text Box 36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8" name="Text Box 36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79" name="Text Box 36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0" name="Text Box 36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1" name="Text Box 36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2" name="Text Box 36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3" name="Text Box 36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4" name="Text Box 36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5" name="Text Box 36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6" name="Text Box 36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7" name="Text Box 36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8" name="Text Box 36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89" name="Text Box 36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0" name="Text Box 36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1" name="Text Box 36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2" name="Text Box 36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3" name="Text Box 36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4" name="Text Box 36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5" name="Text Box 36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6" name="Text Box 36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7" name="Text Box 36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8" name="Text Box 36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4999" name="Text Box 36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0" name="Text Box 36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1" name="Text Box 36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2" name="Text Box 36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3" name="Text Box 36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4" name="Text Box 36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5" name="Text Box 36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6" name="Text Box 36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7" name="Text Box 36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8" name="Text Box 36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09" name="Text Box 36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0" name="Text Box 36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1" name="Text Box 36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2" name="Text Box 36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3" name="Text Box 36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4" name="Text Box 36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5" name="Text Box 36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6" name="Text Box 36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7" name="Text Box 36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8" name="Text Box 36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19" name="Text Box 36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0" name="Text Box 36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1" name="Text Box 36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2" name="Text Box 36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3" name="Text Box 36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4" name="Text Box 36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5" name="Text Box 36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6" name="Text Box 36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7" name="Text Box 36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8" name="Text Box 36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29" name="Text Box 36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0" name="Text Box 36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1" name="Text Box 36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2" name="Text Box 36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3" name="Text Box 36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4" name="Text Box 36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5" name="Text Box 36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6" name="Text Box 36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7" name="Text Box 36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8" name="Text Box 36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39" name="Text Box 36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0" name="Text Box 36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1" name="Text Box 36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2" name="Text Box 36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3" name="Text Box 36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4" name="Text Box 36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5" name="Text Box 36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6" name="Text Box 36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7" name="Text Box 37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8" name="Text Box 37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49" name="Text Box 37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0" name="Text Box 37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1" name="Text Box 37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2" name="Text Box 37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3" name="Text Box 37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4" name="Text Box 37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5" name="Text Box 37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6" name="Text Box 37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7" name="Text Box 37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8" name="Text Box 37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59" name="Text Box 37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0" name="Text Box 37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1" name="Text Box 37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2" name="Text Box 37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3" name="Text Box 37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4" name="Text Box 37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5" name="Text Box 37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6" name="Text Box 37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7" name="Text Box 37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8" name="Text Box 37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69" name="Text Box 37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0" name="Text Box 37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1" name="Text Box 37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2" name="Text Box 37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3" name="Text Box 37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4" name="Text Box 37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5" name="Text Box 37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6" name="Text Box 37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7" name="Text Box 37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8" name="Text Box 37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79" name="Text Box 37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0" name="Text Box 37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1" name="Text Box 37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2" name="Text Box 37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3" name="Text Box 37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4" name="Text Box 37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5" name="Text Box 37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6" name="Text Box 37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7" name="Text Box 37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8" name="Text Box 37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89" name="Text Box 37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0" name="Text Box 37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1" name="Text Box 37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2" name="Text Box 37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3" name="Text Box 37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4" name="Text Box 37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5" name="Text Box 37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6" name="Text Box 37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7" name="Text Box 37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8" name="Text Box 37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099" name="Text Box 37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0" name="Text Box 37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1" name="Text Box 37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2" name="Text Box 37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3" name="Text Box 37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4" name="Text Box 37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5" name="Text Box 37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6" name="Text Box 37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7" name="Text Box 37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8" name="Text Box 37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09" name="Text Box 37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0" name="Text Box 37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1" name="Text Box 37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2" name="Text Box 37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3" name="Text Box 37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4" name="Text Box 37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5" name="Text Box 37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6" name="Text Box 37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7" name="Text Box 37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8" name="Text Box 37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19" name="Text Box 37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0" name="Text Box 37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1" name="Text Box 37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2" name="Text Box 37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3" name="Text Box 37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4" name="Text Box 37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5" name="Text Box 37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6" name="Text Box 37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7" name="Text Box 37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8" name="Text Box 37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29" name="Text Box 37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0" name="Text Box 37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1" name="Text Box 37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2" name="Text Box 37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3" name="Text Box 37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4" name="Text Box 37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5" name="Text Box 37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6" name="Text Box 37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7" name="Text Box 37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8" name="Text Box 37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39" name="Text Box 37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0" name="Text Box 37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1" name="Text Box 37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2" name="Text Box 37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3" name="Text Box 37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4" name="Text Box 37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5" name="Text Box 37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6" name="Text Box 37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7" name="Text Box 38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8" name="Text Box 38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49" name="Text Box 38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0" name="Text Box 38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1" name="Text Box 38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2" name="Text Box 38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3" name="Text Box 38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4" name="Text Box 38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5" name="Text Box 38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6" name="Text Box 38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7" name="Text Box 38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8" name="Text Box 38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59" name="Text Box 38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0" name="Text Box 38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1" name="Text Box 38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2" name="Text Box 38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3" name="Text Box 38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4" name="Text Box 38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5" name="Text Box 38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6" name="Text Box 38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7" name="Text Box 38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8" name="Text Box 38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69" name="Text Box 38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0" name="Text Box 38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1" name="Text Box 38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2" name="Text Box 38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3" name="Text Box 38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4" name="Text Box 38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5" name="Text Box 38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6" name="Text Box 38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7" name="Text Box 38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8" name="Text Box 38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79" name="Text Box 38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0" name="Text Box 38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1" name="Text Box 38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2" name="Text Box 38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3" name="Text Box 38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4" name="Text Box 38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5" name="Text Box 38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6" name="Text Box 38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7" name="Text Box 38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8" name="Text Box 38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89" name="Text Box 38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0" name="Text Box 38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1" name="Text Box 38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2" name="Text Box 38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3" name="Text Box 38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4" name="Text Box 38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5" name="Text Box 38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6" name="Text Box 38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7" name="Text Box 38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8" name="Text Box 38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199" name="Text Box 38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0" name="Text Box 38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1" name="Text Box 38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2" name="Text Box 38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3" name="Text Box 38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4" name="Text Box 38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5" name="Text Box 38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6" name="Text Box 38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7" name="Text Box 38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8" name="Text Box 38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09" name="Text Box 38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0" name="Text Box 38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1" name="Text Box 38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2" name="Text Box 38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3" name="Text Box 38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4" name="Text Box 38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5" name="Text Box 38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6" name="Text Box 38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7" name="Text Box 38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8" name="Text Box 38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19" name="Text Box 38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0" name="Text Box 38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1" name="Text Box 38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2" name="Text Box 38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3" name="Text Box 38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4" name="Text Box 38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5" name="Text Box 38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6" name="Text Box 38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7" name="Text Box 38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8" name="Text Box 38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29" name="Text Box 38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0" name="Text Box 38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1" name="Text Box 38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2" name="Text Box 38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3" name="Text Box 38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4" name="Text Box 38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5" name="Text Box 38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6" name="Text Box 38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7" name="Text Box 38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8" name="Text Box 38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39" name="Text Box 38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0" name="Text Box 38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1" name="Text Box 38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2" name="Text Box 38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3" name="Text Box 38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4" name="Text Box 38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5" name="Text Box 38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6" name="Text Box 38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7" name="Text Box 39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8" name="Text Box 39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49" name="Text Box 39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0" name="Text Box 39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1" name="Text Box 39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2" name="Text Box 39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3" name="Text Box 39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4" name="Text Box 39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5" name="Text Box 39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6" name="Text Box 39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7" name="Text Box 39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8" name="Text Box 39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59" name="Text Box 39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0" name="Text Box 39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1" name="Text Box 39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2" name="Text Box 39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3" name="Text Box 39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4" name="Text Box 39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5" name="Text Box 39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6" name="Text Box 39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7" name="Text Box 39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8" name="Text Box 39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69" name="Text Box 39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0" name="Text Box 39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1" name="Text Box 39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2" name="Text Box 39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3" name="Text Box 39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4" name="Text Box 39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5" name="Text Box 39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6" name="Text Box 39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7" name="Text Box 39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8" name="Text Box 39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79" name="Text Box 39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0" name="Text Box 39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1" name="Text Box 39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2" name="Text Box 39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3" name="Text Box 39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4" name="Text Box 39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5" name="Text Box 39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6" name="Text Box 39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7" name="Text Box 39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8" name="Text Box 39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89" name="Text Box 39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0" name="Text Box 39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1" name="Text Box 39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2" name="Text Box 39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3" name="Text Box 39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4" name="Text Box 39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5" name="Text Box 39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6" name="Text Box 39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7" name="Text Box 39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8" name="Text Box 39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299" name="Text Box 39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0" name="Text Box 39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1" name="Text Box 39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2" name="Text Box 39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3" name="Text Box 39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4" name="Text Box 39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5" name="Text Box 39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6" name="Text Box 39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7" name="Text Box 39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8" name="Text Box 39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09" name="Text Box 39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0" name="Text Box 39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1" name="Text Box 39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2" name="Text Box 39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3" name="Text Box 39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4" name="Text Box 39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5" name="Text Box 39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6" name="Text Box 39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7" name="Text Box 39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8" name="Text Box 39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19" name="Text Box 39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0" name="Text Box 39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1" name="Text Box 39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2" name="Text Box 39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3" name="Text Box 39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4" name="Text Box 39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5" name="Text Box 39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6" name="Text Box 39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7" name="Text Box 39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8" name="Text Box 39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29" name="Text Box 39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0" name="Text Box 39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1" name="Text Box 39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2" name="Text Box 39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3" name="Text Box 39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4" name="Text Box 39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5" name="Text Box 39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6" name="Text Box 39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7" name="Text Box 39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8" name="Text Box 39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39" name="Text Box 39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0" name="Text Box 39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1" name="Text Box 39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2" name="Text Box 39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3" name="Text Box 39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4" name="Text Box 39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5" name="Text Box 39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6" name="Text Box 39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7" name="Text Box 40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8" name="Text Box 40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49" name="Text Box 40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0" name="Text Box 40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1" name="Text Box 40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2" name="Text Box 40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3" name="Text Box 40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4" name="Text Box 40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5" name="Text Box 40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6" name="Text Box 40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7" name="Text Box 40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8" name="Text Box 40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59" name="Text Box 40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0" name="Text Box 40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1" name="Text Box 40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2" name="Text Box 40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3" name="Text Box 40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4" name="Text Box 40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5" name="Text Box 40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6" name="Text Box 40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7" name="Text Box 40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8" name="Text Box 40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69" name="Text Box 40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0" name="Text Box 40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1" name="Text Box 40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2" name="Text Box 40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3" name="Text Box 40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4" name="Text Box 40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5" name="Text Box 40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6" name="Text Box 40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7" name="Text Box 40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8" name="Text Box 40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79" name="Text Box 40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0" name="Text Box 40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1" name="Text Box 40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2" name="Text Box 40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3" name="Text Box 40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4" name="Text Box 40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5" name="Text Box 40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6" name="Text Box 40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7" name="Text Box 40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8" name="Text Box 40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89" name="Text Box 40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0" name="Text Box 40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1" name="Text Box 40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2" name="Text Box 40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3" name="Text Box 40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4" name="Text Box 40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5" name="Text Box 40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6" name="Text Box 40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7" name="Text Box 40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8" name="Text Box 40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399" name="Text Box 40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0" name="Text Box 40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1" name="Text Box 40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2" name="Text Box 40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3" name="Text Box 40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4" name="Text Box 40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5" name="Text Box 40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6" name="Text Box 40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7" name="Text Box 40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8" name="Text Box 40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09" name="Text Box 40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0" name="Text Box 40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1" name="Text Box 40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2" name="Text Box 40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3" name="Text Box 40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4" name="Text Box 40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5" name="Text Box 40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6" name="Text Box 40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7" name="Text Box 40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8" name="Text Box 40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19" name="Text Box 40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0" name="Text Box 40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1" name="Text Box 40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2" name="Text Box 40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3" name="Text Box 40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4" name="Text Box 40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5" name="Text Box 40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6" name="Text Box 40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7" name="Text Box 40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8" name="Text Box 40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29" name="Text Box 40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0" name="Text Box 40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1" name="Text Box 40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2" name="Text Box 40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3" name="Text Box 40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4" name="Text Box 40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5" name="Text Box 40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6" name="Text Box 40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7" name="Text Box 40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8" name="Text Box 40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39" name="Text Box 40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0" name="Text Box 40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1" name="Text Box 40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2" name="Text Box 40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3" name="Text Box 40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4" name="Text Box 40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5" name="Text Box 40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6" name="Text Box 40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7" name="Text Box 41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8" name="Text Box 41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49" name="Text Box 41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0" name="Text Box 41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1" name="Text Box 41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2" name="Text Box 41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3" name="Text Box 41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4" name="Text Box 41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5" name="Text Box 41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6" name="Text Box 41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7" name="Text Box 41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8" name="Text Box 41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59" name="Text Box 41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0" name="Text Box 41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1" name="Text Box 41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2" name="Text Box 41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3" name="Text Box 41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4" name="Text Box 41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5" name="Text Box 41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6" name="Text Box 41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7" name="Text Box 41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8" name="Text Box 41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69" name="Text Box 41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0" name="Text Box 41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1" name="Text Box 41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2" name="Text Box 41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3" name="Text Box 41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4" name="Text Box 41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5" name="Text Box 41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6" name="Text Box 41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7" name="Text Box 41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8" name="Text Box 41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79" name="Text Box 41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0" name="Text Box 41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1" name="Text Box 41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2" name="Text Box 41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3" name="Text Box 41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4" name="Text Box 41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5" name="Text Box 41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6" name="Text Box 41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7" name="Text Box 41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8" name="Text Box 41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89" name="Text Box 41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0" name="Text Box 41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1" name="Text Box 41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2" name="Text Box 41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3" name="Text Box 41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4" name="Text Box 41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5" name="Text Box 41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6" name="Text Box 41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7" name="Text Box 41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8" name="Text Box 41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499" name="Text Box 41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0" name="Text Box 41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1" name="Text Box 41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2" name="Text Box 41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3" name="Text Box 41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4" name="Text Box 41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5" name="Text Box 41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6" name="Text Box 41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7" name="Text Box 41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8" name="Text Box 41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09" name="Text Box 41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0" name="Text Box 41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1" name="Text Box 41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2" name="Text Box 41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3" name="Text Box 41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4" name="Text Box 41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5" name="Text Box 41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6" name="Text Box 41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7" name="Text Box 41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8" name="Text Box 41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19" name="Text Box 41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0" name="Text Box 41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1" name="Text Box 41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2" name="Text Box 41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3" name="Text Box 41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4" name="Text Box 41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5" name="Text Box 41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6" name="Text Box 41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7" name="Text Box 41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8" name="Text Box 41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29" name="Text Box 41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0" name="Text Box 41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1" name="Text Box 41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2" name="Text Box 41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3" name="Text Box 41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4" name="Text Box 41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5" name="Text Box 41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6" name="Text Box 41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7" name="Text Box 41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8" name="Text Box 41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39" name="Text Box 41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0" name="Text Box 41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1" name="Text Box 41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2" name="Text Box 41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3" name="Text Box 41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4" name="Text Box 41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5" name="Text Box 41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6" name="Text Box 41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7" name="Text Box 42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8" name="Text Box 42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49" name="Text Box 42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0" name="Text Box 42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1" name="Text Box 42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2" name="Text Box 42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3" name="Text Box 42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4" name="Text Box 42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5" name="Text Box 42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6" name="Text Box 42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7" name="Text Box 42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8" name="Text Box 42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59" name="Text Box 42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0" name="Text Box 42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1" name="Text Box 42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2" name="Text Box 42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3" name="Text Box 42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4" name="Text Box 42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5" name="Text Box 42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6" name="Text Box 42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7" name="Text Box 42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8" name="Text Box 42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69" name="Text Box 42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0" name="Text Box 42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1" name="Text Box 42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2" name="Text Box 42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3" name="Text Box 42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4" name="Text Box 42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5" name="Text Box 42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6" name="Text Box 42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7" name="Text Box 42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8" name="Text Box 42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79" name="Text Box 42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0" name="Text Box 42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1" name="Text Box 42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2" name="Text Box 42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3" name="Text Box 42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4" name="Text Box 42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5" name="Text Box 42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6" name="Text Box 42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7" name="Text Box 42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8" name="Text Box 42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89" name="Text Box 42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0" name="Text Box 42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1" name="Text Box 42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2" name="Text Box 42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3" name="Text Box 42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4" name="Text Box 42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5" name="Text Box 42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6" name="Text Box 42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7" name="Text Box 42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8" name="Text Box 42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599" name="Text Box 42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0" name="Text Box 42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1" name="Text Box 42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2" name="Text Box 42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3" name="Text Box 42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4" name="Text Box 42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5" name="Text Box 42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6" name="Text Box 42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7" name="Text Box 42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8" name="Text Box 42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09" name="Text Box 42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0" name="Text Box 42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1" name="Text Box 42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2" name="Text Box 42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3" name="Text Box 42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4" name="Text Box 42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5" name="Text Box 42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6" name="Text Box 42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7" name="Text Box 42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8" name="Text Box 42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19" name="Text Box 42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0" name="Text Box 42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1" name="Text Box 42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2" name="Text Box 42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3" name="Text Box 42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4" name="Text Box 42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5" name="Text Box 42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6" name="Text Box 42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7" name="Text Box 42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8" name="Text Box 42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29" name="Text Box 42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0" name="Text Box 42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1" name="Text Box 42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2" name="Text Box 42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3" name="Text Box 42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4" name="Text Box 42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5" name="Text Box 42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6" name="Text Box 42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7" name="Text Box 42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8" name="Text Box 42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39" name="Text Box 42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0" name="Text Box 42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1" name="Text Box 42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2" name="Text Box 42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3" name="Text Box 42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4" name="Text Box 42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5" name="Text Box 42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6" name="Text Box 42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7" name="Text Box 43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8" name="Text Box 43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49" name="Text Box 43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0" name="Text Box 43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1" name="Text Box 43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2" name="Text Box 43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3" name="Text Box 43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4" name="Text Box 43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5" name="Text Box 43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6" name="Text Box 43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7" name="Text Box 43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8" name="Text Box 43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59" name="Text Box 43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0" name="Text Box 43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1" name="Text Box 43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2" name="Text Box 43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3" name="Text Box 43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4" name="Text Box 43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5" name="Text Box 43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6" name="Text Box 43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7" name="Text Box 43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8" name="Text Box 43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69" name="Text Box 43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0" name="Text Box 43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1" name="Text Box 43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2" name="Text Box 43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3" name="Text Box 43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4" name="Text Box 43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5" name="Text Box 43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6" name="Text Box 43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7" name="Text Box 43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8" name="Text Box 43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79" name="Text Box 43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0" name="Text Box 43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1" name="Text Box 43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2" name="Text Box 43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3" name="Text Box 43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4" name="Text Box 43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5" name="Text Box 43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6" name="Text Box 43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7" name="Text Box 43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8" name="Text Box 43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89" name="Text Box 43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0" name="Text Box 43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1" name="Text Box 43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2" name="Text Box 43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3" name="Text Box 43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4" name="Text Box 43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5" name="Text Box 43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6" name="Text Box 43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7" name="Text Box 43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8" name="Text Box 43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699" name="Text Box 43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0" name="Text Box 43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1" name="Text Box 43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2" name="Text Box 43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3" name="Text Box 43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4" name="Text Box 43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5" name="Text Box 43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6" name="Text Box 43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7" name="Text Box 43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8" name="Text Box 43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09" name="Text Box 43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0" name="Text Box 43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1" name="Text Box 43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2" name="Text Box 43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3" name="Text Box 43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4" name="Text Box 43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5" name="Text Box 43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6" name="Text Box 43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7" name="Text Box 43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8" name="Text Box 43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19" name="Text Box 43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0" name="Text Box 43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1" name="Text Box 43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2" name="Text Box 43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3" name="Text Box 43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4" name="Text Box 43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5" name="Text Box 43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6" name="Text Box 43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7" name="Text Box 43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8" name="Text Box 43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29" name="Text Box 43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0" name="Text Box 43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1" name="Text Box 43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2" name="Text Box 43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3" name="Text Box 43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4" name="Text Box 43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5" name="Text Box 43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6" name="Text Box 43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7" name="Text Box 43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8" name="Text Box 43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39" name="Text Box 43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0" name="Text Box 43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1" name="Text Box 43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2" name="Text Box 43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3" name="Text Box 43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4" name="Text Box 43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5" name="Text Box 43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6" name="Text Box 43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7" name="Text Box 44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8" name="Text Box 44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49" name="Text Box 44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0" name="Text Box 44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1" name="Text Box 44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2" name="Text Box 44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3" name="Text Box 44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4" name="Text Box 44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5" name="Text Box 44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6" name="Text Box 44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7" name="Text Box 44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8" name="Text Box 44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59" name="Text Box 44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0" name="Text Box 44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1" name="Text Box 44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2" name="Text Box 44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3" name="Text Box 44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4" name="Text Box 44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5" name="Text Box 44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6" name="Text Box 44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7" name="Text Box 44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8" name="Text Box 44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69" name="Text Box 44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0" name="Text Box 44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1" name="Text Box 44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2" name="Text Box 44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3" name="Text Box 44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4" name="Text Box 44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5" name="Text Box 44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6" name="Text Box 44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7" name="Text Box 44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8" name="Text Box 44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79" name="Text Box 44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0" name="Text Box 44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1" name="Text Box 44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2" name="Text Box 44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3" name="Text Box 44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4" name="Text Box 44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5" name="Text Box 44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6" name="Text Box 44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7" name="Text Box 44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8" name="Text Box 44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89" name="Text Box 44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0" name="Text Box 44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1" name="Text Box 44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2" name="Text Box 44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3" name="Text Box 44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4" name="Text Box 44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5" name="Text Box 44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6" name="Text Box 44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7" name="Text Box 44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8" name="Text Box 44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799" name="Text Box 44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0" name="Text Box 44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1" name="Text Box 44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2" name="Text Box 44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3" name="Text Box 44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4" name="Text Box 44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5" name="Text Box 44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6" name="Text Box 44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7" name="Text Box 44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8" name="Text Box 44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09" name="Text Box 44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0" name="Text Box 44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1" name="Text Box 44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2" name="Text Box 44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3" name="Text Box 44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4" name="Text Box 44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5" name="Text Box 44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6" name="Text Box 44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7" name="Text Box 44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8" name="Text Box 44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19" name="Text Box 44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0" name="Text Box 44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1" name="Text Box 44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2" name="Text Box 44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3" name="Text Box 44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4" name="Text Box 44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5" name="Text Box 44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6" name="Text Box 44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7" name="Text Box 44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8" name="Text Box 44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29" name="Text Box 44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0" name="Text Box 44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1" name="Text Box 44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2" name="Text Box 44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3" name="Text Box 44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4" name="Text Box 44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5" name="Text Box 44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6" name="Text Box 44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7" name="Text Box 44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8" name="Text Box 44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39" name="Text Box 44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0" name="Text Box 44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1" name="Text Box 44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2" name="Text Box 44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3" name="Text Box 44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4" name="Text Box 44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5" name="Text Box 44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6" name="Text Box 44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7" name="Text Box 45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8" name="Text Box 45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49" name="Text Box 45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0" name="Text Box 45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1" name="Text Box 45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2" name="Text Box 45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3" name="Text Box 45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4" name="Text Box 45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5" name="Text Box 45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6" name="Text Box 45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7" name="Text Box 45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8" name="Text Box 45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59" name="Text Box 45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0" name="Text Box 45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1" name="Text Box 45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2" name="Text Box 45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3" name="Text Box 45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4" name="Text Box 45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5" name="Text Box 45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6" name="Text Box 45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7" name="Text Box 45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8" name="Text Box 45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69" name="Text Box 45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0" name="Text Box 45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1" name="Text Box 45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2" name="Text Box 45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3" name="Text Box 45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4" name="Text Box 45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5" name="Text Box 45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6" name="Text Box 45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7" name="Text Box 45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8" name="Text Box 45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79" name="Text Box 45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0" name="Text Box 45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1" name="Text Box 45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2" name="Text Box 45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3" name="Text Box 45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4" name="Text Box 45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5" name="Text Box 45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6" name="Text Box 45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7" name="Text Box 45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8" name="Text Box 45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89" name="Text Box 45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0" name="Text Box 45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1" name="Text Box 45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2" name="Text Box 45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3" name="Text Box 45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4" name="Text Box 45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5" name="Text Box 45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6" name="Text Box 45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7" name="Text Box 45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8" name="Text Box 45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899" name="Text Box 45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0" name="Text Box 45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1" name="Text Box 45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2" name="Text Box 45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3" name="Text Box 45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4" name="Text Box 45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5" name="Text Box 45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6" name="Text Box 45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7" name="Text Box 45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8" name="Text Box 45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09" name="Text Box 45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0" name="Text Box 45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1" name="Text Box 45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2" name="Text Box 45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3" name="Text Box 45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4" name="Text Box 45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5" name="Text Box 45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6" name="Text Box 45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7" name="Text Box 45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8" name="Text Box 45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19" name="Text Box 45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0" name="Text Box 45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1" name="Text Box 45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2" name="Text Box 45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3" name="Text Box 45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4" name="Text Box 45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5" name="Text Box 45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6" name="Text Box 45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7" name="Text Box 45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8" name="Text Box 45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29" name="Text Box 45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0" name="Text Box 45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1" name="Text Box 45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2" name="Text Box 45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3" name="Text Box 45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4" name="Text Box 45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5" name="Text Box 45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6" name="Text Box 45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7" name="Text Box 45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8" name="Text Box 45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39" name="Text Box 45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0" name="Text Box 45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1" name="Text Box 45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2" name="Text Box 45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3" name="Text Box 45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4" name="Text Box 45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5" name="Text Box 45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6" name="Text Box 45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7" name="Text Box 46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8" name="Text Box 46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49" name="Text Box 46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0" name="Text Box 46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1" name="Text Box 46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2" name="Text Box 46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3" name="Text Box 46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4" name="Text Box 46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5" name="Text Box 46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6" name="Text Box 46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7" name="Text Box 46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8" name="Text Box 46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59" name="Text Box 46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0" name="Text Box 46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1" name="Text Box 46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2" name="Text Box 46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3" name="Text Box 46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4" name="Text Box 46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5" name="Text Box 46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6" name="Text Box 46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7" name="Text Box 46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8" name="Text Box 46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69" name="Text Box 46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0" name="Text Box 46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1" name="Text Box 46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2" name="Text Box 46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3" name="Text Box 46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4" name="Text Box 46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5" name="Text Box 46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6" name="Text Box 46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7" name="Text Box 46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8" name="Text Box 46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79" name="Text Box 46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0" name="Text Box 46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1" name="Text Box 46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2" name="Text Box 46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3" name="Text Box 46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4" name="Text Box 46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5" name="Text Box 46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6" name="Text Box 46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7" name="Text Box 46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8" name="Text Box 46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89" name="Text Box 46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0" name="Text Box 46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1" name="Text Box 46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2" name="Text Box 46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3" name="Text Box 46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4" name="Text Box 46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5" name="Text Box 46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6" name="Text Box 46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7" name="Text Box 46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8" name="Text Box 46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5999" name="Text Box 46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0" name="Text Box 46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1" name="Text Box 46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2" name="Text Box 46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3" name="Text Box 46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4" name="Text Box 46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5" name="Text Box 46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6" name="Text Box 46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7" name="Text Box 46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8" name="Text Box 46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09" name="Text Box 46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0" name="Text Box 46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1" name="Text Box 46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2" name="Text Box 46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3" name="Text Box 46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4" name="Text Box 46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5" name="Text Box 46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6" name="Text Box 46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7" name="Text Box 46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8" name="Text Box 46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19" name="Text Box 46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0" name="Text Box 46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1" name="Text Box 46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2" name="Text Box 46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3" name="Text Box 46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4" name="Text Box 46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5" name="Text Box 46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6" name="Text Box 46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7" name="Text Box 46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8" name="Text Box 46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29" name="Text Box 46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0" name="Text Box 46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1" name="Text Box 46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2" name="Text Box 46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3" name="Text Box 46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4" name="Text Box 46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5" name="Text Box 46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6" name="Text Box 46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7" name="Text Box 46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8" name="Text Box 46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39" name="Text Box 46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0" name="Text Box 46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1" name="Text Box 46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2" name="Text Box 46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3" name="Text Box 46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4" name="Text Box 46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5" name="Text Box 46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6" name="Text Box 46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7" name="Text Box 47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8" name="Text Box 47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49" name="Text Box 47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0" name="Text Box 47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1" name="Text Box 47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2" name="Text Box 47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3" name="Text Box 47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4" name="Text Box 47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5" name="Text Box 47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6" name="Text Box 47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7" name="Text Box 47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8" name="Text Box 47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59" name="Text Box 47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0" name="Text Box 47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1" name="Text Box 47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2" name="Text Box 47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3" name="Text Box 47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4" name="Text Box 47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5" name="Text Box 47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6" name="Text Box 47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7" name="Text Box 47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8" name="Text Box 47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69" name="Text Box 47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0" name="Text Box 47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1" name="Text Box 47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2" name="Text Box 47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3" name="Text Box 47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4" name="Text Box 47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5" name="Text Box 47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6" name="Text Box 47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7" name="Text Box 47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8" name="Text Box 47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79" name="Text Box 47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0" name="Text Box 47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1" name="Text Box 47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2" name="Text Box 47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3" name="Text Box 47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4" name="Text Box 47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5" name="Text Box 47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6" name="Text Box 47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7" name="Text Box 47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8" name="Text Box 47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89" name="Text Box 47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0" name="Text Box 47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1" name="Text Box 47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2" name="Text Box 47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3" name="Text Box 47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4" name="Text Box 47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5" name="Text Box 47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6" name="Text Box 47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7" name="Text Box 47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8" name="Text Box 47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099" name="Text Box 47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0" name="Text Box 47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1" name="Text Box 47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2" name="Text Box 47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3" name="Text Box 47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4" name="Text Box 47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5" name="Text Box 47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6" name="Text Box 47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7" name="Text Box 47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8" name="Text Box 47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09" name="Text Box 47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0" name="Text Box 47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1" name="Text Box 47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2" name="Text Box 47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3" name="Text Box 47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4" name="Text Box 47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5" name="Text Box 47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6" name="Text Box 47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7" name="Text Box 47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8" name="Text Box 47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19" name="Text Box 47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0" name="Text Box 47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1" name="Text Box 47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2" name="Text Box 47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3" name="Text Box 47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4" name="Text Box 47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5" name="Text Box 47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6" name="Text Box 47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7" name="Text Box 47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8" name="Text Box 47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29" name="Text Box 47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0" name="Text Box 47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1" name="Text Box 47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2" name="Text Box 47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3" name="Text Box 47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4" name="Text Box 47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5" name="Text Box 47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6" name="Text Box 47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7" name="Text Box 47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8" name="Text Box 47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39" name="Text Box 47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0" name="Text Box 47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1" name="Text Box 47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2" name="Text Box 47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3" name="Text Box 47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4" name="Text Box 47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5" name="Text Box 47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6" name="Text Box 47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7" name="Text Box 48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8" name="Text Box 48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49" name="Text Box 48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0" name="Text Box 48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1" name="Text Box 48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2" name="Text Box 48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3" name="Text Box 48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4" name="Text Box 48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5" name="Text Box 48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6" name="Text Box 48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7" name="Text Box 48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8" name="Text Box 48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59" name="Text Box 48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0" name="Text Box 48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1" name="Text Box 48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2" name="Text Box 48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3" name="Text Box 48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4" name="Text Box 48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5" name="Text Box 48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6" name="Text Box 48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7" name="Text Box 48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8" name="Text Box 48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69" name="Text Box 48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0" name="Text Box 48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1" name="Text Box 48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2" name="Text Box 48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3" name="Text Box 48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4" name="Text Box 48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5" name="Text Box 48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6" name="Text Box 48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7" name="Text Box 48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8" name="Text Box 48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79" name="Text Box 48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0" name="Text Box 48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1" name="Text Box 48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2" name="Text Box 48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3" name="Text Box 48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4" name="Text Box 48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5" name="Text Box 48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6" name="Text Box 48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7" name="Text Box 48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8" name="Text Box 48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89" name="Text Box 48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0" name="Text Box 48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1" name="Text Box 48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2" name="Text Box 48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3" name="Text Box 48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4" name="Text Box 48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5" name="Text Box 48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6" name="Text Box 48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7" name="Text Box 48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8" name="Text Box 48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199" name="Text Box 48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0" name="Text Box 48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1" name="Text Box 48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2" name="Text Box 48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3" name="Text Box 48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4" name="Text Box 48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5" name="Text Box 48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6" name="Text Box 48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7" name="Text Box 48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8" name="Text Box 48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09" name="Text Box 48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0" name="Text Box 48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1" name="Text Box 48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2" name="Text Box 48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3" name="Text Box 48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4" name="Text Box 48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5" name="Text Box 48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6" name="Text Box 48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7" name="Text Box 48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8" name="Text Box 48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19" name="Text Box 48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0" name="Text Box 48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1" name="Text Box 48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2" name="Text Box 48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3" name="Text Box 48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4" name="Text Box 48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5" name="Text Box 48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6" name="Text Box 48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7" name="Text Box 48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8" name="Text Box 48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29" name="Text Box 48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0" name="Text Box 48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1" name="Text Box 48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2" name="Text Box 48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3" name="Text Box 48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4" name="Text Box 48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5" name="Text Box 48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6" name="Text Box 48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7" name="Text Box 48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8" name="Text Box 48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39" name="Text Box 48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0" name="Text Box 48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1" name="Text Box 48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2" name="Text Box 48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3" name="Text Box 48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4" name="Text Box 48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5" name="Text Box 48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6" name="Text Box 48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7" name="Text Box 49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8" name="Text Box 49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49" name="Text Box 49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0" name="Text Box 49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1" name="Text Box 49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2" name="Text Box 49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3" name="Text Box 49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4" name="Text Box 49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5" name="Text Box 49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6" name="Text Box 49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7" name="Text Box 49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8" name="Text Box 49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59" name="Text Box 49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0" name="Text Box 49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1" name="Text Box 49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2" name="Text Box 49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3" name="Text Box 49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4" name="Text Box 49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5" name="Text Box 49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6" name="Text Box 49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7" name="Text Box 49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8" name="Text Box 49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69" name="Text Box 49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0" name="Text Box 49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1" name="Text Box 49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2" name="Text Box 49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3" name="Text Box 49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4" name="Text Box 49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5" name="Text Box 49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6" name="Text Box 49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7" name="Text Box 49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8" name="Text Box 49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79" name="Text Box 49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0" name="Text Box 49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1" name="Text Box 49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2" name="Text Box 49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3" name="Text Box 49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4" name="Text Box 49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5" name="Text Box 49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6" name="Text Box 49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7" name="Text Box 49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8" name="Text Box 49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89" name="Text Box 49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0" name="Text Box 49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1" name="Text Box 49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2" name="Text Box 49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3" name="Text Box 49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4" name="Text Box 49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5" name="Text Box 49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6" name="Text Box 49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7" name="Text Box 49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8" name="Text Box 49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299" name="Text Box 49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0" name="Text Box 49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1" name="Text Box 49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2" name="Text Box 49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3" name="Text Box 49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4" name="Text Box 49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5" name="Text Box 49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6" name="Text Box 49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7" name="Text Box 49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8" name="Text Box 49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09" name="Text Box 49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0" name="Text Box 49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1" name="Text Box 49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2" name="Text Box 49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3" name="Text Box 49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4" name="Text Box 49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5" name="Text Box 49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6" name="Text Box 49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7" name="Text Box 49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8" name="Text Box 49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19" name="Text Box 49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0" name="Text Box 49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1" name="Text Box 49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2" name="Text Box 49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3" name="Text Box 49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4" name="Text Box 49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5" name="Text Box 49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6" name="Text Box 49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7" name="Text Box 49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8" name="Text Box 49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29" name="Text Box 49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0" name="Text Box 49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1" name="Text Box 49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2" name="Text Box 49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3" name="Text Box 49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4" name="Text Box 49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5" name="Text Box 49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6" name="Text Box 49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7" name="Text Box 49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8" name="Text Box 49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39" name="Text Box 49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0" name="Text Box 49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1" name="Text Box 49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2" name="Text Box 49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3" name="Text Box 49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4" name="Text Box 49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5" name="Text Box 49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6" name="Text Box 49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7" name="Text Box 50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8" name="Text Box 50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49" name="Text Box 50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0" name="Text Box 50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1" name="Text Box 50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2" name="Text Box 50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3" name="Text Box 50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4" name="Text Box 50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5" name="Text Box 50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6" name="Text Box 50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7" name="Text Box 50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8" name="Text Box 50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59" name="Text Box 50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0" name="Text Box 50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1" name="Text Box 50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2" name="Text Box 50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3" name="Text Box 50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4" name="Text Box 50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5" name="Text Box 50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6" name="Text Box 50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7" name="Text Box 50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8" name="Text Box 50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69" name="Text Box 50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0" name="Text Box 50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1" name="Text Box 50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2" name="Text Box 50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3" name="Text Box 50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4" name="Text Box 50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5" name="Text Box 50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6" name="Text Box 50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7" name="Text Box 50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8" name="Text Box 50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79" name="Text Box 50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0" name="Text Box 50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1" name="Text Box 50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2" name="Text Box 50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3" name="Text Box 50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4" name="Text Box 50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5" name="Text Box 50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6" name="Text Box 50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7" name="Text Box 50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8" name="Text Box 50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89" name="Text Box 50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0" name="Text Box 50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1" name="Text Box 50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2" name="Text Box 50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3" name="Text Box 50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4" name="Text Box 50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5" name="Text Box 50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6" name="Text Box 50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7" name="Text Box 50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8" name="Text Box 50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399" name="Text Box 50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0" name="Text Box 50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1" name="Text Box 50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2" name="Text Box 50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3" name="Text Box 50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4" name="Text Box 50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5" name="Text Box 50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6" name="Text Box 50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7" name="Text Box 50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8" name="Text Box 50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09" name="Text Box 50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0" name="Text Box 50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1" name="Text Box 50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2" name="Text Box 50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3" name="Text Box 50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4" name="Text Box 50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5" name="Text Box 50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6" name="Text Box 50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7" name="Text Box 50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8" name="Text Box 50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19" name="Text Box 50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0" name="Text Box 50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1" name="Text Box 50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2" name="Text Box 50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3" name="Text Box 50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4" name="Text Box 50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5" name="Text Box 50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6" name="Text Box 50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7" name="Text Box 50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8" name="Text Box 50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29" name="Text Box 50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0" name="Text Box 50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1" name="Text Box 50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2" name="Text Box 50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3" name="Text Box 50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4" name="Text Box 50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5" name="Text Box 50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6" name="Text Box 50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7" name="Text Box 50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8" name="Text Box 50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39" name="Text Box 50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0" name="Text Box 50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1" name="Text Box 50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2" name="Text Box 50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3" name="Text Box 50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4" name="Text Box 50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5" name="Text Box 50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6" name="Text Box 50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7" name="Text Box 51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8" name="Text Box 51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49" name="Text Box 51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0" name="Text Box 51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1" name="Text Box 51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2" name="Text Box 51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3" name="Text Box 51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4" name="Text Box 51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5" name="Text Box 51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6" name="Text Box 51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7" name="Text Box 51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8" name="Text Box 51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59" name="Text Box 51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0" name="Text Box 51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1" name="Text Box 51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2" name="Text Box 51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3" name="Text Box 51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4" name="Text Box 51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5" name="Text Box 51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6" name="Text Box 51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7" name="Text Box 51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8" name="Text Box 51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69" name="Text Box 51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0" name="Text Box 51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1" name="Text Box 51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2" name="Text Box 51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3" name="Text Box 51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4" name="Text Box 51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5" name="Text Box 51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6" name="Text Box 51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7" name="Text Box 51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8" name="Text Box 51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79" name="Text Box 51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0" name="Text Box 51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1" name="Text Box 51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2" name="Text Box 51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3" name="Text Box 51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4" name="Text Box 51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5" name="Text Box 51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6" name="Text Box 51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7" name="Text Box 51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8" name="Text Box 51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89" name="Text Box 51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0" name="Text Box 51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1" name="Text Box 51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2" name="Text Box 51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3" name="Text Box 51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4" name="Text Box 51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5" name="Text Box 51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6" name="Text Box 51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7" name="Text Box 51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8" name="Text Box 51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499" name="Text Box 51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0" name="Text Box 51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1" name="Text Box 51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2" name="Text Box 51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3" name="Text Box 51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4" name="Text Box 51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5" name="Text Box 51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6" name="Text Box 51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7" name="Text Box 51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8" name="Text Box 51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09" name="Text Box 51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0" name="Text Box 51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1" name="Text Box 51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2" name="Text Box 51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3" name="Text Box 51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4" name="Text Box 51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5" name="Text Box 51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6" name="Text Box 51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7" name="Text Box 51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8" name="Text Box 51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19" name="Text Box 51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0" name="Text Box 51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1" name="Text Box 51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2" name="Text Box 51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3" name="Text Box 51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4" name="Text Box 51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5" name="Text Box 51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6" name="Text Box 51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7" name="Text Box 51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8" name="Text Box 51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29" name="Text Box 51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0" name="Text Box 51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1" name="Text Box 51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2" name="Text Box 51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3" name="Text Box 51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4" name="Text Box 51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5" name="Text Box 51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6" name="Text Box 51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7" name="Text Box 51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8" name="Text Box 51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39" name="Text Box 51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0" name="Text Box 51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1" name="Text Box 51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2" name="Text Box 51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3" name="Text Box 51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4" name="Text Box 51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5" name="Text Box 51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6" name="Text Box 51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7" name="Text Box 52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8" name="Text Box 52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49" name="Text Box 52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0" name="Text Box 52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1" name="Text Box 52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2" name="Text Box 52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3" name="Text Box 52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4" name="Text Box 52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5" name="Text Box 52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6" name="Text Box 52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7" name="Text Box 52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8" name="Text Box 52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59" name="Text Box 52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0" name="Text Box 52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1" name="Text Box 52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2" name="Text Box 52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3" name="Text Box 52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4" name="Text Box 52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5" name="Text Box 52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6" name="Text Box 52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7" name="Text Box 52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8" name="Text Box 52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69" name="Text Box 52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0" name="Text Box 52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1" name="Text Box 52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2" name="Text Box 52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3" name="Text Box 52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4" name="Text Box 52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5" name="Text Box 52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6" name="Text Box 52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7" name="Text Box 52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8" name="Text Box 52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79" name="Text Box 52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0" name="Text Box 52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1" name="Text Box 52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2" name="Text Box 52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3" name="Text Box 52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4" name="Text Box 52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5" name="Text Box 52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6" name="Text Box 52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7" name="Text Box 52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8" name="Text Box 52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89" name="Text Box 52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0" name="Text Box 52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1" name="Text Box 52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2" name="Text Box 52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3" name="Text Box 52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4" name="Text Box 52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5" name="Text Box 52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6" name="Text Box 52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7" name="Text Box 52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8" name="Text Box 52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599" name="Text Box 52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0" name="Text Box 52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1" name="Text Box 52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2" name="Text Box 52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3" name="Text Box 52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4" name="Text Box 52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5" name="Text Box 52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6" name="Text Box 52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7" name="Text Box 52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8" name="Text Box 52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09" name="Text Box 52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0" name="Text Box 52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1" name="Text Box 52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2" name="Text Box 52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3" name="Text Box 52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4" name="Text Box 52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5" name="Text Box 52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6" name="Text Box 52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7" name="Text Box 52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8" name="Text Box 52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19" name="Text Box 52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0" name="Text Box 52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1" name="Text Box 52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2" name="Text Box 52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3" name="Text Box 52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4" name="Text Box 52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5" name="Text Box 52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6" name="Text Box 52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7" name="Text Box 52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8" name="Text Box 52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29" name="Text Box 52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0" name="Text Box 52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1" name="Text Box 52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2" name="Text Box 52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3" name="Text Box 52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4" name="Text Box 52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5" name="Text Box 52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6" name="Text Box 52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7" name="Text Box 52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8" name="Text Box 52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39" name="Text Box 52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0" name="Text Box 52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1" name="Text Box 52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2" name="Text Box 52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3" name="Text Box 52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4" name="Text Box 52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5" name="Text Box 52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6" name="Text Box 52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7" name="Text Box 53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8" name="Text Box 53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49" name="Text Box 53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0" name="Text Box 53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1" name="Text Box 53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2" name="Text Box 53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3" name="Text Box 53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4" name="Text Box 53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5" name="Text Box 530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6" name="Text Box 530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7" name="Text Box 531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8" name="Text Box 531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59" name="Text Box 531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0" name="Text Box 531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1" name="Text Box 531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2" name="Text Box 531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3" name="Text Box 531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4" name="Text Box 531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5" name="Text Box 531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6" name="Text Box 531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7" name="Text Box 532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8" name="Text Box 532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69" name="Text Box 532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0" name="Text Box 532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1" name="Text Box 532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2" name="Text Box 532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3" name="Text Box 532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4" name="Text Box 532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5" name="Text Box 532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6" name="Text Box 532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7" name="Text Box 533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8" name="Text Box 533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79" name="Text Box 533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0" name="Text Box 533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1" name="Text Box 533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2" name="Text Box 533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3" name="Text Box 533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4" name="Text Box 533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5" name="Text Box 533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6" name="Text Box 533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7" name="Text Box 534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8" name="Text Box 534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89" name="Text Box 534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0" name="Text Box 534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1" name="Text Box 534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2" name="Text Box 534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3" name="Text Box 534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4" name="Text Box 534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5" name="Text Box 534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6" name="Text Box 534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7" name="Text Box 535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8" name="Text Box 535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699" name="Text Box 535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0" name="Text Box 535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1" name="Text Box 535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2" name="Text Box 535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3" name="Text Box 535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4" name="Text Box 535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5" name="Text Box 535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6" name="Text Box 535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7" name="Text Box 536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8" name="Text Box 536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09" name="Text Box 536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0" name="Text Box 536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1" name="Text Box 536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2" name="Text Box 536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3" name="Text Box 536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4" name="Text Box 536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5" name="Text Box 536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6" name="Text Box 536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7" name="Text Box 537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8" name="Text Box 537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19" name="Text Box 537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0" name="Text Box 537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1" name="Text Box 537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2" name="Text Box 537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3" name="Text Box 537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4" name="Text Box 537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5" name="Text Box 537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6" name="Text Box 537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7" name="Text Box 538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8" name="Text Box 538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29" name="Text Box 538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0" name="Text Box 538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1" name="Text Box 538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2" name="Text Box 538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3" name="Text Box 538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4" name="Text Box 538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5" name="Text Box 538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6" name="Text Box 538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7" name="Text Box 539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8" name="Text Box 539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39" name="Text Box 539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0" name="Text Box 539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1" name="Text Box 539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2" name="Text Box 539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3" name="Text Box 539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4" name="Text Box 539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5" name="Text Box 5398"/>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6" name="Text Box 5399"/>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7" name="Text Box 5400"/>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8" name="Text Box 5401"/>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49" name="Text Box 5402"/>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50" name="Text Box 5403"/>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51" name="Text Box 5404"/>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52" name="Text Box 5405"/>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53" name="Text Box 5406"/>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19050</xdr:rowOff>
    </xdr:to>
    <xdr:sp macro="" textlink="">
      <xdr:nvSpPr>
        <xdr:cNvPr id="16754" name="Text Box 5407"/>
        <xdr:cNvSpPr txBox="1">
          <a:spLocks noChangeArrowheads="1"/>
        </xdr:cNvSpPr>
      </xdr:nvSpPr>
      <xdr:spPr bwMode="auto">
        <a:xfrm>
          <a:off x="4686300" y="1786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55" name="Text Box 542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56" name="Text Box 542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57" name="Text Box 543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58" name="Text Box 543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59" name="Text Box 543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0" name="Text Box 543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1" name="Text Box 543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2" name="Text Box 543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3" name="Text Box 543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4" name="Text Box 543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5" name="Text Box 543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6" name="Text Box 543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7" name="Text Box 544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8" name="Text Box 544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69" name="Text Box 544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0" name="Text Box 544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1" name="Text Box 544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2" name="Text Box 544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3" name="Text Box 544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4" name="Text Box 544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5" name="Text Box 544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6" name="Text Box 544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7" name="Text Box 545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8" name="Text Box 545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79" name="Text Box 545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0" name="Text Box 545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1" name="Text Box 545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2" name="Text Box 545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3" name="Text Box 545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4" name="Text Box 5457"/>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5" name="Text Box 5458"/>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6" name="Text Box 5459"/>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7" name="Text Box 5460"/>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8" name="Text Box 5461"/>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89" name="Text Box 5462"/>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90" name="Text Box 5463"/>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91" name="Text Box 5464"/>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92" name="Text Box 5465"/>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937</xdr:row>
      <xdr:rowOff>0</xdr:rowOff>
    </xdr:from>
    <xdr:to>
      <xdr:col>4</xdr:col>
      <xdr:colOff>85725</xdr:colOff>
      <xdr:row>938</xdr:row>
      <xdr:rowOff>19050</xdr:rowOff>
    </xdr:to>
    <xdr:sp macro="" textlink="">
      <xdr:nvSpPr>
        <xdr:cNvPr id="16793" name="Text Box 5466"/>
        <xdr:cNvSpPr txBox="1">
          <a:spLocks noChangeArrowheads="1"/>
        </xdr:cNvSpPr>
      </xdr:nvSpPr>
      <xdr:spPr bwMode="auto">
        <a:xfrm>
          <a:off x="4686300" y="1784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794" name="Text Box 25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795" name="Text Box 25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796" name="Text Box 25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797" name="Text Box 25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798" name="Text Box 25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799" name="Text Box 25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0" name="Text Box 25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1" name="Text Box 25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2" name="Text Box 25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3" name="Text Box 25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4" name="Text Box 25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5" name="Text Box 25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6" name="Text Box 25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7" name="Text Box 26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8" name="Text Box 26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09" name="Text Box 26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0" name="Text Box 26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1" name="Text Box 26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2" name="Text Box 26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3" name="Text Box 26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4" name="Text Box 26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5" name="Text Box 26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6" name="Text Box 26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7" name="Text Box 26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8" name="Text Box 26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19" name="Text Box 26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0" name="Text Box 26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1" name="Text Box 26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2" name="Text Box 26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3" name="Text Box 26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4" name="Text Box 26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5" name="Text Box 26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6" name="Text Box 26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7" name="Text Box 26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8" name="Text Box 26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29" name="Text Box 26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0" name="Text Box 26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1" name="Text Box 26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2" name="Text Box 26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3" name="Text Box 26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4" name="Text Box 26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5" name="Text Box 26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6" name="Text Box 26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7" name="Text Box 26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8" name="Text Box 26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39" name="Text Box 26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0" name="Text Box 26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1" name="Text Box 26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2" name="Text Box 26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3" name="Text Box 26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4" name="Text Box 26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5" name="Text Box 26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6" name="Text Box 26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7" name="Text Box 26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8" name="Text Box 26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49" name="Text Box 26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0" name="Text Box 26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1" name="Text Box 26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2" name="Text Box 26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3" name="Text Box 26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4" name="Text Box 26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5" name="Text Box 26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6" name="Text Box 26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7" name="Text Box 26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8" name="Text Box 26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59" name="Text Box 26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0" name="Text Box 26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1" name="Text Box 26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2" name="Text Box 26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3" name="Text Box 26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4" name="Text Box 26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5" name="Text Box 27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6" name="Text Box 27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7" name="Text Box 27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8" name="Text Box 27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69" name="Text Box 27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0" name="Text Box 27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1" name="Text Box 27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2" name="Text Box 27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3" name="Text Box 27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4" name="Text Box 27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5" name="Text Box 27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6" name="Text Box 27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7" name="Text Box 27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8" name="Text Box 27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79" name="Text Box 27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0" name="Text Box 27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1" name="Text Box 27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2" name="Text Box 27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3" name="Text Box 27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4" name="Text Box 27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5" name="Text Box 27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6" name="Text Box 27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7" name="Text Box 27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8" name="Text Box 27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89" name="Text Box 27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0" name="Text Box 27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1" name="Text Box 27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2" name="Text Box 27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3" name="Text Box 27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4" name="Text Box 27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5" name="Text Box 27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6" name="Text Box 27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7" name="Text Box 27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8" name="Text Box 27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899" name="Text Box 27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0" name="Text Box 27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1" name="Text Box 27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2" name="Text Box 27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3" name="Text Box 27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4" name="Text Box 27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5" name="Text Box 27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6" name="Text Box 27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7" name="Text Box 27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8" name="Text Box 27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09" name="Text Box 27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0" name="Text Box 27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1" name="Text Box 27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2" name="Text Box 27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3" name="Text Box 27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4" name="Text Box 27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5" name="Text Box 27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6" name="Text Box 27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7" name="Text Box 27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8" name="Text Box 27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19" name="Text Box 27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0" name="Text Box 27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1" name="Text Box 27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2" name="Text Box 27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3" name="Text Box 27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4" name="Text Box 27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5" name="Text Box 27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6" name="Text Box 27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7" name="Text Box 27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8" name="Text Box 27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29" name="Text Box 27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0" name="Text Box 27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1" name="Text Box 27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2" name="Text Box 27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3" name="Text Box 27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4" name="Text Box 27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5" name="Text Box 27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6" name="Text Box 27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7" name="Text Box 27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8" name="Text Box 27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39" name="Text Box 27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0" name="Text Box 27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1" name="Text Box 27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2" name="Text Box 27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3" name="Text Box 27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4" name="Text Box 27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5" name="Text Box 27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6" name="Text Box 27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7" name="Text Box 27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8" name="Text Box 27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49" name="Text Box 27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0" name="Text Box 27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1" name="Text Box 27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2" name="Text Box 27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3" name="Text Box 27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4" name="Text Box 27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5" name="Text Box 27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6" name="Text Box 27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7" name="Text Box 27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8" name="Text Box 27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59" name="Text Box 27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0" name="Text Box 27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1" name="Text Box 27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2" name="Text Box 27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3" name="Text Box 27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4" name="Text Box 27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5" name="Text Box 28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6" name="Text Box 28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7" name="Text Box 28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8" name="Text Box 28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69" name="Text Box 28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0" name="Text Box 28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1" name="Text Box 28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2" name="Text Box 28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3" name="Text Box 28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4" name="Text Box 28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5" name="Text Box 28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6" name="Text Box 28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7" name="Text Box 28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8" name="Text Box 28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79" name="Text Box 28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0" name="Text Box 28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1" name="Text Box 28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2" name="Text Box 28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3" name="Text Box 28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4" name="Text Box 28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5" name="Text Box 28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6" name="Text Box 28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7" name="Text Box 28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8" name="Text Box 28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89" name="Text Box 28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0" name="Text Box 28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1" name="Text Box 28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2" name="Text Box 28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3" name="Text Box 28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4" name="Text Box 28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5" name="Text Box 28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6" name="Text Box 28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7" name="Text Box 28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8" name="Text Box 28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6999" name="Text Box 28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0" name="Text Box 28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1" name="Text Box 28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2" name="Text Box 28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3" name="Text Box 28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4" name="Text Box 28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5" name="Text Box 28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6" name="Text Box 28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7" name="Text Box 28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8" name="Text Box 28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09" name="Text Box 28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0" name="Text Box 28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1" name="Text Box 28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2" name="Text Box 28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3" name="Text Box 28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4" name="Text Box 28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5" name="Text Box 28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6" name="Text Box 28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7" name="Text Box 28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8" name="Text Box 28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19" name="Text Box 28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0" name="Text Box 28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1" name="Text Box 28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2" name="Text Box 28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3" name="Text Box 28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4" name="Text Box 28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5" name="Text Box 28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6" name="Text Box 28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7" name="Text Box 28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8" name="Text Box 28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29" name="Text Box 28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0" name="Text Box 28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1" name="Text Box 28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2" name="Text Box 28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3" name="Text Box 28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4" name="Text Box 28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5" name="Text Box 28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6" name="Text Box 28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7" name="Text Box 28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8" name="Text Box 28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39" name="Text Box 28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0" name="Text Box 28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1" name="Text Box 28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2" name="Text Box 28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3" name="Text Box 28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4" name="Text Box 28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5" name="Text Box 28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6" name="Text Box 28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7" name="Text Box 28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8" name="Text Box 28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49" name="Text Box 28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0" name="Text Box 28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1" name="Text Box 28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2" name="Text Box 28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3" name="Text Box 28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4" name="Text Box 28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5" name="Text Box 28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6" name="Text Box 28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7" name="Text Box 28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8" name="Text Box 28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59" name="Text Box 28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0" name="Text Box 28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1" name="Text Box 28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2" name="Text Box 28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3" name="Text Box 28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4" name="Text Box 28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5" name="Text Box 29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6" name="Text Box 29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7" name="Text Box 29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8" name="Text Box 29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69" name="Text Box 29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0" name="Text Box 29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1" name="Text Box 29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2" name="Text Box 29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3" name="Text Box 29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4" name="Text Box 29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5" name="Text Box 29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6" name="Text Box 29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7" name="Text Box 29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8" name="Text Box 29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79" name="Text Box 29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0" name="Text Box 29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1" name="Text Box 29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2" name="Text Box 29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3" name="Text Box 29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4" name="Text Box 29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5" name="Text Box 29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6" name="Text Box 29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7" name="Text Box 29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8" name="Text Box 29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89" name="Text Box 29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0" name="Text Box 29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1" name="Text Box 29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2" name="Text Box 29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3" name="Text Box 29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4" name="Text Box 29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5" name="Text Box 29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6" name="Text Box 29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7" name="Text Box 29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8" name="Text Box 29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099" name="Text Box 29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0" name="Text Box 29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1" name="Text Box 29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2" name="Text Box 29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3" name="Text Box 29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4" name="Text Box 29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5" name="Text Box 29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6" name="Text Box 29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7" name="Text Box 29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8" name="Text Box 29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09" name="Text Box 29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0" name="Text Box 29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1" name="Text Box 29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2" name="Text Box 29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3" name="Text Box 29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4" name="Text Box 29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5" name="Text Box 29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6" name="Text Box 29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7" name="Text Box 29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8" name="Text Box 29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19" name="Text Box 29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0" name="Text Box 29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1" name="Text Box 29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2" name="Text Box 29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3" name="Text Box 29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4" name="Text Box 29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5" name="Text Box 29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6" name="Text Box 29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7" name="Text Box 29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8" name="Text Box 29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29" name="Text Box 29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0" name="Text Box 29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1" name="Text Box 29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2" name="Text Box 29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3" name="Text Box 29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4" name="Text Box 29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5" name="Text Box 29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6" name="Text Box 29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7" name="Text Box 29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8" name="Text Box 29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39" name="Text Box 29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0" name="Text Box 29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1" name="Text Box 29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2" name="Text Box 29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3" name="Text Box 29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4" name="Text Box 29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5" name="Text Box 29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6" name="Text Box 29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7" name="Text Box 29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8" name="Text Box 29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49" name="Text Box 29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0" name="Text Box 29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1" name="Text Box 29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2" name="Text Box 29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3" name="Text Box 29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4" name="Text Box 29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5" name="Text Box 29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6" name="Text Box 29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7" name="Text Box 29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8" name="Text Box 29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59" name="Text Box 29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0" name="Text Box 29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1" name="Text Box 29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2" name="Text Box 29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3" name="Text Box 29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4" name="Text Box 29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5" name="Text Box 30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6" name="Text Box 30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7" name="Text Box 30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8" name="Text Box 30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69" name="Text Box 30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0" name="Text Box 30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1" name="Text Box 30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2" name="Text Box 30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3" name="Text Box 30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4" name="Text Box 30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5" name="Text Box 30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6" name="Text Box 30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7" name="Text Box 30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8" name="Text Box 30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79" name="Text Box 30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0" name="Text Box 30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1" name="Text Box 30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2" name="Text Box 30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3" name="Text Box 30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4" name="Text Box 30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5" name="Text Box 30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6" name="Text Box 30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7" name="Text Box 30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8" name="Text Box 30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89" name="Text Box 30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0" name="Text Box 30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1" name="Text Box 30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2" name="Text Box 30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3" name="Text Box 30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4" name="Text Box 30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5" name="Text Box 30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6" name="Text Box 30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7" name="Text Box 30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8" name="Text Box 30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199" name="Text Box 30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0" name="Text Box 30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1" name="Text Box 30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2" name="Text Box 30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3" name="Text Box 30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4" name="Text Box 30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5" name="Text Box 30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6" name="Text Box 30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7" name="Text Box 30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8" name="Text Box 30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09" name="Text Box 30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0" name="Text Box 30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1" name="Text Box 30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2" name="Text Box 30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3" name="Text Box 30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4" name="Text Box 30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5" name="Text Box 30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6" name="Text Box 30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7" name="Text Box 30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8" name="Text Box 30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19" name="Text Box 30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0" name="Text Box 30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1" name="Text Box 30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2" name="Text Box 30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3" name="Text Box 30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4" name="Text Box 30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5" name="Text Box 30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6" name="Text Box 30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7" name="Text Box 30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8" name="Text Box 30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29" name="Text Box 30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0" name="Text Box 30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1" name="Text Box 30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2" name="Text Box 30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3" name="Text Box 30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4" name="Text Box 30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5" name="Text Box 30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6" name="Text Box 30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7" name="Text Box 30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8" name="Text Box 30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39" name="Text Box 30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0" name="Text Box 30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1" name="Text Box 30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2" name="Text Box 30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3" name="Text Box 30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4" name="Text Box 30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5" name="Text Box 30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6" name="Text Box 30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7" name="Text Box 30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8" name="Text Box 30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49" name="Text Box 30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0" name="Text Box 30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1" name="Text Box 30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2" name="Text Box 30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3" name="Text Box 30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4" name="Text Box 30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5" name="Text Box 30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6" name="Text Box 30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7" name="Text Box 30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8" name="Text Box 30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59" name="Text Box 30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0" name="Text Box 30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1" name="Text Box 30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2" name="Text Box 30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3" name="Text Box 30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4" name="Text Box 30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5" name="Text Box 31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6" name="Text Box 31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7" name="Text Box 31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8" name="Text Box 31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69" name="Text Box 31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0" name="Text Box 31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1" name="Text Box 31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2" name="Text Box 31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3" name="Text Box 31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4" name="Text Box 31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5" name="Text Box 31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6" name="Text Box 31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7" name="Text Box 31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8" name="Text Box 31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79" name="Text Box 31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0" name="Text Box 31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1" name="Text Box 31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2" name="Text Box 31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3" name="Text Box 31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4" name="Text Box 31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5" name="Text Box 31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6" name="Text Box 31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7" name="Text Box 31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8" name="Text Box 31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89" name="Text Box 31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0" name="Text Box 31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1" name="Text Box 31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2" name="Text Box 31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3" name="Text Box 31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4" name="Text Box 31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5" name="Text Box 31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6" name="Text Box 31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7" name="Text Box 31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8" name="Text Box 31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299" name="Text Box 31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0" name="Text Box 31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1" name="Text Box 31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2" name="Text Box 31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3" name="Text Box 31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4" name="Text Box 31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5" name="Text Box 31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6" name="Text Box 31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7" name="Text Box 31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8" name="Text Box 31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09" name="Text Box 31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0" name="Text Box 31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1" name="Text Box 31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2" name="Text Box 31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3" name="Text Box 31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4" name="Text Box 31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5" name="Text Box 31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6" name="Text Box 31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7" name="Text Box 31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8" name="Text Box 31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19" name="Text Box 31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0" name="Text Box 31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1" name="Text Box 31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2" name="Text Box 31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3" name="Text Box 31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4" name="Text Box 31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5" name="Text Box 31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6" name="Text Box 31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7" name="Text Box 31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8" name="Text Box 31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29" name="Text Box 31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0" name="Text Box 31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1" name="Text Box 31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2" name="Text Box 31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3" name="Text Box 31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4" name="Text Box 31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5" name="Text Box 31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6" name="Text Box 31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7" name="Text Box 31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8" name="Text Box 31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39" name="Text Box 31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0" name="Text Box 31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1" name="Text Box 31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2" name="Text Box 31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3" name="Text Box 31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4" name="Text Box 31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5" name="Text Box 31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6" name="Text Box 31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7" name="Text Box 31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8" name="Text Box 31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49" name="Text Box 31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0" name="Text Box 31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1" name="Text Box 31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2" name="Text Box 31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3" name="Text Box 31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4" name="Text Box 31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5" name="Text Box 31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6" name="Text Box 31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7" name="Text Box 31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8" name="Text Box 31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59" name="Text Box 31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0" name="Text Box 31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1" name="Text Box 31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2" name="Text Box 31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3" name="Text Box 31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4" name="Text Box 31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5" name="Text Box 32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6" name="Text Box 32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7" name="Text Box 32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8" name="Text Box 32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69" name="Text Box 32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0" name="Text Box 32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1" name="Text Box 32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2" name="Text Box 32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3" name="Text Box 32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4" name="Text Box 32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5" name="Text Box 32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6" name="Text Box 32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7" name="Text Box 32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8" name="Text Box 32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79" name="Text Box 32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0" name="Text Box 32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1" name="Text Box 32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2" name="Text Box 32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3" name="Text Box 32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4" name="Text Box 32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5" name="Text Box 32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6" name="Text Box 32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7" name="Text Box 32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8" name="Text Box 32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89" name="Text Box 32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0" name="Text Box 32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1" name="Text Box 32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2" name="Text Box 32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3" name="Text Box 32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4" name="Text Box 32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5" name="Text Box 32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6" name="Text Box 32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7" name="Text Box 32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8" name="Text Box 32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399" name="Text Box 32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0" name="Text Box 32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1" name="Text Box 32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2" name="Text Box 32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3" name="Text Box 32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4" name="Text Box 32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5" name="Text Box 32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6" name="Text Box 32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7" name="Text Box 32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8" name="Text Box 32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09" name="Text Box 32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0" name="Text Box 32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1" name="Text Box 32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2" name="Text Box 32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3" name="Text Box 32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4" name="Text Box 32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5" name="Text Box 32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6" name="Text Box 32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7" name="Text Box 32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8" name="Text Box 32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19" name="Text Box 32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0" name="Text Box 32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1" name="Text Box 32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2" name="Text Box 32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3" name="Text Box 32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4" name="Text Box 32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5" name="Text Box 32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6" name="Text Box 32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7" name="Text Box 32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8" name="Text Box 32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29" name="Text Box 32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0" name="Text Box 32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1" name="Text Box 32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2" name="Text Box 32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3" name="Text Box 32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4" name="Text Box 32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5" name="Text Box 32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6" name="Text Box 32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7" name="Text Box 32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8" name="Text Box 32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39" name="Text Box 32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0" name="Text Box 32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1" name="Text Box 32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2" name="Text Box 32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3" name="Text Box 32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4" name="Text Box 32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5" name="Text Box 32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6" name="Text Box 32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7" name="Text Box 32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8" name="Text Box 32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49" name="Text Box 32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0" name="Text Box 32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1" name="Text Box 32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2" name="Text Box 32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3" name="Text Box 32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4" name="Text Box 32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5" name="Text Box 32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6" name="Text Box 32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7" name="Text Box 32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8" name="Text Box 32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59" name="Text Box 32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0" name="Text Box 32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1" name="Text Box 32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2" name="Text Box 32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3" name="Text Box 32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4" name="Text Box 32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5" name="Text Box 33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6" name="Text Box 33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7" name="Text Box 33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8" name="Text Box 33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69" name="Text Box 33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0" name="Text Box 33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1" name="Text Box 33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2" name="Text Box 33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3" name="Text Box 33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4" name="Text Box 33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5" name="Text Box 33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6" name="Text Box 33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7" name="Text Box 33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8" name="Text Box 33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79" name="Text Box 33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0" name="Text Box 33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1" name="Text Box 33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2" name="Text Box 33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3" name="Text Box 33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4" name="Text Box 33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5" name="Text Box 33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6" name="Text Box 33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7" name="Text Box 33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8" name="Text Box 33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89" name="Text Box 33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0" name="Text Box 33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1" name="Text Box 33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2" name="Text Box 33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3" name="Text Box 33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4" name="Text Box 33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5" name="Text Box 33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6" name="Text Box 33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7" name="Text Box 33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8" name="Text Box 33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499" name="Text Box 33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0" name="Text Box 33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1" name="Text Box 33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2" name="Text Box 33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3" name="Text Box 33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4" name="Text Box 33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5" name="Text Box 33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6" name="Text Box 33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7" name="Text Box 33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8" name="Text Box 33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09" name="Text Box 33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0" name="Text Box 33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1" name="Text Box 33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2" name="Text Box 33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3" name="Text Box 33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4" name="Text Box 33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5" name="Text Box 33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6" name="Text Box 33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7" name="Text Box 33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8" name="Text Box 33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19" name="Text Box 33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0" name="Text Box 33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1" name="Text Box 33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2" name="Text Box 33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3" name="Text Box 33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4" name="Text Box 33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5" name="Text Box 33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6" name="Text Box 33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7" name="Text Box 33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8" name="Text Box 33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29" name="Text Box 33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0" name="Text Box 33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1" name="Text Box 33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2" name="Text Box 33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3" name="Text Box 33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4" name="Text Box 33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5" name="Text Box 33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6" name="Text Box 33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7" name="Text Box 33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8" name="Text Box 33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39" name="Text Box 33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0" name="Text Box 33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1" name="Text Box 33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2" name="Text Box 33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3" name="Text Box 33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4" name="Text Box 33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5" name="Text Box 33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6" name="Text Box 33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7" name="Text Box 33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8" name="Text Box 33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49" name="Text Box 33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0" name="Text Box 33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1" name="Text Box 33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2" name="Text Box 33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3" name="Text Box 33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4" name="Text Box 33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5" name="Text Box 33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6" name="Text Box 33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7" name="Text Box 33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8" name="Text Box 33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59" name="Text Box 33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0" name="Text Box 33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1" name="Text Box 33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2" name="Text Box 33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3" name="Text Box 33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4" name="Text Box 33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5" name="Text Box 34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6" name="Text Box 34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7" name="Text Box 34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8" name="Text Box 34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69" name="Text Box 34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0" name="Text Box 34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1" name="Text Box 34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2" name="Text Box 34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3" name="Text Box 34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4" name="Text Box 34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5" name="Text Box 34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6" name="Text Box 34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7" name="Text Box 34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8" name="Text Box 34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79" name="Text Box 34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0" name="Text Box 34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1" name="Text Box 34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2" name="Text Box 34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3" name="Text Box 34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4" name="Text Box 34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5" name="Text Box 34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6" name="Text Box 34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7" name="Text Box 34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8" name="Text Box 34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89" name="Text Box 34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0" name="Text Box 34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1" name="Text Box 34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2" name="Text Box 34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3" name="Text Box 34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4" name="Text Box 34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5" name="Text Box 34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6" name="Text Box 34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7" name="Text Box 34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8" name="Text Box 34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599" name="Text Box 34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0" name="Text Box 34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1" name="Text Box 34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2" name="Text Box 34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3" name="Text Box 34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4" name="Text Box 34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5" name="Text Box 34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6" name="Text Box 34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7" name="Text Box 34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8" name="Text Box 34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09" name="Text Box 34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0" name="Text Box 34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1" name="Text Box 34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2" name="Text Box 34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3" name="Text Box 34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4" name="Text Box 34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5" name="Text Box 34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6" name="Text Box 34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7" name="Text Box 34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8" name="Text Box 34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19" name="Text Box 34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0" name="Text Box 34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1" name="Text Box 34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2" name="Text Box 34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3" name="Text Box 34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4" name="Text Box 34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5" name="Text Box 34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6" name="Text Box 34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7" name="Text Box 34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8" name="Text Box 34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29" name="Text Box 34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0" name="Text Box 34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1" name="Text Box 34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2" name="Text Box 34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3" name="Text Box 34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4" name="Text Box 34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5" name="Text Box 34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6" name="Text Box 34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7" name="Text Box 34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8" name="Text Box 34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39" name="Text Box 34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0" name="Text Box 34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1" name="Text Box 34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2" name="Text Box 34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3" name="Text Box 34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4" name="Text Box 34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5" name="Text Box 34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6" name="Text Box 34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7" name="Text Box 34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8" name="Text Box 34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49" name="Text Box 34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0" name="Text Box 34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1" name="Text Box 34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2" name="Text Box 34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3" name="Text Box 34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4" name="Text Box 34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5" name="Text Box 34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6" name="Text Box 34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7" name="Text Box 34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8" name="Text Box 34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59" name="Text Box 34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0" name="Text Box 34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1" name="Text Box 34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2" name="Text Box 34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3" name="Text Box 34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4" name="Text Box 34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5" name="Text Box 35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6" name="Text Box 35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7" name="Text Box 35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8" name="Text Box 35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69" name="Text Box 35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0" name="Text Box 35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1" name="Text Box 35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2" name="Text Box 35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3" name="Text Box 35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4" name="Text Box 35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5" name="Text Box 35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6" name="Text Box 35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7" name="Text Box 35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8" name="Text Box 35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79" name="Text Box 35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0" name="Text Box 35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1" name="Text Box 35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2" name="Text Box 35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3" name="Text Box 35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4" name="Text Box 35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5" name="Text Box 35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6" name="Text Box 35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7" name="Text Box 35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8" name="Text Box 35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89" name="Text Box 35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0" name="Text Box 35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1" name="Text Box 35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2" name="Text Box 35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3" name="Text Box 35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4" name="Text Box 35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5" name="Text Box 35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6" name="Text Box 35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7" name="Text Box 35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8" name="Text Box 35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699" name="Text Box 35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0" name="Text Box 35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1" name="Text Box 35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2" name="Text Box 35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3" name="Text Box 35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4" name="Text Box 35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5" name="Text Box 35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6" name="Text Box 35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7" name="Text Box 35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8" name="Text Box 35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09" name="Text Box 35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0" name="Text Box 35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1" name="Text Box 35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2" name="Text Box 35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3" name="Text Box 35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4" name="Text Box 35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5" name="Text Box 35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6" name="Text Box 35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7" name="Text Box 35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8" name="Text Box 35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19" name="Text Box 35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0" name="Text Box 35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1" name="Text Box 35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2" name="Text Box 35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3" name="Text Box 35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4" name="Text Box 35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5" name="Text Box 35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6" name="Text Box 35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7" name="Text Box 35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8" name="Text Box 35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29" name="Text Box 35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0" name="Text Box 35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1" name="Text Box 35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2" name="Text Box 35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3" name="Text Box 35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4" name="Text Box 35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5" name="Text Box 35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6" name="Text Box 35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7" name="Text Box 35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8" name="Text Box 35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39" name="Text Box 35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0" name="Text Box 35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1" name="Text Box 35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2" name="Text Box 35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3" name="Text Box 35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4" name="Text Box 35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5" name="Text Box 35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6" name="Text Box 35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7" name="Text Box 35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8" name="Text Box 35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49" name="Text Box 35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0" name="Text Box 35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1" name="Text Box 35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2" name="Text Box 35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3" name="Text Box 35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4" name="Text Box 35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5" name="Text Box 35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6" name="Text Box 35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7" name="Text Box 35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8" name="Text Box 35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59" name="Text Box 35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0" name="Text Box 35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1" name="Text Box 35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2" name="Text Box 35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3" name="Text Box 35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4" name="Text Box 35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5" name="Text Box 36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6" name="Text Box 36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7" name="Text Box 36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8" name="Text Box 36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69" name="Text Box 36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0" name="Text Box 36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1" name="Text Box 36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2" name="Text Box 36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3" name="Text Box 36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4" name="Text Box 36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5" name="Text Box 36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6" name="Text Box 36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7" name="Text Box 36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8" name="Text Box 36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79" name="Text Box 36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0" name="Text Box 36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1" name="Text Box 36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2" name="Text Box 36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3" name="Text Box 36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4" name="Text Box 36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5" name="Text Box 36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6" name="Text Box 36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7" name="Text Box 36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8" name="Text Box 36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89" name="Text Box 36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0" name="Text Box 36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1" name="Text Box 36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2" name="Text Box 36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3" name="Text Box 36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4" name="Text Box 36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5" name="Text Box 36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6" name="Text Box 36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7" name="Text Box 36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8" name="Text Box 36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799" name="Text Box 36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0" name="Text Box 36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1" name="Text Box 36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2" name="Text Box 36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3" name="Text Box 36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4" name="Text Box 36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5" name="Text Box 36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6" name="Text Box 36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7" name="Text Box 36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8" name="Text Box 36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09" name="Text Box 36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0" name="Text Box 36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1" name="Text Box 36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2" name="Text Box 36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3" name="Text Box 36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4" name="Text Box 36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5" name="Text Box 36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6" name="Text Box 36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7" name="Text Box 36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8" name="Text Box 36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19" name="Text Box 36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0" name="Text Box 36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1" name="Text Box 36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2" name="Text Box 36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3" name="Text Box 36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4" name="Text Box 36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5" name="Text Box 36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6" name="Text Box 36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7" name="Text Box 36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8" name="Text Box 36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29" name="Text Box 36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0" name="Text Box 36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1" name="Text Box 36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2" name="Text Box 36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3" name="Text Box 36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4" name="Text Box 36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5" name="Text Box 36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6" name="Text Box 36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7" name="Text Box 36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8" name="Text Box 36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39" name="Text Box 36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0" name="Text Box 36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1" name="Text Box 36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2" name="Text Box 36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3" name="Text Box 36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4" name="Text Box 36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5" name="Text Box 36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6" name="Text Box 36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7" name="Text Box 36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8" name="Text Box 36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49" name="Text Box 36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0" name="Text Box 36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1" name="Text Box 36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2" name="Text Box 36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3" name="Text Box 36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4" name="Text Box 36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5" name="Text Box 36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6" name="Text Box 36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7" name="Text Box 36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8" name="Text Box 36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59" name="Text Box 36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0" name="Text Box 36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1" name="Text Box 36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2" name="Text Box 36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3" name="Text Box 36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4" name="Text Box 36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5" name="Text Box 37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6" name="Text Box 37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7" name="Text Box 37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8" name="Text Box 37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69" name="Text Box 37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0" name="Text Box 37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1" name="Text Box 37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2" name="Text Box 37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3" name="Text Box 37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4" name="Text Box 37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5" name="Text Box 37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6" name="Text Box 37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7" name="Text Box 37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8" name="Text Box 37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79" name="Text Box 37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0" name="Text Box 37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1" name="Text Box 37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2" name="Text Box 37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3" name="Text Box 37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4" name="Text Box 37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5" name="Text Box 37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6" name="Text Box 37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7" name="Text Box 37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8" name="Text Box 37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89" name="Text Box 37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0" name="Text Box 37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1" name="Text Box 37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2" name="Text Box 37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3" name="Text Box 37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4" name="Text Box 37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5" name="Text Box 37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6" name="Text Box 37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7" name="Text Box 37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8" name="Text Box 37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899" name="Text Box 37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0" name="Text Box 37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1" name="Text Box 37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2" name="Text Box 37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3" name="Text Box 37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4" name="Text Box 37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5" name="Text Box 37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6" name="Text Box 37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7" name="Text Box 37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8" name="Text Box 37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09" name="Text Box 37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0" name="Text Box 37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1" name="Text Box 37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2" name="Text Box 37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3" name="Text Box 37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4" name="Text Box 37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5" name="Text Box 37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6" name="Text Box 37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7" name="Text Box 37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8" name="Text Box 37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19" name="Text Box 37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0" name="Text Box 37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1" name="Text Box 37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2" name="Text Box 37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3" name="Text Box 37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4" name="Text Box 37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5" name="Text Box 37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6" name="Text Box 37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7" name="Text Box 37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8" name="Text Box 37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29" name="Text Box 37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0" name="Text Box 37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1" name="Text Box 37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2" name="Text Box 37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3" name="Text Box 37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4" name="Text Box 37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5" name="Text Box 37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6" name="Text Box 37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7" name="Text Box 37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8" name="Text Box 37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39" name="Text Box 37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0" name="Text Box 37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1" name="Text Box 37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2" name="Text Box 37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3" name="Text Box 37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4" name="Text Box 37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5" name="Text Box 37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6" name="Text Box 37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7" name="Text Box 37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8" name="Text Box 37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49" name="Text Box 37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0" name="Text Box 37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1" name="Text Box 37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2" name="Text Box 37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3" name="Text Box 37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4" name="Text Box 37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5" name="Text Box 37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6" name="Text Box 37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7" name="Text Box 37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8" name="Text Box 37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59" name="Text Box 37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0" name="Text Box 37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1" name="Text Box 37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2" name="Text Box 37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3" name="Text Box 37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4" name="Text Box 37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5" name="Text Box 38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6" name="Text Box 38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7" name="Text Box 38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8" name="Text Box 38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69" name="Text Box 38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0" name="Text Box 38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1" name="Text Box 38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2" name="Text Box 38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3" name="Text Box 38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4" name="Text Box 38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5" name="Text Box 38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6" name="Text Box 38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7" name="Text Box 38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8" name="Text Box 38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79" name="Text Box 38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0" name="Text Box 38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1" name="Text Box 38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2" name="Text Box 38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3" name="Text Box 38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4" name="Text Box 38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5" name="Text Box 38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6" name="Text Box 38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7" name="Text Box 38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8" name="Text Box 38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89" name="Text Box 38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0" name="Text Box 38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1" name="Text Box 38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2" name="Text Box 38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3" name="Text Box 38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4" name="Text Box 38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5" name="Text Box 38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6" name="Text Box 38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7" name="Text Box 38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8" name="Text Box 38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7999" name="Text Box 38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0" name="Text Box 38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1" name="Text Box 38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2" name="Text Box 38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3" name="Text Box 38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4" name="Text Box 38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5" name="Text Box 38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6" name="Text Box 38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7" name="Text Box 38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8" name="Text Box 38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09" name="Text Box 38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0" name="Text Box 38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1" name="Text Box 38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2" name="Text Box 38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3" name="Text Box 38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4" name="Text Box 38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5" name="Text Box 38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6" name="Text Box 38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7" name="Text Box 38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8" name="Text Box 38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19" name="Text Box 38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0" name="Text Box 38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1" name="Text Box 38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2" name="Text Box 38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3" name="Text Box 38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4" name="Text Box 38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5" name="Text Box 38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6" name="Text Box 38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7" name="Text Box 38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8" name="Text Box 38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29" name="Text Box 38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0" name="Text Box 38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1" name="Text Box 38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2" name="Text Box 38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3" name="Text Box 38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4" name="Text Box 38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5" name="Text Box 38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6" name="Text Box 38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7" name="Text Box 38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8" name="Text Box 38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39" name="Text Box 38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0" name="Text Box 38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1" name="Text Box 38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2" name="Text Box 38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3" name="Text Box 38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4" name="Text Box 38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5" name="Text Box 38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6" name="Text Box 38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7" name="Text Box 38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8" name="Text Box 38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49" name="Text Box 38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0" name="Text Box 38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1" name="Text Box 38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2" name="Text Box 38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3" name="Text Box 38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4" name="Text Box 38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5" name="Text Box 38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6" name="Text Box 38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7" name="Text Box 38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8" name="Text Box 38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59" name="Text Box 38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0" name="Text Box 38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1" name="Text Box 38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2" name="Text Box 38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3" name="Text Box 38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4" name="Text Box 38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5" name="Text Box 39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6" name="Text Box 39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7" name="Text Box 39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8" name="Text Box 39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69" name="Text Box 39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0" name="Text Box 39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1" name="Text Box 39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2" name="Text Box 39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3" name="Text Box 39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4" name="Text Box 39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5" name="Text Box 39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6" name="Text Box 39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7" name="Text Box 39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8" name="Text Box 39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79" name="Text Box 39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0" name="Text Box 39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1" name="Text Box 39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2" name="Text Box 39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3" name="Text Box 39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4" name="Text Box 39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5" name="Text Box 39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6" name="Text Box 39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7" name="Text Box 39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8" name="Text Box 39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89" name="Text Box 39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0" name="Text Box 39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1" name="Text Box 39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2" name="Text Box 39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3" name="Text Box 39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4" name="Text Box 39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5" name="Text Box 39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6" name="Text Box 39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7" name="Text Box 39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8" name="Text Box 39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099" name="Text Box 39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0" name="Text Box 39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1" name="Text Box 39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2" name="Text Box 39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3" name="Text Box 39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4" name="Text Box 39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5" name="Text Box 39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6" name="Text Box 39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7" name="Text Box 39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8" name="Text Box 39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09" name="Text Box 39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0" name="Text Box 39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1" name="Text Box 39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2" name="Text Box 39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3" name="Text Box 39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4" name="Text Box 39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5" name="Text Box 39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6" name="Text Box 39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7" name="Text Box 39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8" name="Text Box 39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19" name="Text Box 39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0" name="Text Box 39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1" name="Text Box 39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2" name="Text Box 39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3" name="Text Box 39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4" name="Text Box 39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5" name="Text Box 39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6" name="Text Box 39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7" name="Text Box 39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8" name="Text Box 39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29" name="Text Box 39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0" name="Text Box 39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1" name="Text Box 39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2" name="Text Box 39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3" name="Text Box 39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4" name="Text Box 39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5" name="Text Box 39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6" name="Text Box 39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7" name="Text Box 39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8" name="Text Box 39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39" name="Text Box 39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0" name="Text Box 39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1" name="Text Box 39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2" name="Text Box 39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3" name="Text Box 39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4" name="Text Box 39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5" name="Text Box 39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6" name="Text Box 39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7" name="Text Box 39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8" name="Text Box 39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49" name="Text Box 39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0" name="Text Box 39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1" name="Text Box 39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2" name="Text Box 39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3" name="Text Box 39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4" name="Text Box 39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5" name="Text Box 39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6" name="Text Box 39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7" name="Text Box 39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8" name="Text Box 39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59" name="Text Box 39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0" name="Text Box 39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1" name="Text Box 39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2" name="Text Box 39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3" name="Text Box 39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4" name="Text Box 39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5" name="Text Box 40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6" name="Text Box 40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7" name="Text Box 40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8" name="Text Box 40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69" name="Text Box 40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0" name="Text Box 40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1" name="Text Box 40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2" name="Text Box 40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3" name="Text Box 40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4" name="Text Box 40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5" name="Text Box 40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6" name="Text Box 40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7" name="Text Box 40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8" name="Text Box 40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79" name="Text Box 40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0" name="Text Box 40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1" name="Text Box 40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2" name="Text Box 40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3" name="Text Box 40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4" name="Text Box 40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5" name="Text Box 40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6" name="Text Box 40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7" name="Text Box 40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8" name="Text Box 40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89" name="Text Box 40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0" name="Text Box 40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1" name="Text Box 40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2" name="Text Box 40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3" name="Text Box 40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4" name="Text Box 40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5" name="Text Box 40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6" name="Text Box 40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7" name="Text Box 40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8" name="Text Box 40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199" name="Text Box 40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0" name="Text Box 40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1" name="Text Box 40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2" name="Text Box 40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3" name="Text Box 40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4" name="Text Box 40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5" name="Text Box 40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6" name="Text Box 40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7" name="Text Box 40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8" name="Text Box 40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09" name="Text Box 40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0" name="Text Box 40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1" name="Text Box 40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2" name="Text Box 40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3" name="Text Box 40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4" name="Text Box 40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5" name="Text Box 40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6" name="Text Box 40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7" name="Text Box 40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8" name="Text Box 40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19" name="Text Box 40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0" name="Text Box 40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1" name="Text Box 40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2" name="Text Box 40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3" name="Text Box 40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4" name="Text Box 40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5" name="Text Box 40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6" name="Text Box 40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7" name="Text Box 40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8" name="Text Box 40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29" name="Text Box 40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0" name="Text Box 40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1" name="Text Box 40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2" name="Text Box 40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3" name="Text Box 40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4" name="Text Box 40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5" name="Text Box 40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6" name="Text Box 40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7" name="Text Box 40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8" name="Text Box 40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39" name="Text Box 40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0" name="Text Box 40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1" name="Text Box 40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2" name="Text Box 40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3" name="Text Box 40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4" name="Text Box 40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5" name="Text Box 40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6" name="Text Box 40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7" name="Text Box 40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8" name="Text Box 40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49" name="Text Box 40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0" name="Text Box 40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1" name="Text Box 40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2" name="Text Box 40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3" name="Text Box 40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4" name="Text Box 40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5" name="Text Box 40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6" name="Text Box 40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7" name="Text Box 40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8" name="Text Box 40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59" name="Text Box 40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0" name="Text Box 40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1" name="Text Box 40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2" name="Text Box 40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3" name="Text Box 40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4" name="Text Box 40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5" name="Text Box 41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6" name="Text Box 41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7" name="Text Box 41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8" name="Text Box 41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69" name="Text Box 41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0" name="Text Box 41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1" name="Text Box 41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2" name="Text Box 41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3" name="Text Box 41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4" name="Text Box 41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5" name="Text Box 41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6" name="Text Box 41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7" name="Text Box 41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8" name="Text Box 41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79" name="Text Box 41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0" name="Text Box 41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1" name="Text Box 41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2" name="Text Box 41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3" name="Text Box 41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4" name="Text Box 41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5" name="Text Box 41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6" name="Text Box 41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7" name="Text Box 41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8" name="Text Box 41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89" name="Text Box 41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0" name="Text Box 41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1" name="Text Box 41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2" name="Text Box 41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3" name="Text Box 41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4" name="Text Box 41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5" name="Text Box 41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6" name="Text Box 41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7" name="Text Box 41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8" name="Text Box 41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299" name="Text Box 41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0" name="Text Box 41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1" name="Text Box 41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2" name="Text Box 41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3" name="Text Box 41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4" name="Text Box 41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5" name="Text Box 41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6" name="Text Box 41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7" name="Text Box 41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8" name="Text Box 41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09" name="Text Box 41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0" name="Text Box 41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1" name="Text Box 41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2" name="Text Box 41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3" name="Text Box 41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4" name="Text Box 41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5" name="Text Box 41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6" name="Text Box 41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7" name="Text Box 41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8" name="Text Box 41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19" name="Text Box 41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0" name="Text Box 41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1" name="Text Box 41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2" name="Text Box 41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3" name="Text Box 41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4" name="Text Box 41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5" name="Text Box 41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6" name="Text Box 41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7" name="Text Box 41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8" name="Text Box 41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29" name="Text Box 41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0" name="Text Box 41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1" name="Text Box 41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2" name="Text Box 41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3" name="Text Box 41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4" name="Text Box 41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5" name="Text Box 41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6" name="Text Box 41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7" name="Text Box 41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8" name="Text Box 41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39" name="Text Box 41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0" name="Text Box 41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1" name="Text Box 41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2" name="Text Box 41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3" name="Text Box 41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4" name="Text Box 41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5" name="Text Box 41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6" name="Text Box 41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7" name="Text Box 41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8" name="Text Box 41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49" name="Text Box 41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0" name="Text Box 41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1" name="Text Box 41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2" name="Text Box 41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3" name="Text Box 41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4" name="Text Box 41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5" name="Text Box 41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6" name="Text Box 41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7" name="Text Box 41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8" name="Text Box 41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59" name="Text Box 41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0" name="Text Box 41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1" name="Text Box 41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2" name="Text Box 41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3" name="Text Box 41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4" name="Text Box 41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5" name="Text Box 42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6" name="Text Box 42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7" name="Text Box 42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8" name="Text Box 42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69" name="Text Box 42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0" name="Text Box 42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1" name="Text Box 42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2" name="Text Box 42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3" name="Text Box 42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4" name="Text Box 42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5" name="Text Box 42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6" name="Text Box 42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7" name="Text Box 42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8" name="Text Box 42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79" name="Text Box 42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0" name="Text Box 42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1" name="Text Box 42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2" name="Text Box 42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3" name="Text Box 42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4" name="Text Box 42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5" name="Text Box 42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6" name="Text Box 42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7" name="Text Box 42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8" name="Text Box 42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89" name="Text Box 42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0" name="Text Box 42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1" name="Text Box 42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2" name="Text Box 42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3" name="Text Box 42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4" name="Text Box 42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5" name="Text Box 42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6" name="Text Box 42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7" name="Text Box 42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8" name="Text Box 42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399" name="Text Box 42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0" name="Text Box 42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1" name="Text Box 42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2" name="Text Box 42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3" name="Text Box 42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4" name="Text Box 42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5" name="Text Box 42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6" name="Text Box 42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7" name="Text Box 42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8" name="Text Box 42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09" name="Text Box 42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0" name="Text Box 42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1" name="Text Box 42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2" name="Text Box 42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3" name="Text Box 42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4" name="Text Box 42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5" name="Text Box 42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6" name="Text Box 42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7" name="Text Box 42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8" name="Text Box 42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19" name="Text Box 42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0" name="Text Box 42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1" name="Text Box 42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2" name="Text Box 42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3" name="Text Box 42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4" name="Text Box 42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5" name="Text Box 42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6" name="Text Box 42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7" name="Text Box 42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8" name="Text Box 42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29" name="Text Box 42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0" name="Text Box 42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1" name="Text Box 42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2" name="Text Box 42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3" name="Text Box 42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4" name="Text Box 42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5" name="Text Box 42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6" name="Text Box 42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7" name="Text Box 42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8" name="Text Box 42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39" name="Text Box 42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0" name="Text Box 42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1" name="Text Box 42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2" name="Text Box 42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3" name="Text Box 42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4" name="Text Box 42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5" name="Text Box 42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6" name="Text Box 42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7" name="Text Box 42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8" name="Text Box 42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49" name="Text Box 42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0" name="Text Box 42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1" name="Text Box 42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2" name="Text Box 42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3" name="Text Box 42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4" name="Text Box 42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5" name="Text Box 42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6" name="Text Box 42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7" name="Text Box 42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8" name="Text Box 42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59" name="Text Box 42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0" name="Text Box 42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1" name="Text Box 42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2" name="Text Box 42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3" name="Text Box 42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4" name="Text Box 42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5" name="Text Box 43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6" name="Text Box 43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7" name="Text Box 43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8" name="Text Box 43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69" name="Text Box 43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0" name="Text Box 43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1" name="Text Box 43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2" name="Text Box 43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3" name="Text Box 43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4" name="Text Box 43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5" name="Text Box 43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6" name="Text Box 43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7" name="Text Box 43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8" name="Text Box 43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79" name="Text Box 43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0" name="Text Box 43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1" name="Text Box 43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2" name="Text Box 43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3" name="Text Box 43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4" name="Text Box 43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5" name="Text Box 43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6" name="Text Box 43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7" name="Text Box 43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8" name="Text Box 43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89" name="Text Box 43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0" name="Text Box 43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1" name="Text Box 43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2" name="Text Box 43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3" name="Text Box 43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4" name="Text Box 43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5" name="Text Box 43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6" name="Text Box 43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7" name="Text Box 43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8" name="Text Box 43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499" name="Text Box 43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0" name="Text Box 43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1" name="Text Box 43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2" name="Text Box 43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3" name="Text Box 43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4" name="Text Box 43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5" name="Text Box 43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6" name="Text Box 43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7" name="Text Box 43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8" name="Text Box 43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09" name="Text Box 43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0" name="Text Box 43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1" name="Text Box 43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2" name="Text Box 43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3" name="Text Box 43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4" name="Text Box 43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5" name="Text Box 43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6" name="Text Box 43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7" name="Text Box 43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8" name="Text Box 43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19" name="Text Box 43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0" name="Text Box 43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1" name="Text Box 43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2" name="Text Box 43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3" name="Text Box 43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4" name="Text Box 43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5" name="Text Box 43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6" name="Text Box 43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7" name="Text Box 43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8" name="Text Box 43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29" name="Text Box 43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0" name="Text Box 43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1" name="Text Box 43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2" name="Text Box 43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3" name="Text Box 43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4" name="Text Box 43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5" name="Text Box 43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6" name="Text Box 43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7" name="Text Box 43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8" name="Text Box 43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39" name="Text Box 43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0" name="Text Box 43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1" name="Text Box 43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2" name="Text Box 43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3" name="Text Box 43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4" name="Text Box 43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5" name="Text Box 43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6" name="Text Box 43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7" name="Text Box 43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8" name="Text Box 43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49" name="Text Box 43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0" name="Text Box 43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1" name="Text Box 43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2" name="Text Box 43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3" name="Text Box 43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4" name="Text Box 43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5" name="Text Box 43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6" name="Text Box 43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7" name="Text Box 43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8" name="Text Box 43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59" name="Text Box 43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0" name="Text Box 43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1" name="Text Box 43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2" name="Text Box 43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3" name="Text Box 43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4" name="Text Box 43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5" name="Text Box 44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6" name="Text Box 44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7" name="Text Box 44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8" name="Text Box 44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69" name="Text Box 44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0" name="Text Box 44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1" name="Text Box 44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2" name="Text Box 44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3" name="Text Box 44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4" name="Text Box 44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5" name="Text Box 44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6" name="Text Box 44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7" name="Text Box 44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8" name="Text Box 44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79" name="Text Box 44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0" name="Text Box 44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1" name="Text Box 44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2" name="Text Box 44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3" name="Text Box 44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4" name="Text Box 44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5" name="Text Box 44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6" name="Text Box 44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7" name="Text Box 44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8" name="Text Box 44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89" name="Text Box 44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0" name="Text Box 44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1" name="Text Box 44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2" name="Text Box 44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3" name="Text Box 44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4" name="Text Box 44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5" name="Text Box 44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6" name="Text Box 44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7" name="Text Box 44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8" name="Text Box 44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599" name="Text Box 44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0" name="Text Box 44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1" name="Text Box 44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2" name="Text Box 44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3" name="Text Box 44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4" name="Text Box 44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5" name="Text Box 44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6" name="Text Box 44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7" name="Text Box 44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8" name="Text Box 44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09" name="Text Box 44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0" name="Text Box 44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1" name="Text Box 44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2" name="Text Box 44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3" name="Text Box 44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4" name="Text Box 44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5" name="Text Box 44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6" name="Text Box 44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7" name="Text Box 44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8" name="Text Box 44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19" name="Text Box 44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0" name="Text Box 44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1" name="Text Box 44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2" name="Text Box 44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3" name="Text Box 44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4" name="Text Box 44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5" name="Text Box 44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6" name="Text Box 44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7" name="Text Box 44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8" name="Text Box 44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29" name="Text Box 44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0" name="Text Box 44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1" name="Text Box 44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2" name="Text Box 44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3" name="Text Box 44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4" name="Text Box 44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5" name="Text Box 44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6" name="Text Box 44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7" name="Text Box 44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8" name="Text Box 44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39" name="Text Box 44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0" name="Text Box 44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1" name="Text Box 44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2" name="Text Box 44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3" name="Text Box 44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4" name="Text Box 44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5" name="Text Box 44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6" name="Text Box 44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7" name="Text Box 44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8" name="Text Box 44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49" name="Text Box 44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0" name="Text Box 44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1" name="Text Box 44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2" name="Text Box 44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3" name="Text Box 44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4" name="Text Box 44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5" name="Text Box 44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6" name="Text Box 44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7" name="Text Box 44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8" name="Text Box 44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59" name="Text Box 44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0" name="Text Box 44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1" name="Text Box 44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2" name="Text Box 44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3" name="Text Box 44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4" name="Text Box 44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5" name="Text Box 45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6" name="Text Box 45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7" name="Text Box 45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8" name="Text Box 45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69" name="Text Box 45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0" name="Text Box 45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1" name="Text Box 45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2" name="Text Box 45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3" name="Text Box 45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4" name="Text Box 45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5" name="Text Box 45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6" name="Text Box 45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7" name="Text Box 45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8" name="Text Box 45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79" name="Text Box 45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0" name="Text Box 45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1" name="Text Box 45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2" name="Text Box 45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3" name="Text Box 45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4" name="Text Box 45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5" name="Text Box 45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6" name="Text Box 45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7" name="Text Box 45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8" name="Text Box 45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89" name="Text Box 45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0" name="Text Box 45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1" name="Text Box 45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2" name="Text Box 45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3" name="Text Box 45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4" name="Text Box 45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5" name="Text Box 45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6" name="Text Box 45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7" name="Text Box 45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8" name="Text Box 45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699" name="Text Box 45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0" name="Text Box 45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1" name="Text Box 45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2" name="Text Box 45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3" name="Text Box 45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4" name="Text Box 45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5" name="Text Box 45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6" name="Text Box 45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7" name="Text Box 45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8" name="Text Box 45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09" name="Text Box 45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0" name="Text Box 45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1" name="Text Box 45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2" name="Text Box 45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3" name="Text Box 45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4" name="Text Box 45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5" name="Text Box 45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6" name="Text Box 45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7" name="Text Box 45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8" name="Text Box 45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19" name="Text Box 45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0" name="Text Box 45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1" name="Text Box 45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2" name="Text Box 45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3" name="Text Box 45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4" name="Text Box 45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5" name="Text Box 45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6" name="Text Box 45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7" name="Text Box 45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8" name="Text Box 45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29" name="Text Box 45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0" name="Text Box 45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1" name="Text Box 45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2" name="Text Box 45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3" name="Text Box 45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4" name="Text Box 45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5" name="Text Box 45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6" name="Text Box 45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7" name="Text Box 45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8" name="Text Box 45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39" name="Text Box 45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0" name="Text Box 45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1" name="Text Box 45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2" name="Text Box 45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3" name="Text Box 45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4" name="Text Box 45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5" name="Text Box 45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6" name="Text Box 45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7" name="Text Box 45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8" name="Text Box 45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49" name="Text Box 45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0" name="Text Box 45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1" name="Text Box 45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2" name="Text Box 45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3" name="Text Box 45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4" name="Text Box 45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5" name="Text Box 45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6" name="Text Box 45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7" name="Text Box 45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8" name="Text Box 45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59" name="Text Box 45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0" name="Text Box 45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1" name="Text Box 45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2" name="Text Box 45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3" name="Text Box 45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4" name="Text Box 45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5" name="Text Box 46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6" name="Text Box 46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7" name="Text Box 46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8" name="Text Box 46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69" name="Text Box 46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0" name="Text Box 46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1" name="Text Box 46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2" name="Text Box 46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3" name="Text Box 46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4" name="Text Box 46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5" name="Text Box 46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6" name="Text Box 46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7" name="Text Box 46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8" name="Text Box 46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79" name="Text Box 46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0" name="Text Box 46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1" name="Text Box 46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2" name="Text Box 46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3" name="Text Box 46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4" name="Text Box 46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5" name="Text Box 46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6" name="Text Box 46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7" name="Text Box 46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8" name="Text Box 46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89" name="Text Box 46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0" name="Text Box 46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1" name="Text Box 46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2" name="Text Box 46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3" name="Text Box 46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4" name="Text Box 46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5" name="Text Box 46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6" name="Text Box 46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7" name="Text Box 46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8" name="Text Box 46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799" name="Text Box 46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0" name="Text Box 46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1" name="Text Box 46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2" name="Text Box 46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3" name="Text Box 46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4" name="Text Box 46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5" name="Text Box 46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6" name="Text Box 46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7" name="Text Box 46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8" name="Text Box 46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09" name="Text Box 46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0" name="Text Box 46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1" name="Text Box 46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2" name="Text Box 46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3" name="Text Box 46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4" name="Text Box 46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5" name="Text Box 46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6" name="Text Box 46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7" name="Text Box 46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8" name="Text Box 46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19" name="Text Box 46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0" name="Text Box 46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1" name="Text Box 46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2" name="Text Box 46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3" name="Text Box 46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4" name="Text Box 46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5" name="Text Box 46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6" name="Text Box 46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7" name="Text Box 46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8" name="Text Box 46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29" name="Text Box 46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0" name="Text Box 46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1" name="Text Box 46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2" name="Text Box 46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3" name="Text Box 46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4" name="Text Box 46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5" name="Text Box 46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6" name="Text Box 46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7" name="Text Box 46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8" name="Text Box 46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39" name="Text Box 46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0" name="Text Box 46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1" name="Text Box 46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2" name="Text Box 46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3" name="Text Box 46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4" name="Text Box 46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5" name="Text Box 46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6" name="Text Box 46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7" name="Text Box 46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8" name="Text Box 46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49" name="Text Box 46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0" name="Text Box 46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1" name="Text Box 46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2" name="Text Box 46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3" name="Text Box 46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4" name="Text Box 46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5" name="Text Box 46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6" name="Text Box 46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7" name="Text Box 46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8" name="Text Box 46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59" name="Text Box 46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0" name="Text Box 46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1" name="Text Box 46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2" name="Text Box 46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3" name="Text Box 46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4" name="Text Box 46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5" name="Text Box 47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6" name="Text Box 47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7" name="Text Box 47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8" name="Text Box 47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69" name="Text Box 47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0" name="Text Box 47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1" name="Text Box 47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2" name="Text Box 47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3" name="Text Box 47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4" name="Text Box 47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5" name="Text Box 47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6" name="Text Box 47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7" name="Text Box 47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8" name="Text Box 47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79" name="Text Box 47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0" name="Text Box 47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1" name="Text Box 47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2" name="Text Box 47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3" name="Text Box 47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4" name="Text Box 47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5" name="Text Box 47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6" name="Text Box 47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7" name="Text Box 47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8" name="Text Box 47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89" name="Text Box 47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0" name="Text Box 47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1" name="Text Box 47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2" name="Text Box 47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3" name="Text Box 47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4" name="Text Box 47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5" name="Text Box 47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6" name="Text Box 47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7" name="Text Box 47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8" name="Text Box 47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899" name="Text Box 47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0" name="Text Box 47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1" name="Text Box 47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2" name="Text Box 47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3" name="Text Box 47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4" name="Text Box 47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5" name="Text Box 47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6" name="Text Box 47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7" name="Text Box 47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8" name="Text Box 47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09" name="Text Box 47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0" name="Text Box 47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1" name="Text Box 47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2" name="Text Box 47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3" name="Text Box 47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4" name="Text Box 47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5" name="Text Box 47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6" name="Text Box 47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7" name="Text Box 47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8" name="Text Box 47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19" name="Text Box 47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0" name="Text Box 47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1" name="Text Box 47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2" name="Text Box 47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3" name="Text Box 47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4" name="Text Box 47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5" name="Text Box 47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6" name="Text Box 47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7" name="Text Box 47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8" name="Text Box 47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29" name="Text Box 47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0" name="Text Box 47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1" name="Text Box 47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2" name="Text Box 47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3" name="Text Box 47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4" name="Text Box 47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5" name="Text Box 47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6" name="Text Box 47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7" name="Text Box 47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8" name="Text Box 47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39" name="Text Box 47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0" name="Text Box 47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1" name="Text Box 47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2" name="Text Box 47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3" name="Text Box 47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4" name="Text Box 47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5" name="Text Box 47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6" name="Text Box 47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7" name="Text Box 47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8" name="Text Box 47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49" name="Text Box 47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0" name="Text Box 47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1" name="Text Box 47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2" name="Text Box 47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3" name="Text Box 47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4" name="Text Box 47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5" name="Text Box 47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6" name="Text Box 47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7" name="Text Box 47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8" name="Text Box 47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59" name="Text Box 47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0" name="Text Box 47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1" name="Text Box 47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2" name="Text Box 47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3" name="Text Box 47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4" name="Text Box 47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5" name="Text Box 48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6" name="Text Box 48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7" name="Text Box 48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8" name="Text Box 48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69" name="Text Box 48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0" name="Text Box 48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1" name="Text Box 48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2" name="Text Box 48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3" name="Text Box 48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4" name="Text Box 48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5" name="Text Box 48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6" name="Text Box 48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7" name="Text Box 48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8" name="Text Box 48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79" name="Text Box 48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0" name="Text Box 48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1" name="Text Box 48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2" name="Text Box 48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3" name="Text Box 48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4" name="Text Box 48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5" name="Text Box 48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6" name="Text Box 48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7" name="Text Box 48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8" name="Text Box 48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89" name="Text Box 48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0" name="Text Box 48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1" name="Text Box 48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2" name="Text Box 48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3" name="Text Box 48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4" name="Text Box 48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5" name="Text Box 48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6" name="Text Box 48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7" name="Text Box 48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8" name="Text Box 48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8999" name="Text Box 48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0" name="Text Box 48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1" name="Text Box 48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2" name="Text Box 48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3" name="Text Box 48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4" name="Text Box 48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5" name="Text Box 48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6" name="Text Box 48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7" name="Text Box 48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8" name="Text Box 48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09" name="Text Box 48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0" name="Text Box 48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1" name="Text Box 48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2" name="Text Box 48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3" name="Text Box 48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4" name="Text Box 48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5" name="Text Box 48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6" name="Text Box 48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7" name="Text Box 48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8" name="Text Box 48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19" name="Text Box 48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0" name="Text Box 48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1" name="Text Box 48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2" name="Text Box 48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3" name="Text Box 48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4" name="Text Box 48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5" name="Text Box 48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6" name="Text Box 48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7" name="Text Box 48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8" name="Text Box 48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29" name="Text Box 48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0" name="Text Box 48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1" name="Text Box 48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2" name="Text Box 48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3" name="Text Box 48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4" name="Text Box 48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5" name="Text Box 48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6" name="Text Box 48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7" name="Text Box 48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8" name="Text Box 48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39" name="Text Box 48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0" name="Text Box 48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1" name="Text Box 48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2" name="Text Box 48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3" name="Text Box 48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4" name="Text Box 48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5" name="Text Box 48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6" name="Text Box 48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7" name="Text Box 48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8" name="Text Box 48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49" name="Text Box 48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0" name="Text Box 48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1" name="Text Box 48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2" name="Text Box 48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3" name="Text Box 48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4" name="Text Box 48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5" name="Text Box 48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6" name="Text Box 48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7" name="Text Box 48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8" name="Text Box 48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59" name="Text Box 48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0" name="Text Box 48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1" name="Text Box 48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2" name="Text Box 48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3" name="Text Box 48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4" name="Text Box 48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5" name="Text Box 49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6" name="Text Box 49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7" name="Text Box 49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8" name="Text Box 49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69" name="Text Box 49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0" name="Text Box 49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1" name="Text Box 49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2" name="Text Box 49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3" name="Text Box 49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4" name="Text Box 49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5" name="Text Box 49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6" name="Text Box 49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7" name="Text Box 49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8" name="Text Box 49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79" name="Text Box 49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0" name="Text Box 49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1" name="Text Box 49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2" name="Text Box 49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3" name="Text Box 49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4" name="Text Box 49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5" name="Text Box 49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6" name="Text Box 49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7" name="Text Box 49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8" name="Text Box 49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89" name="Text Box 49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0" name="Text Box 49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1" name="Text Box 49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2" name="Text Box 49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3" name="Text Box 49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4" name="Text Box 49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5" name="Text Box 49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6" name="Text Box 49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7" name="Text Box 49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8" name="Text Box 49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099" name="Text Box 49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0" name="Text Box 49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1" name="Text Box 49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2" name="Text Box 49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3" name="Text Box 49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4" name="Text Box 49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5" name="Text Box 49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6" name="Text Box 49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7" name="Text Box 49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8" name="Text Box 49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09" name="Text Box 49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0" name="Text Box 49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1" name="Text Box 49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2" name="Text Box 49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3" name="Text Box 49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4" name="Text Box 49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5" name="Text Box 49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6" name="Text Box 49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7" name="Text Box 49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8" name="Text Box 49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19" name="Text Box 49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0" name="Text Box 49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1" name="Text Box 49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2" name="Text Box 49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3" name="Text Box 49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4" name="Text Box 49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5" name="Text Box 49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6" name="Text Box 49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7" name="Text Box 49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8" name="Text Box 49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29" name="Text Box 49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0" name="Text Box 49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1" name="Text Box 49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2" name="Text Box 49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3" name="Text Box 49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4" name="Text Box 49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5" name="Text Box 49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6" name="Text Box 49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7" name="Text Box 49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8" name="Text Box 49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39" name="Text Box 49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0" name="Text Box 49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1" name="Text Box 49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2" name="Text Box 49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3" name="Text Box 49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4" name="Text Box 49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5" name="Text Box 49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6" name="Text Box 49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7" name="Text Box 49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8" name="Text Box 49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49" name="Text Box 49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0" name="Text Box 49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1" name="Text Box 49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2" name="Text Box 49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3" name="Text Box 49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4" name="Text Box 49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5" name="Text Box 49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6" name="Text Box 49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7" name="Text Box 49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8" name="Text Box 49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59" name="Text Box 49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0" name="Text Box 49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1" name="Text Box 49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2" name="Text Box 49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3" name="Text Box 49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4" name="Text Box 49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5" name="Text Box 50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6" name="Text Box 50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7" name="Text Box 50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8" name="Text Box 50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69" name="Text Box 50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0" name="Text Box 50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1" name="Text Box 50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2" name="Text Box 50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3" name="Text Box 50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4" name="Text Box 50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5" name="Text Box 50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6" name="Text Box 50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7" name="Text Box 50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8" name="Text Box 50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79" name="Text Box 50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0" name="Text Box 50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1" name="Text Box 50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2" name="Text Box 50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3" name="Text Box 50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4" name="Text Box 50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5" name="Text Box 50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6" name="Text Box 50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7" name="Text Box 50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8" name="Text Box 50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89" name="Text Box 50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0" name="Text Box 50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1" name="Text Box 50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2" name="Text Box 50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3" name="Text Box 50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4" name="Text Box 50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5" name="Text Box 50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6" name="Text Box 50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7" name="Text Box 50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8" name="Text Box 50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199" name="Text Box 50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0" name="Text Box 50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1" name="Text Box 50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2" name="Text Box 50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3" name="Text Box 50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4" name="Text Box 50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5" name="Text Box 50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6" name="Text Box 50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7" name="Text Box 50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8" name="Text Box 50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09" name="Text Box 50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0" name="Text Box 50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1" name="Text Box 50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2" name="Text Box 50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3" name="Text Box 50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4" name="Text Box 50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5" name="Text Box 50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6" name="Text Box 50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7" name="Text Box 50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8" name="Text Box 50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19" name="Text Box 50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0" name="Text Box 50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1" name="Text Box 50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2" name="Text Box 50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3" name="Text Box 50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4" name="Text Box 50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5" name="Text Box 50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6" name="Text Box 50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7" name="Text Box 50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8" name="Text Box 50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29" name="Text Box 50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0" name="Text Box 50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1" name="Text Box 50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2" name="Text Box 50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3" name="Text Box 50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4" name="Text Box 50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5" name="Text Box 50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6" name="Text Box 50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7" name="Text Box 50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8" name="Text Box 50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39" name="Text Box 50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0" name="Text Box 50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1" name="Text Box 50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2" name="Text Box 50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3" name="Text Box 50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4" name="Text Box 50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5" name="Text Box 50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6" name="Text Box 50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7" name="Text Box 50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8" name="Text Box 50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49" name="Text Box 50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0" name="Text Box 50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1" name="Text Box 50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2" name="Text Box 50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3" name="Text Box 50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4" name="Text Box 50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5" name="Text Box 50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6" name="Text Box 50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7" name="Text Box 50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8" name="Text Box 50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59" name="Text Box 50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0" name="Text Box 50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1" name="Text Box 50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2" name="Text Box 50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3" name="Text Box 50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4" name="Text Box 50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5" name="Text Box 51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6" name="Text Box 51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7" name="Text Box 51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8" name="Text Box 51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69" name="Text Box 51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0" name="Text Box 51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1" name="Text Box 51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2" name="Text Box 51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3" name="Text Box 51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4" name="Text Box 51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5" name="Text Box 51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6" name="Text Box 51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7" name="Text Box 51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8" name="Text Box 51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79" name="Text Box 51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0" name="Text Box 51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1" name="Text Box 51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2" name="Text Box 51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3" name="Text Box 51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4" name="Text Box 51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5" name="Text Box 51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6" name="Text Box 51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7" name="Text Box 51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8" name="Text Box 51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89" name="Text Box 51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0" name="Text Box 51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1" name="Text Box 51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2" name="Text Box 51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3" name="Text Box 51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4" name="Text Box 51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5" name="Text Box 51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6" name="Text Box 51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7" name="Text Box 51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8" name="Text Box 51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299" name="Text Box 51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0" name="Text Box 51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1" name="Text Box 51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2" name="Text Box 51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3" name="Text Box 51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4" name="Text Box 51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5" name="Text Box 51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6" name="Text Box 51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7" name="Text Box 51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8" name="Text Box 51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09" name="Text Box 51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0" name="Text Box 51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1" name="Text Box 51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2" name="Text Box 51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3" name="Text Box 51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4" name="Text Box 51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5" name="Text Box 51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6" name="Text Box 51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7" name="Text Box 51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8" name="Text Box 51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19" name="Text Box 51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0" name="Text Box 51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1" name="Text Box 51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2" name="Text Box 51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3" name="Text Box 51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4" name="Text Box 51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5" name="Text Box 51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6" name="Text Box 51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7" name="Text Box 51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8" name="Text Box 51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29" name="Text Box 51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0" name="Text Box 51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1" name="Text Box 51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2" name="Text Box 51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3" name="Text Box 51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4" name="Text Box 51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5" name="Text Box 51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6" name="Text Box 51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7" name="Text Box 51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8" name="Text Box 51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39" name="Text Box 51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0" name="Text Box 51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1" name="Text Box 51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2" name="Text Box 51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3" name="Text Box 51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4" name="Text Box 51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5" name="Text Box 51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6" name="Text Box 51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7" name="Text Box 51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8" name="Text Box 51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49" name="Text Box 51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0" name="Text Box 51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1" name="Text Box 51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2" name="Text Box 51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3" name="Text Box 51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4" name="Text Box 51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5" name="Text Box 51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6" name="Text Box 51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7" name="Text Box 51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8" name="Text Box 51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59" name="Text Box 51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0" name="Text Box 51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1" name="Text Box 51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2" name="Text Box 51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3" name="Text Box 51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4" name="Text Box 51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5" name="Text Box 52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6" name="Text Box 52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7" name="Text Box 52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8" name="Text Box 52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69" name="Text Box 52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0" name="Text Box 52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1" name="Text Box 52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2" name="Text Box 52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3" name="Text Box 52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4" name="Text Box 52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5" name="Text Box 52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6" name="Text Box 52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7" name="Text Box 52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8" name="Text Box 52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79" name="Text Box 52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0" name="Text Box 52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1" name="Text Box 52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2" name="Text Box 521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3" name="Text Box 521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4" name="Text Box 521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5" name="Text Box 522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6" name="Text Box 522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7" name="Text Box 522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8" name="Text Box 522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89" name="Text Box 522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0" name="Text Box 522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1" name="Text Box 522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2" name="Text Box 522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3" name="Text Box 522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4" name="Text Box 522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5" name="Text Box 523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6" name="Text Box 523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7" name="Text Box 523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8" name="Text Box 523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399" name="Text Box 523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0" name="Text Box 523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1" name="Text Box 523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2" name="Text Box 523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3" name="Text Box 523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4" name="Text Box 523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5" name="Text Box 524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6" name="Text Box 524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7" name="Text Box 524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8" name="Text Box 524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09" name="Text Box 524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0" name="Text Box 524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1" name="Text Box 524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2" name="Text Box 524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3" name="Text Box 524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4" name="Text Box 524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5" name="Text Box 525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6" name="Text Box 525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7" name="Text Box 525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8" name="Text Box 525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19" name="Text Box 525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0" name="Text Box 525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1" name="Text Box 525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2" name="Text Box 525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3" name="Text Box 525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4" name="Text Box 525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5" name="Text Box 526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6" name="Text Box 526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7" name="Text Box 526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8" name="Text Box 526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29" name="Text Box 526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0" name="Text Box 526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1" name="Text Box 526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2" name="Text Box 526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3" name="Text Box 526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4" name="Text Box 526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5" name="Text Box 527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6" name="Text Box 527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7" name="Text Box 527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8" name="Text Box 527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39" name="Text Box 527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0" name="Text Box 527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1" name="Text Box 527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2" name="Text Box 527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3" name="Text Box 527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4" name="Text Box 527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5" name="Text Box 528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6" name="Text Box 528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7" name="Text Box 528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8" name="Text Box 528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49" name="Text Box 528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0" name="Text Box 528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1" name="Text Box 528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2" name="Text Box 528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3" name="Text Box 528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4" name="Text Box 528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5" name="Text Box 529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6" name="Text Box 529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7" name="Text Box 529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8" name="Text Box 529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59" name="Text Box 529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0" name="Text Box 529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1" name="Text Box 529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2" name="Text Box 529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3" name="Text Box 529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4" name="Text Box 529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5" name="Text Box 530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6" name="Text Box 530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7" name="Text Box 530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8" name="Text Box 530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69" name="Text Box 530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0" name="Text Box 530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1" name="Text Box 530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2" name="Text Box 5307"/>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3" name="Text Box 5308"/>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4" name="Text Box 5309"/>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5" name="Text Box 5310"/>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6" name="Text Box 5311"/>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7" name="Text Box 5312"/>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8" name="Text Box 5313"/>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79" name="Text Box 5314"/>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80" name="Text Box 5315"/>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938</xdr:row>
      <xdr:rowOff>0</xdr:rowOff>
    </xdr:from>
    <xdr:to>
      <xdr:col>4</xdr:col>
      <xdr:colOff>85725</xdr:colOff>
      <xdr:row>939</xdr:row>
      <xdr:rowOff>332</xdr:rowOff>
    </xdr:to>
    <xdr:sp macro="" textlink="">
      <xdr:nvSpPr>
        <xdr:cNvPr id="19481" name="Text Box 5316"/>
        <xdr:cNvSpPr txBox="1">
          <a:spLocks noChangeArrowheads="1"/>
        </xdr:cNvSpPr>
      </xdr:nvSpPr>
      <xdr:spPr bwMode="auto">
        <a:xfrm>
          <a:off x="4686300" y="17868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2"/>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7" t="s">
        <v>117</v>
      </c>
    </row>
    <row r="2" spans="1:5" ht="15" customHeight="1" x14ac:dyDescent="0.2">
      <c r="A2" s="156" t="s">
        <v>41</v>
      </c>
      <c r="B2" s="156"/>
      <c r="C2" s="156"/>
      <c r="D2" s="156"/>
      <c r="E2" s="156"/>
    </row>
    <row r="3" spans="1:5" ht="15" customHeight="1" x14ac:dyDescent="0.2">
      <c r="A3" s="156" t="s">
        <v>55</v>
      </c>
      <c r="B3" s="156"/>
      <c r="C3" s="156"/>
      <c r="D3" s="156"/>
      <c r="E3" s="156"/>
    </row>
    <row r="4" spans="1:5" ht="15" customHeight="1" x14ac:dyDescent="0.2">
      <c r="A4" s="153" t="s">
        <v>118</v>
      </c>
      <c r="B4" s="153"/>
      <c r="C4" s="153"/>
      <c r="D4" s="153"/>
      <c r="E4" s="153"/>
    </row>
    <row r="5" spans="1:5" ht="15" customHeight="1" x14ac:dyDescent="0.2">
      <c r="A5" s="153"/>
      <c r="B5" s="153"/>
      <c r="C5" s="153"/>
      <c r="D5" s="153"/>
      <c r="E5" s="153"/>
    </row>
    <row r="6" spans="1:5" ht="15" customHeight="1" x14ac:dyDescent="0.2">
      <c r="A6" s="153"/>
      <c r="B6" s="153"/>
      <c r="C6" s="153"/>
      <c r="D6" s="153"/>
      <c r="E6" s="153"/>
    </row>
    <row r="7" spans="1:5" ht="15" customHeight="1" x14ac:dyDescent="0.2">
      <c r="A7" s="153"/>
      <c r="B7" s="153"/>
      <c r="C7" s="153"/>
      <c r="D7" s="153"/>
      <c r="E7" s="153"/>
    </row>
    <row r="8" spans="1:5" ht="15" customHeight="1" x14ac:dyDescent="0.2">
      <c r="A8" s="153"/>
      <c r="B8" s="153"/>
      <c r="C8" s="153"/>
      <c r="D8" s="153"/>
      <c r="E8" s="153"/>
    </row>
    <row r="9" spans="1:5" ht="15" customHeight="1" x14ac:dyDescent="0.2">
      <c r="A9" s="82"/>
      <c r="B9" s="82"/>
      <c r="C9" s="82"/>
      <c r="D9" s="82"/>
      <c r="E9" s="82"/>
    </row>
    <row r="10" spans="1:5" ht="15" customHeight="1" x14ac:dyDescent="0.25">
      <c r="A10" s="83" t="s">
        <v>1</v>
      </c>
      <c r="B10" s="69"/>
      <c r="C10" s="69"/>
      <c r="D10" s="69"/>
      <c r="E10" s="69"/>
    </row>
    <row r="11" spans="1:5" ht="15" customHeight="1" x14ac:dyDescent="0.2">
      <c r="A11" s="68" t="s">
        <v>56</v>
      </c>
      <c r="B11" s="69"/>
      <c r="C11" s="69"/>
      <c r="D11" s="69"/>
      <c r="E11" s="70" t="s">
        <v>57</v>
      </c>
    </row>
    <row r="12" spans="1:5" ht="15" customHeight="1" x14ac:dyDescent="0.25">
      <c r="A12" s="84"/>
      <c r="B12" s="83"/>
      <c r="C12" s="69"/>
      <c r="D12" s="69"/>
      <c r="E12" s="85"/>
    </row>
    <row r="13" spans="1:5" ht="15" customHeight="1" x14ac:dyDescent="0.2">
      <c r="B13" s="71" t="s">
        <v>45</v>
      </c>
      <c r="C13" s="71" t="s">
        <v>46</v>
      </c>
      <c r="D13" s="86" t="s">
        <v>47</v>
      </c>
      <c r="E13" s="46" t="s">
        <v>48</v>
      </c>
    </row>
    <row r="14" spans="1:5" ht="15" customHeight="1" x14ac:dyDescent="0.2">
      <c r="B14" s="72">
        <v>34017</v>
      </c>
      <c r="C14" s="87"/>
      <c r="D14" s="74" t="s">
        <v>58</v>
      </c>
      <c r="E14" s="80">
        <v>150000</v>
      </c>
    </row>
    <row r="15" spans="1:5" ht="15" customHeight="1" x14ac:dyDescent="0.2">
      <c r="B15" s="75"/>
      <c r="C15" s="88" t="s">
        <v>50</v>
      </c>
      <c r="D15" s="89"/>
      <c r="E15" s="90">
        <f>SUM(E14:E14)</f>
        <v>150000</v>
      </c>
    </row>
    <row r="16" spans="1:5" ht="15" customHeight="1" x14ac:dyDescent="0.25">
      <c r="A16" s="91"/>
      <c r="B16" s="92"/>
      <c r="C16" s="92"/>
      <c r="D16" s="92"/>
      <c r="E16" s="92"/>
    </row>
    <row r="17" spans="1:5" ht="15" customHeight="1" x14ac:dyDescent="0.25">
      <c r="A17" s="83" t="s">
        <v>17</v>
      </c>
      <c r="B17" s="69"/>
      <c r="C17" s="69"/>
      <c r="D17" s="69"/>
      <c r="E17" s="84"/>
    </row>
    <row r="18" spans="1:5" ht="15" customHeight="1" x14ac:dyDescent="0.2">
      <c r="A18" s="68" t="s">
        <v>56</v>
      </c>
      <c r="B18" s="69"/>
      <c r="C18" s="69"/>
      <c r="D18" s="69"/>
      <c r="E18" s="70" t="s">
        <v>57</v>
      </c>
    </row>
    <row r="19" spans="1:5" ht="15" customHeight="1" x14ac:dyDescent="0.2"/>
    <row r="20" spans="1:5" ht="15" customHeight="1" x14ac:dyDescent="0.2">
      <c r="B20" s="71" t="s">
        <v>45</v>
      </c>
      <c r="C20" s="71" t="s">
        <v>46</v>
      </c>
      <c r="D20" s="108" t="s">
        <v>47</v>
      </c>
      <c r="E20" s="71" t="s">
        <v>48</v>
      </c>
    </row>
    <row r="21" spans="1:5" ht="15" customHeight="1" x14ac:dyDescent="0.2">
      <c r="B21" s="72">
        <v>34017</v>
      </c>
      <c r="C21" s="87"/>
      <c r="D21" s="79" t="s">
        <v>59</v>
      </c>
      <c r="E21" s="80">
        <v>150000</v>
      </c>
    </row>
    <row r="22" spans="1:5" ht="15" customHeight="1" x14ac:dyDescent="0.2">
      <c r="A22" s="100"/>
      <c r="B22" s="143"/>
      <c r="C22" s="88" t="s">
        <v>50</v>
      </c>
      <c r="D22" s="123"/>
      <c r="E22" s="124">
        <f>SUM(E21:E21)</f>
        <v>150000</v>
      </c>
    </row>
    <row r="23" spans="1:5" ht="15" customHeight="1" x14ac:dyDescent="0.2"/>
    <row r="24" spans="1:5" ht="15" customHeight="1" x14ac:dyDescent="0.2"/>
    <row r="25" spans="1:5" ht="15" customHeight="1" x14ac:dyDescent="0.25">
      <c r="A25" s="37" t="s">
        <v>119</v>
      </c>
    </row>
    <row r="26" spans="1:5" ht="15" customHeight="1" x14ac:dyDescent="0.2">
      <c r="A26" s="156" t="s">
        <v>41</v>
      </c>
      <c r="B26" s="156"/>
      <c r="C26" s="156"/>
      <c r="D26" s="156"/>
      <c r="E26" s="156"/>
    </row>
    <row r="27" spans="1:5" ht="15" customHeight="1" x14ac:dyDescent="0.2">
      <c r="A27" s="156" t="s">
        <v>64</v>
      </c>
      <c r="B27" s="156"/>
      <c r="C27" s="156"/>
      <c r="D27" s="156"/>
      <c r="E27" s="156"/>
    </row>
    <row r="28" spans="1:5" ht="15" customHeight="1" x14ac:dyDescent="0.2">
      <c r="A28" s="153" t="s">
        <v>120</v>
      </c>
      <c r="B28" s="153"/>
      <c r="C28" s="153"/>
      <c r="D28" s="153"/>
      <c r="E28" s="153"/>
    </row>
    <row r="29" spans="1:5" ht="15" customHeight="1" x14ac:dyDescent="0.2">
      <c r="A29" s="153"/>
      <c r="B29" s="153"/>
      <c r="C29" s="153"/>
      <c r="D29" s="153"/>
      <c r="E29" s="153"/>
    </row>
    <row r="30" spans="1:5" ht="15" customHeight="1" x14ac:dyDescent="0.2">
      <c r="A30" s="153"/>
      <c r="B30" s="153"/>
      <c r="C30" s="153"/>
      <c r="D30" s="153"/>
      <c r="E30" s="153"/>
    </row>
    <row r="31" spans="1:5" ht="15" customHeight="1" x14ac:dyDescent="0.2">
      <c r="A31" s="153"/>
      <c r="B31" s="153"/>
      <c r="C31" s="153"/>
      <c r="D31" s="153"/>
      <c r="E31" s="153"/>
    </row>
    <row r="32" spans="1:5" ht="15" customHeight="1" x14ac:dyDescent="0.2">
      <c r="A32" s="153"/>
      <c r="B32" s="153"/>
      <c r="C32" s="153"/>
      <c r="D32" s="153"/>
      <c r="E32" s="153"/>
    </row>
    <row r="33" spans="1:5" ht="15" customHeight="1" x14ac:dyDescent="0.2">
      <c r="A33" s="82"/>
      <c r="B33" s="82"/>
      <c r="C33" s="82"/>
      <c r="D33" s="82"/>
      <c r="E33" s="82"/>
    </row>
    <row r="34" spans="1:5" ht="15" customHeight="1" x14ac:dyDescent="0.25">
      <c r="A34" s="83" t="s">
        <v>1</v>
      </c>
      <c r="B34" s="69"/>
      <c r="C34" s="69"/>
      <c r="D34" s="69"/>
      <c r="E34" s="69"/>
    </row>
    <row r="35" spans="1:5" ht="15" customHeight="1" x14ac:dyDescent="0.2">
      <c r="A35" s="68" t="s">
        <v>56</v>
      </c>
      <c r="B35" s="69"/>
      <c r="C35" s="69"/>
      <c r="D35" s="69"/>
      <c r="E35" s="70" t="s">
        <v>57</v>
      </c>
    </row>
    <row r="36" spans="1:5" ht="15" customHeight="1" x14ac:dyDescent="0.25">
      <c r="A36" s="84"/>
      <c r="B36" s="83"/>
      <c r="C36" s="69"/>
      <c r="D36" s="69"/>
      <c r="E36" s="85"/>
    </row>
    <row r="37" spans="1:5" ht="15" customHeight="1" x14ac:dyDescent="0.2">
      <c r="B37" s="71" t="s">
        <v>45</v>
      </c>
      <c r="C37" s="71" t="s">
        <v>46</v>
      </c>
      <c r="D37" s="86" t="s">
        <v>47</v>
      </c>
      <c r="E37" s="71" t="s">
        <v>48</v>
      </c>
    </row>
    <row r="38" spans="1:5" ht="15" customHeight="1" x14ac:dyDescent="0.2">
      <c r="B38" s="72">
        <v>33353</v>
      </c>
      <c r="C38" s="87"/>
      <c r="D38" s="74" t="s">
        <v>58</v>
      </c>
      <c r="E38" s="80">
        <v>3726</v>
      </c>
    </row>
    <row r="39" spans="1:5" ht="15" customHeight="1" x14ac:dyDescent="0.2">
      <c r="B39" s="75"/>
      <c r="C39" s="88" t="s">
        <v>50</v>
      </c>
      <c r="D39" s="89"/>
      <c r="E39" s="90">
        <f>SUM(E38:E38)</f>
        <v>3726</v>
      </c>
    </row>
    <row r="40" spans="1:5" ht="15" customHeight="1" x14ac:dyDescent="0.25">
      <c r="A40" s="91"/>
      <c r="B40" s="92"/>
      <c r="C40" s="92"/>
      <c r="D40" s="92"/>
      <c r="E40" s="92"/>
    </row>
    <row r="41" spans="1:5" ht="15" customHeight="1" x14ac:dyDescent="0.25">
      <c r="A41" s="39" t="s">
        <v>17</v>
      </c>
      <c r="B41" s="40"/>
      <c r="C41" s="40"/>
      <c r="D41" s="40"/>
      <c r="E41" s="76"/>
    </row>
    <row r="42" spans="1:5" ht="15" customHeight="1" x14ac:dyDescent="0.2">
      <c r="A42" s="68" t="s">
        <v>56</v>
      </c>
      <c r="B42" s="40"/>
      <c r="C42" s="40"/>
      <c r="D42" s="40"/>
      <c r="E42" s="42" t="s">
        <v>57</v>
      </c>
    </row>
    <row r="43" spans="1:5" ht="15" customHeight="1" x14ac:dyDescent="0.2"/>
    <row r="44" spans="1:5" ht="15" customHeight="1" x14ac:dyDescent="0.2">
      <c r="A44" s="93" t="s">
        <v>65</v>
      </c>
      <c r="E44" s="94">
        <v>3726</v>
      </c>
    </row>
    <row r="45" spans="1:5" ht="15" customHeight="1" x14ac:dyDescent="0.2"/>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7" t="s">
        <v>121</v>
      </c>
    </row>
    <row r="55" spans="1:5" ht="15" customHeight="1" x14ac:dyDescent="0.2">
      <c r="A55" s="156" t="s">
        <v>41</v>
      </c>
      <c r="B55" s="156"/>
      <c r="C55" s="156"/>
      <c r="D55" s="156"/>
      <c r="E55" s="156"/>
    </row>
    <row r="56" spans="1:5" ht="15" customHeight="1" x14ac:dyDescent="0.2">
      <c r="A56" s="156" t="s">
        <v>42</v>
      </c>
      <c r="B56" s="156"/>
      <c r="C56" s="156"/>
      <c r="D56" s="156"/>
      <c r="E56" s="156"/>
    </row>
    <row r="57" spans="1:5" ht="15" customHeight="1" x14ac:dyDescent="0.2">
      <c r="A57" s="153" t="s">
        <v>122</v>
      </c>
      <c r="B57" s="153"/>
      <c r="C57" s="153"/>
      <c r="D57" s="153"/>
      <c r="E57" s="153"/>
    </row>
    <row r="58" spans="1:5" ht="15" customHeight="1" x14ac:dyDescent="0.2">
      <c r="A58" s="153"/>
      <c r="B58" s="153"/>
      <c r="C58" s="153"/>
      <c r="D58" s="153"/>
      <c r="E58" s="153"/>
    </row>
    <row r="59" spans="1:5" ht="15" customHeight="1" x14ac:dyDescent="0.2">
      <c r="A59" s="153"/>
      <c r="B59" s="153"/>
      <c r="C59" s="153"/>
      <c r="D59" s="153"/>
      <c r="E59" s="153"/>
    </row>
    <row r="60" spans="1:5" ht="15" customHeight="1" x14ac:dyDescent="0.2">
      <c r="A60" s="153"/>
      <c r="B60" s="153"/>
      <c r="C60" s="153"/>
      <c r="D60" s="153"/>
      <c r="E60" s="153"/>
    </row>
    <row r="61" spans="1:5" ht="15" customHeight="1" x14ac:dyDescent="0.2">
      <c r="A61" s="153"/>
      <c r="B61" s="153"/>
      <c r="C61" s="153"/>
      <c r="D61" s="153"/>
      <c r="E61" s="153"/>
    </row>
    <row r="62" spans="1:5" ht="15" customHeight="1" x14ac:dyDescent="0.2">
      <c r="A62" s="38"/>
      <c r="B62" s="38"/>
      <c r="C62" s="38"/>
      <c r="D62" s="38"/>
      <c r="E62" s="38"/>
    </row>
    <row r="63" spans="1:5" ht="15" customHeight="1" x14ac:dyDescent="0.25">
      <c r="A63" s="39" t="s">
        <v>1</v>
      </c>
      <c r="B63" s="40"/>
      <c r="C63" s="40"/>
      <c r="D63" s="40"/>
      <c r="E63" s="40"/>
    </row>
    <row r="64" spans="1:5" ht="15" customHeight="1" x14ac:dyDescent="0.2">
      <c r="A64" s="41" t="s">
        <v>43</v>
      </c>
      <c r="B64" s="40"/>
      <c r="C64" s="40"/>
      <c r="D64" s="40"/>
      <c r="E64" s="42" t="s">
        <v>44</v>
      </c>
    </row>
    <row r="65" spans="1:5" ht="15" customHeight="1" x14ac:dyDescent="0.25">
      <c r="B65" s="39"/>
      <c r="C65" s="40"/>
      <c r="D65" s="40"/>
      <c r="E65" s="43"/>
    </row>
    <row r="66" spans="1:5" ht="15" customHeight="1" x14ac:dyDescent="0.2">
      <c r="B66" s="44" t="s">
        <v>45</v>
      </c>
      <c r="C66" s="44" t="s">
        <v>46</v>
      </c>
      <c r="D66" s="45" t="s">
        <v>47</v>
      </c>
      <c r="E66" s="46" t="s">
        <v>48</v>
      </c>
    </row>
    <row r="67" spans="1:5" ht="15" customHeight="1" x14ac:dyDescent="0.2">
      <c r="B67" s="47">
        <v>98008</v>
      </c>
      <c r="C67" s="73"/>
      <c r="D67" s="49" t="s">
        <v>49</v>
      </c>
      <c r="E67" s="50">
        <v>30000</v>
      </c>
    </row>
    <row r="68" spans="1:5" ht="15" customHeight="1" x14ac:dyDescent="0.2">
      <c r="B68" s="51"/>
      <c r="C68" s="52" t="s">
        <v>50</v>
      </c>
      <c r="D68" s="53"/>
      <c r="E68" s="54">
        <f>SUM(E67:E67)</f>
        <v>30000</v>
      </c>
    </row>
    <row r="69" spans="1:5" ht="15" customHeight="1" x14ac:dyDescent="0.2">
      <c r="A69" s="76"/>
      <c r="B69" s="76"/>
      <c r="C69" s="76"/>
      <c r="D69" s="76"/>
    </row>
    <row r="70" spans="1:5" ht="15" customHeight="1" x14ac:dyDescent="0.25">
      <c r="A70" s="83" t="s">
        <v>17</v>
      </c>
      <c r="B70" s="69"/>
      <c r="C70" s="69"/>
      <c r="D70" s="69"/>
      <c r="E70" s="69"/>
    </row>
    <row r="71" spans="1:5" ht="15" customHeight="1" x14ac:dyDescent="0.2">
      <c r="A71" s="68" t="s">
        <v>83</v>
      </c>
      <c r="B71" s="92"/>
      <c r="C71" s="92"/>
      <c r="D71" s="92"/>
      <c r="E71" s="92" t="s">
        <v>84</v>
      </c>
    </row>
    <row r="72" spans="1:5" ht="15" customHeight="1" x14ac:dyDescent="0.2">
      <c r="A72" s="84"/>
      <c r="B72" s="116"/>
      <c r="C72" s="69"/>
      <c r="D72" s="92"/>
      <c r="E72" s="121"/>
    </row>
    <row r="73" spans="1:5" ht="15" customHeight="1" x14ac:dyDescent="0.2">
      <c r="B73" s="59"/>
      <c r="C73" s="71" t="s">
        <v>46</v>
      </c>
      <c r="D73" s="118" t="s">
        <v>53</v>
      </c>
      <c r="E73" s="141" t="s">
        <v>48</v>
      </c>
    </row>
    <row r="74" spans="1:5" ht="15" customHeight="1" x14ac:dyDescent="0.2">
      <c r="B74" s="61"/>
      <c r="C74" s="78">
        <v>6118</v>
      </c>
      <c r="D74" s="119" t="s">
        <v>54</v>
      </c>
      <c r="E74" s="120">
        <v>30000</v>
      </c>
    </row>
    <row r="75" spans="1:5" ht="15" customHeight="1" x14ac:dyDescent="0.2">
      <c r="B75" s="61"/>
      <c r="C75" s="88" t="s">
        <v>50</v>
      </c>
      <c r="D75" s="145"/>
      <c r="E75" s="124">
        <f>SUM(E74:E74)</f>
        <v>30000</v>
      </c>
    </row>
    <row r="76" spans="1:5" ht="15" customHeight="1" x14ac:dyDescent="0.2"/>
    <row r="77" spans="1:5" ht="15" customHeight="1" x14ac:dyDescent="0.2"/>
    <row r="78" spans="1:5" ht="15" customHeight="1" x14ac:dyDescent="0.25">
      <c r="A78" s="37" t="s">
        <v>123</v>
      </c>
    </row>
    <row r="79" spans="1:5" ht="15" customHeight="1" x14ac:dyDescent="0.2">
      <c r="A79" s="156" t="s">
        <v>41</v>
      </c>
      <c r="B79" s="156"/>
      <c r="C79" s="156"/>
      <c r="D79" s="156"/>
      <c r="E79" s="156"/>
    </row>
    <row r="80" spans="1:5" ht="15" customHeight="1" x14ac:dyDescent="0.2">
      <c r="A80" s="156" t="s">
        <v>64</v>
      </c>
      <c r="B80" s="156"/>
      <c r="C80" s="156"/>
      <c r="D80" s="156"/>
      <c r="E80" s="156"/>
    </row>
    <row r="81" spans="1:5" ht="15" customHeight="1" x14ac:dyDescent="0.2">
      <c r="A81" s="153" t="s">
        <v>124</v>
      </c>
      <c r="B81" s="153"/>
      <c r="C81" s="153"/>
      <c r="D81" s="153"/>
      <c r="E81" s="153"/>
    </row>
    <row r="82" spans="1:5" ht="15" customHeight="1" x14ac:dyDescent="0.2">
      <c r="A82" s="153"/>
      <c r="B82" s="153"/>
      <c r="C82" s="153"/>
      <c r="D82" s="153"/>
      <c r="E82" s="153"/>
    </row>
    <row r="83" spans="1:5" ht="15" customHeight="1" x14ac:dyDescent="0.2">
      <c r="A83" s="153"/>
      <c r="B83" s="153"/>
      <c r="C83" s="153"/>
      <c r="D83" s="153"/>
      <c r="E83" s="153"/>
    </row>
    <row r="84" spans="1:5" ht="15" customHeight="1" x14ac:dyDescent="0.2">
      <c r="A84" s="153"/>
      <c r="B84" s="153"/>
      <c r="C84" s="153"/>
      <c r="D84" s="153"/>
      <c r="E84" s="153"/>
    </row>
    <row r="85" spans="1:5" ht="15" customHeight="1" x14ac:dyDescent="0.2">
      <c r="A85" s="153"/>
      <c r="B85" s="153"/>
      <c r="C85" s="153"/>
      <c r="D85" s="153"/>
      <c r="E85" s="153"/>
    </row>
    <row r="86" spans="1:5" ht="15" customHeight="1" x14ac:dyDescent="0.2">
      <c r="A86" s="99"/>
      <c r="B86" s="99"/>
      <c r="C86" s="99"/>
      <c r="D86" s="99"/>
      <c r="E86" s="99"/>
    </row>
    <row r="87" spans="1:5" ht="15" customHeight="1" x14ac:dyDescent="0.25">
      <c r="A87" s="83" t="s">
        <v>1</v>
      </c>
      <c r="B87" s="69"/>
      <c r="C87" s="69"/>
      <c r="D87" s="69"/>
      <c r="E87" s="69"/>
    </row>
    <row r="88" spans="1:5" ht="15" customHeight="1" x14ac:dyDescent="0.2">
      <c r="A88" s="68" t="s">
        <v>66</v>
      </c>
      <c r="B88" s="69"/>
      <c r="C88" s="69"/>
      <c r="D88" s="69"/>
      <c r="E88" s="70" t="s">
        <v>57</v>
      </c>
    </row>
    <row r="89" spans="1:5" ht="15" customHeight="1" x14ac:dyDescent="0.25">
      <c r="A89" s="84"/>
      <c r="B89" s="83"/>
      <c r="C89" s="69"/>
      <c r="D89" s="69"/>
      <c r="E89" s="85"/>
    </row>
    <row r="90" spans="1:5" ht="15" customHeight="1" x14ac:dyDescent="0.2">
      <c r="A90" s="76"/>
      <c r="B90" s="71" t="s">
        <v>45</v>
      </c>
      <c r="C90" s="71" t="s">
        <v>46</v>
      </c>
      <c r="D90" s="86" t="s">
        <v>47</v>
      </c>
      <c r="E90" s="71" t="s">
        <v>48</v>
      </c>
    </row>
    <row r="91" spans="1:5" ht="15" customHeight="1" x14ac:dyDescent="0.2">
      <c r="A91" s="76"/>
      <c r="B91" s="72">
        <v>33073</v>
      </c>
      <c r="C91" s="87"/>
      <c r="D91" s="74" t="s">
        <v>58</v>
      </c>
      <c r="E91" s="80">
        <v>27173398</v>
      </c>
    </row>
    <row r="92" spans="1:5" ht="15" customHeight="1" x14ac:dyDescent="0.2">
      <c r="A92" s="76"/>
      <c r="B92" s="75"/>
      <c r="C92" s="88" t="s">
        <v>50</v>
      </c>
      <c r="D92" s="89"/>
      <c r="E92" s="90">
        <f>SUM(E91:E91)</f>
        <v>27173398</v>
      </c>
    </row>
    <row r="93" spans="1:5" ht="15" customHeight="1" x14ac:dyDescent="0.2"/>
    <row r="94" spans="1:5" ht="15" customHeight="1" x14ac:dyDescent="0.25">
      <c r="A94" s="39" t="s">
        <v>17</v>
      </c>
      <c r="B94" s="40"/>
      <c r="C94" s="40"/>
      <c r="D94" s="40"/>
      <c r="E94" s="76"/>
    </row>
    <row r="95" spans="1:5" ht="15" customHeight="1" x14ac:dyDescent="0.2">
      <c r="A95" s="68" t="s">
        <v>56</v>
      </c>
      <c r="B95" s="40"/>
      <c r="C95" s="40"/>
      <c r="D95" s="40"/>
      <c r="E95" s="42" t="s">
        <v>57</v>
      </c>
    </row>
    <row r="96" spans="1:5" ht="15" customHeight="1" x14ac:dyDescent="0.2"/>
    <row r="97" spans="1:5" ht="15" customHeight="1" x14ac:dyDescent="0.2">
      <c r="A97" s="93" t="s">
        <v>65</v>
      </c>
      <c r="E97" s="94">
        <v>27173398</v>
      </c>
    </row>
    <row r="98" spans="1:5" ht="15" customHeight="1" x14ac:dyDescent="0.2"/>
    <row r="99" spans="1:5" ht="15" customHeight="1" x14ac:dyDescent="0.2"/>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5">
      <c r="A105" s="37" t="s">
        <v>125</v>
      </c>
    </row>
    <row r="106" spans="1:5" ht="15" customHeight="1" x14ac:dyDescent="0.2">
      <c r="A106" s="156" t="s">
        <v>41</v>
      </c>
      <c r="B106" s="156"/>
      <c r="C106" s="156"/>
      <c r="D106" s="156"/>
      <c r="E106" s="156"/>
    </row>
    <row r="107" spans="1:5" ht="15" customHeight="1" x14ac:dyDescent="0.2">
      <c r="A107" s="156" t="s">
        <v>64</v>
      </c>
      <c r="B107" s="156"/>
      <c r="C107" s="156"/>
      <c r="D107" s="156"/>
      <c r="E107" s="156"/>
    </row>
    <row r="108" spans="1:5" ht="15" customHeight="1" x14ac:dyDescent="0.2">
      <c r="A108" s="153" t="s">
        <v>126</v>
      </c>
      <c r="B108" s="153"/>
      <c r="C108" s="153"/>
      <c r="D108" s="153"/>
      <c r="E108" s="153"/>
    </row>
    <row r="109" spans="1:5" ht="15" customHeight="1" x14ac:dyDescent="0.2">
      <c r="A109" s="153"/>
      <c r="B109" s="153"/>
      <c r="C109" s="153"/>
      <c r="D109" s="153"/>
      <c r="E109" s="153"/>
    </row>
    <row r="110" spans="1:5" ht="15" customHeight="1" x14ac:dyDescent="0.2">
      <c r="A110" s="153"/>
      <c r="B110" s="153"/>
      <c r="C110" s="153"/>
      <c r="D110" s="153"/>
      <c r="E110" s="153"/>
    </row>
    <row r="111" spans="1:5" ht="15" customHeight="1" x14ac:dyDescent="0.2">
      <c r="A111" s="153"/>
      <c r="B111" s="153"/>
      <c r="C111" s="153"/>
      <c r="D111" s="153"/>
      <c r="E111" s="153"/>
    </row>
    <row r="112" spans="1:5" ht="15" customHeight="1" x14ac:dyDescent="0.2">
      <c r="A112" s="153"/>
      <c r="B112" s="153"/>
      <c r="C112" s="153"/>
      <c r="D112" s="153"/>
      <c r="E112" s="153"/>
    </row>
    <row r="113" spans="1:5" ht="15" customHeight="1" x14ac:dyDescent="0.2">
      <c r="A113" s="153"/>
      <c r="B113" s="153"/>
      <c r="C113" s="153"/>
      <c r="D113" s="153"/>
      <c r="E113" s="153"/>
    </row>
    <row r="114" spans="1:5" ht="15" customHeight="1" x14ac:dyDescent="0.2">
      <c r="A114" s="82"/>
      <c r="B114" s="82"/>
      <c r="C114" s="82"/>
      <c r="D114" s="82"/>
      <c r="E114" s="82"/>
    </row>
    <row r="115" spans="1:5" ht="15" customHeight="1" x14ac:dyDescent="0.25">
      <c r="A115" s="83" t="s">
        <v>1</v>
      </c>
      <c r="B115" s="69"/>
      <c r="C115" s="69"/>
      <c r="D115" s="69"/>
      <c r="E115" s="69"/>
    </row>
    <row r="116" spans="1:5" ht="15" customHeight="1" x14ac:dyDescent="0.2">
      <c r="A116" s="68" t="s">
        <v>56</v>
      </c>
      <c r="B116" s="40"/>
      <c r="C116" s="40"/>
      <c r="D116" s="40"/>
      <c r="E116" s="42" t="s">
        <v>57</v>
      </c>
    </row>
    <row r="117" spans="1:5" ht="15" customHeight="1" x14ac:dyDescent="0.25">
      <c r="A117" s="95"/>
      <c r="B117" s="83"/>
      <c r="C117" s="69"/>
      <c r="D117" s="69"/>
      <c r="E117" s="85"/>
    </row>
    <row r="118" spans="1:5" ht="15" customHeight="1" x14ac:dyDescent="0.2">
      <c r="B118" s="71" t="s">
        <v>45</v>
      </c>
      <c r="C118" s="71" t="s">
        <v>46</v>
      </c>
      <c r="D118" s="86" t="s">
        <v>47</v>
      </c>
      <c r="E118" s="71" t="s">
        <v>48</v>
      </c>
    </row>
    <row r="119" spans="1:5" ht="15" customHeight="1" x14ac:dyDescent="0.2">
      <c r="B119" s="96">
        <v>103533063</v>
      </c>
      <c r="C119" s="97"/>
      <c r="D119" s="74" t="s">
        <v>58</v>
      </c>
      <c r="E119" s="80">
        <v>3276219.02</v>
      </c>
    </row>
    <row r="120" spans="1:5" ht="15" customHeight="1" x14ac:dyDescent="0.2">
      <c r="B120" s="96">
        <v>103133063</v>
      </c>
      <c r="C120" s="97"/>
      <c r="D120" s="74" t="s">
        <v>58</v>
      </c>
      <c r="E120" s="80">
        <v>578156.38</v>
      </c>
    </row>
    <row r="121" spans="1:5" ht="15" customHeight="1" x14ac:dyDescent="0.2">
      <c r="B121" s="98"/>
      <c r="C121" s="88" t="s">
        <v>50</v>
      </c>
      <c r="D121" s="89"/>
      <c r="E121" s="90">
        <f>SUM(E119:E120)</f>
        <v>3854375.4</v>
      </c>
    </row>
    <row r="122" spans="1:5" ht="15" customHeight="1" x14ac:dyDescent="0.25">
      <c r="A122" s="91"/>
      <c r="B122" s="92"/>
      <c r="C122" s="92"/>
      <c r="D122" s="92"/>
      <c r="E122" s="92"/>
    </row>
    <row r="123" spans="1:5" ht="15" customHeight="1" x14ac:dyDescent="0.25">
      <c r="A123" s="83" t="s">
        <v>17</v>
      </c>
      <c r="B123" s="69"/>
      <c r="C123" s="69"/>
      <c r="D123" s="69"/>
      <c r="E123" s="95"/>
    </row>
    <row r="124" spans="1:5" ht="15" customHeight="1" x14ac:dyDescent="0.2">
      <c r="A124" s="68" t="s">
        <v>56</v>
      </c>
      <c r="B124" s="40"/>
      <c r="C124" s="40"/>
      <c r="D124" s="40"/>
      <c r="E124" s="42" t="s">
        <v>57</v>
      </c>
    </row>
    <row r="125" spans="1:5" ht="15" customHeight="1" x14ac:dyDescent="0.25">
      <c r="A125" s="95"/>
      <c r="B125" s="83"/>
      <c r="C125" s="69"/>
      <c r="D125" s="69"/>
      <c r="E125" s="85"/>
    </row>
    <row r="126" spans="1:5" ht="15" customHeight="1" x14ac:dyDescent="0.2">
      <c r="B126" s="71" t="s">
        <v>45</v>
      </c>
      <c r="C126" s="71" t="s">
        <v>46</v>
      </c>
      <c r="D126" s="86" t="s">
        <v>47</v>
      </c>
      <c r="E126" s="71" t="s">
        <v>48</v>
      </c>
    </row>
    <row r="127" spans="1:5" ht="15" customHeight="1" x14ac:dyDescent="0.2">
      <c r="B127" s="96">
        <v>103533063</v>
      </c>
      <c r="C127" s="97"/>
      <c r="D127" s="79" t="s">
        <v>59</v>
      </c>
      <c r="E127" s="80">
        <f>472716.95+498498.47+285579.59+120266.15+627729.42+412704.23+310881.2+547843.01</f>
        <v>3276219.0200000005</v>
      </c>
    </row>
    <row r="128" spans="1:5" ht="15" customHeight="1" x14ac:dyDescent="0.2">
      <c r="B128" s="96">
        <v>103133063</v>
      </c>
      <c r="C128" s="97"/>
      <c r="D128" s="79" t="s">
        <v>59</v>
      </c>
      <c r="E128" s="80">
        <f>83420.65+87970.33+50396.41+21223.45+110775.78+72830.17+54861.4+96678.19</f>
        <v>578156.38</v>
      </c>
    </row>
    <row r="129" spans="1:5" ht="15" customHeight="1" x14ac:dyDescent="0.2">
      <c r="B129" s="98"/>
      <c r="C129" s="88" t="s">
        <v>50</v>
      </c>
      <c r="D129" s="89"/>
      <c r="E129" s="90">
        <f>SUM(E127:E128)</f>
        <v>3854375.4000000004</v>
      </c>
    </row>
    <row r="130" spans="1:5" ht="15" customHeight="1" x14ac:dyDescent="0.2"/>
    <row r="131" spans="1:5" ht="15" customHeight="1" x14ac:dyDescent="0.2"/>
    <row r="132" spans="1:5" ht="15" customHeight="1" x14ac:dyDescent="0.25">
      <c r="A132" s="37" t="s">
        <v>127</v>
      </c>
    </row>
    <row r="133" spans="1:5" ht="15" customHeight="1" x14ac:dyDescent="0.2">
      <c r="A133" s="156" t="s">
        <v>41</v>
      </c>
      <c r="B133" s="156"/>
      <c r="C133" s="156"/>
      <c r="D133" s="156"/>
      <c r="E133" s="156"/>
    </row>
    <row r="134" spans="1:5" ht="15" customHeight="1" x14ac:dyDescent="0.2">
      <c r="A134" s="156" t="s">
        <v>128</v>
      </c>
      <c r="B134" s="156"/>
      <c r="C134" s="156"/>
      <c r="D134" s="156"/>
      <c r="E134" s="156"/>
    </row>
    <row r="135" spans="1:5" ht="15" customHeight="1" x14ac:dyDescent="0.2">
      <c r="A135" s="153" t="s">
        <v>129</v>
      </c>
      <c r="B135" s="153"/>
      <c r="C135" s="153"/>
      <c r="D135" s="153"/>
      <c r="E135" s="153"/>
    </row>
    <row r="136" spans="1:5" ht="15" customHeight="1" x14ac:dyDescent="0.2">
      <c r="A136" s="153"/>
      <c r="B136" s="153"/>
      <c r="C136" s="153"/>
      <c r="D136" s="153"/>
      <c r="E136" s="153"/>
    </row>
    <row r="137" spans="1:5" ht="15" customHeight="1" x14ac:dyDescent="0.2">
      <c r="A137" s="153"/>
      <c r="B137" s="153"/>
      <c r="C137" s="153"/>
      <c r="D137" s="153"/>
      <c r="E137" s="153"/>
    </row>
    <row r="138" spans="1:5" ht="15" customHeight="1" x14ac:dyDescent="0.2">
      <c r="A138" s="153"/>
      <c r="B138" s="153"/>
      <c r="C138" s="153"/>
      <c r="D138" s="153"/>
      <c r="E138" s="153"/>
    </row>
    <row r="139" spans="1:5" ht="15" customHeight="1" x14ac:dyDescent="0.2">
      <c r="A139" s="153"/>
      <c r="B139" s="153"/>
      <c r="C139" s="153"/>
      <c r="D139" s="153"/>
      <c r="E139" s="153"/>
    </row>
    <row r="140" spans="1:5" ht="15" customHeight="1" x14ac:dyDescent="0.2">
      <c r="A140" s="153"/>
      <c r="B140" s="153"/>
      <c r="C140" s="153"/>
      <c r="D140" s="153"/>
      <c r="E140" s="153"/>
    </row>
    <row r="141" spans="1:5" ht="15" customHeight="1" x14ac:dyDescent="0.2">
      <c r="A141" s="153"/>
      <c r="B141" s="153"/>
      <c r="C141" s="153"/>
      <c r="D141" s="153"/>
      <c r="E141" s="153"/>
    </row>
    <row r="142" spans="1:5" ht="15" customHeight="1" x14ac:dyDescent="0.2">
      <c r="A142" s="82"/>
      <c r="B142" s="82"/>
      <c r="C142" s="82"/>
      <c r="D142" s="82"/>
      <c r="E142" s="82"/>
    </row>
    <row r="143" spans="1:5" ht="15" customHeight="1" x14ac:dyDescent="0.25">
      <c r="A143" s="83" t="s">
        <v>1</v>
      </c>
      <c r="B143" s="69"/>
      <c r="C143" s="69"/>
      <c r="D143" s="69"/>
      <c r="E143" s="69"/>
    </row>
    <row r="144" spans="1:5" ht="15" customHeight="1" x14ac:dyDescent="0.2">
      <c r="A144" s="41" t="s">
        <v>43</v>
      </c>
      <c r="B144" s="40"/>
      <c r="C144" s="40"/>
      <c r="D144" s="40"/>
      <c r="E144" s="42" t="s">
        <v>44</v>
      </c>
    </row>
    <row r="145" spans="1:5" ht="15" customHeight="1" x14ac:dyDescent="0.25">
      <c r="A145" s="84"/>
      <c r="B145" s="83"/>
      <c r="C145" s="69"/>
      <c r="D145" s="69"/>
      <c r="E145" s="85"/>
    </row>
    <row r="146" spans="1:5" ht="15" customHeight="1" x14ac:dyDescent="0.2">
      <c r="B146" s="71" t="s">
        <v>45</v>
      </c>
      <c r="C146" s="71" t="s">
        <v>46</v>
      </c>
      <c r="D146" s="86" t="s">
        <v>47</v>
      </c>
      <c r="E146" s="46" t="s">
        <v>48</v>
      </c>
    </row>
    <row r="147" spans="1:5" ht="15" customHeight="1" x14ac:dyDescent="0.2">
      <c r="B147" s="72">
        <v>35020</v>
      </c>
      <c r="C147" s="87"/>
      <c r="D147" s="74" t="s">
        <v>58</v>
      </c>
      <c r="E147" s="80">
        <v>24606044.800000001</v>
      </c>
    </row>
    <row r="148" spans="1:5" ht="15" customHeight="1" x14ac:dyDescent="0.2">
      <c r="B148" s="75"/>
      <c r="C148" s="88" t="s">
        <v>50</v>
      </c>
      <c r="D148" s="89"/>
      <c r="E148" s="90">
        <f>SUM(E147:E147)</f>
        <v>24606044.800000001</v>
      </c>
    </row>
    <row r="149" spans="1:5" ht="15" customHeight="1" x14ac:dyDescent="0.2"/>
    <row r="150" spans="1:5" ht="15" customHeight="1" x14ac:dyDescent="0.25">
      <c r="A150" s="83" t="s">
        <v>17</v>
      </c>
      <c r="B150" s="69"/>
      <c r="C150" s="69"/>
      <c r="D150" s="69"/>
      <c r="E150" s="84"/>
    </row>
    <row r="151" spans="1:5" ht="15" customHeight="1" x14ac:dyDescent="0.2">
      <c r="A151" s="41" t="s">
        <v>51</v>
      </c>
      <c r="B151" s="148"/>
      <c r="E151" t="s">
        <v>52</v>
      </c>
    </row>
    <row r="152" spans="1:5" ht="15" customHeight="1" x14ac:dyDescent="0.25">
      <c r="A152" s="84"/>
      <c r="B152" s="83"/>
      <c r="C152" s="69"/>
      <c r="D152" s="69"/>
      <c r="E152" s="85"/>
    </row>
    <row r="153" spans="1:5" ht="15" customHeight="1" x14ac:dyDescent="0.2">
      <c r="B153" s="71" t="s">
        <v>45</v>
      </c>
      <c r="C153" s="71" t="s">
        <v>46</v>
      </c>
      <c r="D153" s="86" t="s">
        <v>47</v>
      </c>
      <c r="E153" s="71" t="s">
        <v>48</v>
      </c>
    </row>
    <row r="154" spans="1:5" ht="15" customHeight="1" x14ac:dyDescent="0.2">
      <c r="B154" s="72">
        <v>35020</v>
      </c>
      <c r="C154" s="97"/>
      <c r="D154" s="74" t="s">
        <v>59</v>
      </c>
      <c r="E154" s="80">
        <v>1585916.8</v>
      </c>
    </row>
    <row r="155" spans="1:5" ht="15" customHeight="1" x14ac:dyDescent="0.2">
      <c r="B155" s="98"/>
      <c r="C155" s="88" t="s">
        <v>50</v>
      </c>
      <c r="D155" s="89"/>
      <c r="E155" s="90">
        <f>SUM(E154:E154)</f>
        <v>1585916.8</v>
      </c>
    </row>
    <row r="156" spans="1:5" ht="15" customHeight="1" x14ac:dyDescent="0.2"/>
    <row r="157" spans="1:5" ht="15" customHeight="1" x14ac:dyDescent="0.2"/>
    <row r="158" spans="1:5" ht="15" customHeight="1" x14ac:dyDescent="0.2">
      <c r="C158" s="44" t="s">
        <v>46</v>
      </c>
      <c r="D158" s="108" t="s">
        <v>53</v>
      </c>
      <c r="E158" s="46" t="s">
        <v>48</v>
      </c>
    </row>
    <row r="159" spans="1:5" ht="15" customHeight="1" x14ac:dyDescent="0.2">
      <c r="C159" s="78">
        <v>3522</v>
      </c>
      <c r="D159" s="64" t="s">
        <v>70</v>
      </c>
      <c r="E159" s="125">
        <v>19166341.600000001</v>
      </c>
    </row>
    <row r="160" spans="1:5" ht="15" customHeight="1" x14ac:dyDescent="0.2">
      <c r="C160" s="78">
        <v>3522</v>
      </c>
      <c r="D160" s="132" t="s">
        <v>88</v>
      </c>
      <c r="E160" s="125">
        <v>2379840</v>
      </c>
    </row>
    <row r="161" spans="1:5" ht="15" customHeight="1" x14ac:dyDescent="0.2">
      <c r="C161" s="78">
        <v>3525</v>
      </c>
      <c r="D161" s="64" t="s">
        <v>70</v>
      </c>
      <c r="E161" s="125">
        <v>201000</v>
      </c>
    </row>
    <row r="162" spans="1:5" ht="15" customHeight="1" x14ac:dyDescent="0.2">
      <c r="C162" s="78">
        <v>3526</v>
      </c>
      <c r="D162" s="64" t="s">
        <v>70</v>
      </c>
      <c r="E162" s="125">
        <v>1096066.3999999999</v>
      </c>
    </row>
    <row r="163" spans="1:5" ht="15" customHeight="1" x14ac:dyDescent="0.2">
      <c r="C163" s="78">
        <v>3526</v>
      </c>
      <c r="D163" s="132" t="s">
        <v>88</v>
      </c>
      <c r="E163" s="125">
        <v>176880</v>
      </c>
    </row>
    <row r="164" spans="1:5" ht="15" customHeight="1" x14ac:dyDescent="0.2">
      <c r="C164" s="52" t="s">
        <v>50</v>
      </c>
      <c r="D164" s="53"/>
      <c r="E164" s="54">
        <f>SUM(E159:E163)</f>
        <v>23020128</v>
      </c>
    </row>
    <row r="165" spans="1:5" ht="15" customHeight="1" x14ac:dyDescent="0.2"/>
    <row r="166" spans="1:5" ht="15" customHeight="1" x14ac:dyDescent="0.2"/>
    <row r="167" spans="1:5" ht="15" customHeight="1" x14ac:dyDescent="0.25">
      <c r="A167" s="37" t="s">
        <v>130</v>
      </c>
    </row>
    <row r="168" spans="1:5" ht="15" customHeight="1" x14ac:dyDescent="0.2">
      <c r="A168" s="156" t="s">
        <v>41</v>
      </c>
      <c r="B168" s="156"/>
      <c r="C168" s="156"/>
      <c r="D168" s="156"/>
      <c r="E168" s="156"/>
    </row>
    <row r="169" spans="1:5" ht="15" customHeight="1" x14ac:dyDescent="0.2">
      <c r="A169" s="156" t="s">
        <v>110</v>
      </c>
      <c r="B169" s="156"/>
      <c r="C169" s="156"/>
      <c r="D169" s="156"/>
      <c r="E169" s="156"/>
    </row>
    <row r="170" spans="1:5" ht="15" customHeight="1" x14ac:dyDescent="0.2">
      <c r="A170" s="157" t="s">
        <v>131</v>
      </c>
      <c r="B170" s="157"/>
      <c r="C170" s="157"/>
      <c r="D170" s="157"/>
      <c r="E170" s="157"/>
    </row>
    <row r="171" spans="1:5" ht="15" customHeight="1" x14ac:dyDescent="0.2">
      <c r="A171" s="157"/>
      <c r="B171" s="157"/>
      <c r="C171" s="157"/>
      <c r="D171" s="157"/>
      <c r="E171" s="157"/>
    </row>
    <row r="172" spans="1:5" ht="15" customHeight="1" x14ac:dyDescent="0.2">
      <c r="A172" s="157"/>
      <c r="B172" s="157"/>
      <c r="C172" s="157"/>
      <c r="D172" s="157"/>
      <c r="E172" s="157"/>
    </row>
    <row r="173" spans="1:5" ht="15" customHeight="1" x14ac:dyDescent="0.2">
      <c r="A173" s="157"/>
      <c r="B173" s="157"/>
      <c r="C173" s="157"/>
      <c r="D173" s="157"/>
      <c r="E173" s="157"/>
    </row>
    <row r="174" spans="1:5" ht="15" customHeight="1" x14ac:dyDescent="0.2">
      <c r="A174" s="157"/>
      <c r="B174" s="157"/>
      <c r="C174" s="157"/>
      <c r="D174" s="157"/>
      <c r="E174" s="157"/>
    </row>
    <row r="175" spans="1:5" ht="15" customHeight="1" x14ac:dyDescent="0.2">
      <c r="A175" s="157"/>
      <c r="B175" s="157"/>
      <c r="C175" s="157"/>
      <c r="D175" s="157"/>
      <c r="E175" s="157"/>
    </row>
    <row r="176" spans="1:5" ht="15" customHeight="1" x14ac:dyDescent="0.2">
      <c r="A176" s="157"/>
      <c r="B176" s="157"/>
      <c r="C176" s="157"/>
      <c r="D176" s="157"/>
      <c r="E176" s="157"/>
    </row>
    <row r="177" spans="1:5" ht="15" customHeight="1" x14ac:dyDescent="0.2">
      <c r="A177" s="157"/>
      <c r="B177" s="157"/>
      <c r="C177" s="157"/>
      <c r="D177" s="157"/>
      <c r="E177" s="157"/>
    </row>
    <row r="178" spans="1:5" ht="15" customHeight="1" x14ac:dyDescent="0.2">
      <c r="A178" s="151"/>
      <c r="B178" s="149"/>
      <c r="C178" s="151"/>
      <c r="D178" s="151"/>
      <c r="E178" s="151"/>
    </row>
    <row r="179" spans="1:5" ht="15" customHeight="1" x14ac:dyDescent="0.25">
      <c r="A179" s="83" t="s">
        <v>1</v>
      </c>
      <c r="B179" s="103"/>
      <c r="C179" s="69"/>
      <c r="D179" s="69"/>
      <c r="E179" s="69"/>
    </row>
    <row r="180" spans="1:5" ht="15" customHeight="1" x14ac:dyDescent="0.2">
      <c r="A180" s="133" t="s">
        <v>78</v>
      </c>
      <c r="B180" s="69"/>
      <c r="C180" s="69"/>
      <c r="D180" s="69"/>
      <c r="E180" s="70" t="s">
        <v>108</v>
      </c>
    </row>
    <row r="181" spans="1:5" ht="15" customHeight="1" x14ac:dyDescent="0.25">
      <c r="A181" s="76"/>
      <c r="B181" s="147"/>
      <c r="C181" s="40"/>
      <c r="D181" s="40"/>
      <c r="E181" s="43"/>
    </row>
    <row r="182" spans="1:5" ht="15" customHeight="1" x14ac:dyDescent="0.2">
      <c r="B182" s="44" t="s">
        <v>45</v>
      </c>
      <c r="C182" s="44" t="s">
        <v>46</v>
      </c>
      <c r="D182" s="45" t="s">
        <v>47</v>
      </c>
      <c r="E182" s="46" t="s">
        <v>48</v>
      </c>
    </row>
    <row r="183" spans="1:5" ht="15" customHeight="1" x14ac:dyDescent="0.2">
      <c r="B183" s="144">
        <v>109517018</v>
      </c>
      <c r="C183" s="73"/>
      <c r="D183" s="74" t="s">
        <v>58</v>
      </c>
      <c r="E183" s="80">
        <v>629273.69999999995</v>
      </c>
    </row>
    <row r="184" spans="1:5" ht="15" customHeight="1" x14ac:dyDescent="0.2">
      <c r="B184" s="144">
        <v>109117017</v>
      </c>
      <c r="C184" s="73"/>
      <c r="D184" s="74" t="s">
        <v>58</v>
      </c>
      <c r="E184" s="80">
        <v>111048.3</v>
      </c>
    </row>
    <row r="185" spans="1:5" ht="15" customHeight="1" x14ac:dyDescent="0.2">
      <c r="B185" s="140"/>
      <c r="C185" s="52" t="s">
        <v>50</v>
      </c>
      <c r="D185" s="53"/>
      <c r="E185" s="54">
        <f>SUM(E183:E184)</f>
        <v>740322</v>
      </c>
    </row>
    <row r="186" spans="1:5" ht="15" customHeight="1" x14ac:dyDescent="0.2"/>
    <row r="187" spans="1:5" ht="15" customHeight="1" x14ac:dyDescent="0.25">
      <c r="A187" s="83" t="s">
        <v>17</v>
      </c>
      <c r="B187" s="69"/>
      <c r="C187" s="69"/>
      <c r="D187" s="76"/>
      <c r="E187" s="76"/>
    </row>
    <row r="188" spans="1:5" ht="15" customHeight="1" x14ac:dyDescent="0.2">
      <c r="A188" s="41" t="s">
        <v>43</v>
      </c>
      <c r="B188" s="40"/>
      <c r="C188" s="40"/>
      <c r="D188" s="40"/>
      <c r="E188" s="42" t="s">
        <v>44</v>
      </c>
    </row>
    <row r="189" spans="1:5" ht="15" customHeight="1" x14ac:dyDescent="0.2">
      <c r="A189" s="84"/>
      <c r="B189" s="116"/>
      <c r="C189" s="69"/>
      <c r="D189" s="84"/>
      <c r="E189" s="121"/>
    </row>
    <row r="190" spans="1:5" ht="15" customHeight="1" x14ac:dyDescent="0.2">
      <c r="A190" s="59"/>
      <c r="B190" s="59"/>
      <c r="C190" s="71" t="s">
        <v>46</v>
      </c>
      <c r="D190" s="108" t="s">
        <v>53</v>
      </c>
      <c r="E190" s="71" t="s">
        <v>48</v>
      </c>
    </row>
    <row r="191" spans="1:5" ht="15" customHeight="1" x14ac:dyDescent="0.2">
      <c r="A191" s="135"/>
      <c r="B191" s="110"/>
      <c r="C191" s="78">
        <v>6409</v>
      </c>
      <c r="D191" s="136" t="s">
        <v>72</v>
      </c>
      <c r="E191" s="80">
        <v>740322</v>
      </c>
    </row>
    <row r="192" spans="1:5" ht="15" customHeight="1" x14ac:dyDescent="0.2">
      <c r="A192" s="100"/>
      <c r="B192" s="69"/>
      <c r="C192" s="88" t="s">
        <v>50</v>
      </c>
      <c r="D192" s="123"/>
      <c r="E192" s="124">
        <f>SUM(E191:E191)</f>
        <v>740322</v>
      </c>
    </row>
    <row r="193" spans="1:5" ht="15" customHeight="1" x14ac:dyDescent="0.2"/>
    <row r="194" spans="1:5" ht="15" customHeight="1" x14ac:dyDescent="0.2"/>
    <row r="195" spans="1:5" ht="15" customHeight="1" x14ac:dyDescent="0.25">
      <c r="A195" s="37" t="s">
        <v>132</v>
      </c>
    </row>
    <row r="196" spans="1:5" ht="15" customHeight="1" x14ac:dyDescent="0.2">
      <c r="A196" s="156" t="s">
        <v>41</v>
      </c>
      <c r="B196" s="156"/>
      <c r="C196" s="156"/>
      <c r="D196" s="156"/>
      <c r="E196" s="156"/>
    </row>
    <row r="197" spans="1:5" ht="15" customHeight="1" x14ac:dyDescent="0.2">
      <c r="A197" s="156" t="s">
        <v>133</v>
      </c>
      <c r="B197" s="156"/>
      <c r="C197" s="156"/>
      <c r="D197" s="156"/>
      <c r="E197" s="156"/>
    </row>
    <row r="198" spans="1:5" ht="15" customHeight="1" x14ac:dyDescent="0.2">
      <c r="A198" s="157" t="s">
        <v>186</v>
      </c>
      <c r="B198" s="157"/>
      <c r="C198" s="157"/>
      <c r="D198" s="157"/>
      <c r="E198" s="157"/>
    </row>
    <row r="199" spans="1:5" ht="15" customHeight="1" x14ac:dyDescent="0.2">
      <c r="A199" s="157"/>
      <c r="B199" s="157"/>
      <c r="C199" s="157"/>
      <c r="D199" s="157"/>
      <c r="E199" s="157"/>
    </row>
    <row r="200" spans="1:5" ht="15" customHeight="1" x14ac:dyDescent="0.2">
      <c r="A200" s="157"/>
      <c r="B200" s="157"/>
      <c r="C200" s="157"/>
      <c r="D200" s="157"/>
      <c r="E200" s="157"/>
    </row>
    <row r="201" spans="1:5" ht="15" customHeight="1" x14ac:dyDescent="0.2">
      <c r="A201" s="157"/>
      <c r="B201" s="157"/>
      <c r="C201" s="157"/>
      <c r="D201" s="157"/>
      <c r="E201" s="157"/>
    </row>
    <row r="202" spans="1:5" ht="15" customHeight="1" x14ac:dyDescent="0.2">
      <c r="A202" s="157"/>
      <c r="B202" s="157"/>
      <c r="C202" s="157"/>
      <c r="D202" s="157"/>
      <c r="E202" s="157"/>
    </row>
    <row r="203" spans="1:5" ht="15" customHeight="1" x14ac:dyDescent="0.2">
      <c r="A203" s="157"/>
      <c r="B203" s="157"/>
      <c r="C203" s="157"/>
      <c r="D203" s="157"/>
      <c r="E203" s="157"/>
    </row>
    <row r="204" spans="1:5" ht="15" customHeight="1" x14ac:dyDescent="0.2">
      <c r="A204" s="157"/>
      <c r="B204" s="157"/>
      <c r="C204" s="157"/>
      <c r="D204" s="157"/>
      <c r="E204" s="157"/>
    </row>
    <row r="205" spans="1:5" ht="15" customHeight="1" x14ac:dyDescent="0.2">
      <c r="A205" s="157"/>
      <c r="B205" s="157"/>
      <c r="C205" s="157"/>
      <c r="D205" s="157"/>
      <c r="E205" s="157"/>
    </row>
    <row r="206" spans="1:5" ht="15" customHeight="1" x14ac:dyDescent="0.2">
      <c r="A206" s="151"/>
      <c r="B206" s="149"/>
      <c r="C206" s="151"/>
      <c r="D206" s="151"/>
      <c r="E206" s="151"/>
    </row>
    <row r="207" spans="1:5" ht="15" customHeight="1" x14ac:dyDescent="0.2">
      <c r="A207" s="151"/>
      <c r="B207" s="149"/>
      <c r="C207" s="151"/>
      <c r="D207" s="151"/>
      <c r="E207" s="151"/>
    </row>
    <row r="208" spans="1:5" ht="15" customHeight="1" x14ac:dyDescent="0.2">
      <c r="A208" s="151"/>
      <c r="B208" s="149"/>
      <c r="C208" s="151"/>
      <c r="D208" s="151"/>
      <c r="E208" s="151"/>
    </row>
    <row r="209" spans="1:5" ht="15" customHeight="1" x14ac:dyDescent="0.25">
      <c r="A209" s="83" t="s">
        <v>1</v>
      </c>
      <c r="B209" s="103"/>
      <c r="C209" s="69"/>
      <c r="D209" s="69"/>
      <c r="E209" s="69"/>
    </row>
    <row r="210" spans="1:5" ht="15" customHeight="1" x14ac:dyDescent="0.2">
      <c r="A210" s="68" t="s">
        <v>94</v>
      </c>
      <c r="B210" s="69"/>
      <c r="C210" s="69"/>
      <c r="D210" s="69"/>
      <c r="E210" s="70" t="s">
        <v>98</v>
      </c>
    </row>
    <row r="211" spans="1:5" ht="15" customHeight="1" x14ac:dyDescent="0.25">
      <c r="A211" s="76"/>
      <c r="B211" s="147"/>
      <c r="C211" s="40"/>
      <c r="D211" s="40"/>
      <c r="E211" s="43"/>
    </row>
    <row r="212" spans="1:5" ht="15" customHeight="1" x14ac:dyDescent="0.2">
      <c r="B212" s="44" t="s">
        <v>45</v>
      </c>
      <c r="C212" s="44" t="s">
        <v>46</v>
      </c>
      <c r="D212" s="45" t="s">
        <v>47</v>
      </c>
      <c r="E212" s="46" t="s">
        <v>48</v>
      </c>
    </row>
    <row r="213" spans="1:5" ht="15" customHeight="1" x14ac:dyDescent="0.2">
      <c r="B213" s="144">
        <v>110595823</v>
      </c>
      <c r="C213" s="73"/>
      <c r="D213" s="64" t="s">
        <v>134</v>
      </c>
      <c r="E213" s="80">
        <v>4737889.18</v>
      </c>
    </row>
    <row r="214" spans="1:5" ht="15" customHeight="1" x14ac:dyDescent="0.2">
      <c r="B214" s="140"/>
      <c r="C214" s="52" t="s">
        <v>50</v>
      </c>
      <c r="D214" s="53"/>
      <c r="E214" s="54">
        <f>SUM(E213:E213)</f>
        <v>4737889.18</v>
      </c>
    </row>
    <row r="215" spans="1:5" ht="15" customHeight="1" x14ac:dyDescent="0.2"/>
    <row r="216" spans="1:5" ht="15" customHeight="1" x14ac:dyDescent="0.25">
      <c r="A216" s="83" t="s">
        <v>17</v>
      </c>
    </row>
    <row r="217" spans="1:5" ht="15" customHeight="1" x14ac:dyDescent="0.2">
      <c r="A217" s="68" t="s">
        <v>94</v>
      </c>
      <c r="B217" s="69"/>
      <c r="C217" s="69"/>
      <c r="D217" s="69"/>
      <c r="E217" s="70" t="s">
        <v>98</v>
      </c>
    </row>
    <row r="218" spans="1:5" ht="15" customHeight="1" x14ac:dyDescent="0.2"/>
    <row r="219" spans="1:5" ht="15" customHeight="1" x14ac:dyDescent="0.2">
      <c r="C219" s="71" t="s">
        <v>46</v>
      </c>
      <c r="D219" s="108" t="s">
        <v>53</v>
      </c>
      <c r="E219" s="71" t="s">
        <v>48</v>
      </c>
    </row>
    <row r="220" spans="1:5" ht="15" customHeight="1" x14ac:dyDescent="0.2">
      <c r="C220" s="78">
        <v>2212</v>
      </c>
      <c r="D220" s="64" t="s">
        <v>73</v>
      </c>
      <c r="E220" s="80">
        <v>4737889.18</v>
      </c>
    </row>
    <row r="221" spans="1:5" ht="15" customHeight="1" x14ac:dyDescent="0.2">
      <c r="C221" s="88" t="s">
        <v>50</v>
      </c>
      <c r="D221" s="123"/>
      <c r="E221" s="124">
        <f>SUM(E220:E220)</f>
        <v>4737889.18</v>
      </c>
    </row>
    <row r="222" spans="1:5" ht="15" customHeight="1" x14ac:dyDescent="0.2"/>
    <row r="223" spans="1:5" ht="15" customHeight="1" x14ac:dyDescent="0.2"/>
    <row r="224" spans="1:5" ht="15" customHeight="1" x14ac:dyDescent="0.25">
      <c r="A224" s="37" t="s">
        <v>135</v>
      </c>
    </row>
    <row r="225" spans="1:5" ht="15" customHeight="1" x14ac:dyDescent="0.2">
      <c r="A225" s="156" t="s">
        <v>41</v>
      </c>
      <c r="B225" s="156"/>
      <c r="C225" s="156"/>
      <c r="D225" s="156"/>
      <c r="E225" s="156"/>
    </row>
    <row r="226" spans="1:5" ht="15" customHeight="1" x14ac:dyDescent="0.2">
      <c r="A226" s="153" t="s">
        <v>187</v>
      </c>
      <c r="B226" s="153"/>
      <c r="C226" s="153"/>
      <c r="D226" s="153"/>
      <c r="E226" s="153"/>
    </row>
    <row r="227" spans="1:5" ht="15" customHeight="1" x14ac:dyDescent="0.2">
      <c r="A227" s="153"/>
      <c r="B227" s="153"/>
      <c r="C227" s="153"/>
      <c r="D227" s="153"/>
      <c r="E227" s="153"/>
    </row>
    <row r="228" spans="1:5" ht="15" customHeight="1" x14ac:dyDescent="0.2">
      <c r="A228" s="153"/>
      <c r="B228" s="153"/>
      <c r="C228" s="153"/>
      <c r="D228" s="153"/>
      <c r="E228" s="153"/>
    </row>
    <row r="229" spans="1:5" ht="15" customHeight="1" x14ac:dyDescent="0.2">
      <c r="A229" s="153"/>
      <c r="B229" s="153"/>
      <c r="C229" s="153"/>
      <c r="D229" s="153"/>
      <c r="E229" s="153"/>
    </row>
    <row r="230" spans="1:5" ht="15" customHeight="1" x14ac:dyDescent="0.2">
      <c r="A230" s="153"/>
      <c r="B230" s="153"/>
      <c r="C230" s="153"/>
      <c r="D230" s="153"/>
      <c r="E230" s="153"/>
    </row>
    <row r="231" spans="1:5" ht="15" customHeight="1" x14ac:dyDescent="0.2">
      <c r="A231" s="153"/>
      <c r="B231" s="153"/>
      <c r="C231" s="153"/>
      <c r="D231" s="153"/>
      <c r="E231" s="153"/>
    </row>
    <row r="232" spans="1:5" ht="15" customHeight="1" x14ac:dyDescent="0.2">
      <c r="A232" s="153"/>
      <c r="B232" s="153"/>
      <c r="C232" s="153"/>
      <c r="D232" s="153"/>
      <c r="E232" s="153"/>
    </row>
    <row r="233" spans="1:5" ht="15" customHeight="1" x14ac:dyDescent="0.2">
      <c r="A233" s="153"/>
      <c r="B233" s="153"/>
      <c r="C233" s="153"/>
      <c r="D233" s="153"/>
      <c r="E233" s="153"/>
    </row>
    <row r="234" spans="1:5" ht="15" customHeight="1" x14ac:dyDescent="0.2">
      <c r="A234" s="38"/>
      <c r="B234" s="38"/>
      <c r="C234" s="38"/>
      <c r="D234" s="38"/>
      <c r="E234" s="38"/>
    </row>
    <row r="235" spans="1:5" ht="15" customHeight="1" x14ac:dyDescent="0.25">
      <c r="A235" s="39" t="s">
        <v>1</v>
      </c>
      <c r="B235" s="40"/>
      <c r="C235" s="40"/>
      <c r="D235" s="40"/>
      <c r="E235" s="40"/>
    </row>
    <row r="236" spans="1:5" ht="15" customHeight="1" x14ac:dyDescent="0.2">
      <c r="A236" s="41" t="s">
        <v>43</v>
      </c>
      <c r="E236" t="s">
        <v>44</v>
      </c>
    </row>
    <row r="237" spans="1:5" ht="15" customHeight="1" x14ac:dyDescent="0.25">
      <c r="B237" s="39"/>
      <c r="C237" s="40"/>
      <c r="D237" s="40"/>
      <c r="E237" s="43"/>
    </row>
    <row r="238" spans="1:5" ht="15" customHeight="1" x14ac:dyDescent="0.2">
      <c r="A238" s="58"/>
      <c r="B238" s="58"/>
      <c r="C238" s="44" t="s">
        <v>46</v>
      </c>
      <c r="D238" s="45" t="s">
        <v>47</v>
      </c>
      <c r="E238" s="71" t="s">
        <v>48</v>
      </c>
    </row>
    <row r="239" spans="1:5" ht="15" customHeight="1" x14ac:dyDescent="0.2">
      <c r="A239" s="105"/>
      <c r="B239" s="106"/>
      <c r="C239" s="78"/>
      <c r="D239" s="107" t="s">
        <v>111</v>
      </c>
      <c r="E239" s="80">
        <v>3947490.54</v>
      </c>
    </row>
    <row r="240" spans="1:5" ht="15" customHeight="1" x14ac:dyDescent="0.2">
      <c r="A240" s="105"/>
      <c r="B240" s="106"/>
      <c r="C240" s="88" t="s">
        <v>50</v>
      </c>
      <c r="D240" s="89"/>
      <c r="E240" s="90">
        <f>SUM(E239:E239)</f>
        <v>3947490.54</v>
      </c>
    </row>
    <row r="241" spans="1:5" ht="15" customHeight="1" x14ac:dyDescent="0.2"/>
    <row r="242" spans="1:5" ht="15" customHeight="1" x14ac:dyDescent="0.25">
      <c r="A242" s="83" t="s">
        <v>17</v>
      </c>
      <c r="B242" s="69"/>
      <c r="C242" s="69"/>
      <c r="D242" s="76"/>
      <c r="E242" s="76"/>
    </row>
    <row r="243" spans="1:5" ht="15" customHeight="1" x14ac:dyDescent="0.2">
      <c r="A243" s="142" t="s">
        <v>68</v>
      </c>
      <c r="B243" s="69"/>
      <c r="C243" s="69"/>
      <c r="D243" s="69"/>
      <c r="E243" s="70" t="s">
        <v>69</v>
      </c>
    </row>
    <row r="244" spans="1:5" ht="15" customHeight="1" x14ac:dyDescent="0.2">
      <c r="A244" s="84"/>
      <c r="B244" s="116"/>
      <c r="C244" s="69"/>
      <c r="D244" s="84"/>
      <c r="E244" s="121"/>
    </row>
    <row r="245" spans="1:5" ht="15" customHeight="1" x14ac:dyDescent="0.2">
      <c r="B245" s="44" t="s">
        <v>45</v>
      </c>
      <c r="C245" s="44" t="s">
        <v>46</v>
      </c>
      <c r="D245" s="45" t="s">
        <v>47</v>
      </c>
      <c r="E245" s="46" t="s">
        <v>48</v>
      </c>
    </row>
    <row r="246" spans="1:5" ht="15" customHeight="1" x14ac:dyDescent="0.2">
      <c r="B246" s="134">
        <v>895</v>
      </c>
      <c r="C246" s="115"/>
      <c r="D246" s="64" t="s">
        <v>99</v>
      </c>
      <c r="E246" s="50">
        <v>3947490.54</v>
      </c>
    </row>
    <row r="247" spans="1:5" ht="15" customHeight="1" x14ac:dyDescent="0.2">
      <c r="B247" s="134"/>
      <c r="C247" s="52" t="s">
        <v>50</v>
      </c>
      <c r="D247" s="53"/>
      <c r="E247" s="54">
        <f>SUM(E246:E246)</f>
        <v>3947490.54</v>
      </c>
    </row>
    <row r="248" spans="1:5" ht="15" customHeight="1" x14ac:dyDescent="0.2"/>
    <row r="249" spans="1:5" ht="15" customHeight="1" x14ac:dyDescent="0.2"/>
    <row r="250" spans="1:5" ht="15" customHeight="1" x14ac:dyDescent="0.25">
      <c r="A250" s="37" t="s">
        <v>136</v>
      </c>
    </row>
    <row r="251" spans="1:5" ht="15" customHeight="1" x14ac:dyDescent="0.2">
      <c r="A251" s="156" t="s">
        <v>41</v>
      </c>
      <c r="B251" s="156"/>
      <c r="C251" s="156"/>
      <c r="D251" s="156"/>
      <c r="E251" s="156"/>
    </row>
    <row r="252" spans="1:5" ht="15" customHeight="1" x14ac:dyDescent="0.2">
      <c r="A252" s="153" t="s">
        <v>188</v>
      </c>
      <c r="B252" s="153"/>
      <c r="C252" s="153"/>
      <c r="D252" s="153"/>
      <c r="E252" s="153"/>
    </row>
    <row r="253" spans="1:5" ht="15" customHeight="1" x14ac:dyDescent="0.2">
      <c r="A253" s="153"/>
      <c r="B253" s="153"/>
      <c r="C253" s="153"/>
      <c r="D253" s="153"/>
      <c r="E253" s="153"/>
    </row>
    <row r="254" spans="1:5" ht="15" customHeight="1" x14ac:dyDescent="0.2">
      <c r="A254" s="153"/>
      <c r="B254" s="153"/>
      <c r="C254" s="153"/>
      <c r="D254" s="153"/>
      <c r="E254" s="153"/>
    </row>
    <row r="255" spans="1:5" ht="15" customHeight="1" x14ac:dyDescent="0.2">
      <c r="A255" s="153"/>
      <c r="B255" s="153"/>
      <c r="C255" s="153"/>
      <c r="D255" s="153"/>
      <c r="E255" s="153"/>
    </row>
    <row r="256" spans="1:5" ht="15" customHeight="1" x14ac:dyDescent="0.2">
      <c r="A256" s="153"/>
      <c r="B256" s="153"/>
      <c r="C256" s="153"/>
      <c r="D256" s="153"/>
      <c r="E256" s="153"/>
    </row>
    <row r="257" spans="1:5" ht="15" customHeight="1" x14ac:dyDescent="0.2">
      <c r="A257" s="153"/>
      <c r="B257" s="153"/>
      <c r="C257" s="153"/>
      <c r="D257" s="153"/>
      <c r="E257" s="153"/>
    </row>
    <row r="258" spans="1:5" ht="15" customHeight="1" x14ac:dyDescent="0.2">
      <c r="A258" s="153"/>
      <c r="B258" s="153"/>
      <c r="C258" s="153"/>
      <c r="D258" s="153"/>
      <c r="E258" s="153"/>
    </row>
    <row r="259" spans="1:5" ht="15" customHeight="1" x14ac:dyDescent="0.2">
      <c r="A259" s="153"/>
      <c r="B259" s="153"/>
      <c r="C259" s="153"/>
      <c r="D259" s="153"/>
      <c r="E259" s="153"/>
    </row>
    <row r="260" spans="1:5" ht="15" customHeight="1" x14ac:dyDescent="0.2">
      <c r="A260" s="153"/>
      <c r="B260" s="153"/>
      <c r="C260" s="153"/>
      <c r="D260" s="153"/>
      <c r="E260" s="153"/>
    </row>
    <row r="261" spans="1:5" ht="15" customHeight="1" x14ac:dyDescent="0.2">
      <c r="A261" s="150"/>
      <c r="B261" s="150"/>
      <c r="C261" s="150"/>
      <c r="D261" s="150"/>
      <c r="E261" s="150"/>
    </row>
    <row r="262" spans="1:5" ht="15" customHeight="1" x14ac:dyDescent="0.25">
      <c r="A262" s="39" t="s">
        <v>1</v>
      </c>
      <c r="B262" s="40"/>
      <c r="C262" s="40"/>
      <c r="D262" s="40"/>
      <c r="E262" s="40"/>
    </row>
    <row r="263" spans="1:5" ht="15" customHeight="1" x14ac:dyDescent="0.2">
      <c r="A263" s="41" t="s">
        <v>43</v>
      </c>
      <c r="E263" t="s">
        <v>44</v>
      </c>
    </row>
    <row r="264" spans="1:5" ht="15" customHeight="1" x14ac:dyDescent="0.25">
      <c r="B264" s="39"/>
      <c r="C264" s="40"/>
      <c r="D264" s="40"/>
      <c r="E264" s="43"/>
    </row>
    <row r="265" spans="1:5" ht="15" customHeight="1" x14ac:dyDescent="0.2">
      <c r="A265" s="58"/>
      <c r="B265" s="58"/>
      <c r="C265" s="44" t="s">
        <v>46</v>
      </c>
      <c r="D265" s="45" t="s">
        <v>47</v>
      </c>
      <c r="E265" s="71" t="s">
        <v>48</v>
      </c>
    </row>
    <row r="266" spans="1:5" ht="15" customHeight="1" x14ac:dyDescent="0.2">
      <c r="A266" s="105"/>
      <c r="B266" s="106"/>
      <c r="C266" s="78"/>
      <c r="D266" s="107" t="s">
        <v>111</v>
      </c>
      <c r="E266" s="80">
        <v>33446100</v>
      </c>
    </row>
    <row r="267" spans="1:5" ht="15" customHeight="1" x14ac:dyDescent="0.2">
      <c r="A267" s="105"/>
      <c r="B267" s="106"/>
      <c r="C267" s="88" t="s">
        <v>50</v>
      </c>
      <c r="D267" s="89"/>
      <c r="E267" s="90">
        <f>SUM(E266:E266)</f>
        <v>33446100</v>
      </c>
    </row>
    <row r="268" spans="1:5" ht="15" customHeight="1" x14ac:dyDescent="0.2"/>
    <row r="269" spans="1:5" ht="15" customHeight="1" x14ac:dyDescent="0.25">
      <c r="A269" s="83" t="s">
        <v>17</v>
      </c>
      <c r="B269" s="69"/>
      <c r="C269" s="69"/>
      <c r="D269" s="76"/>
      <c r="E269" s="76"/>
    </row>
    <row r="270" spans="1:5" ht="15" customHeight="1" x14ac:dyDescent="0.2">
      <c r="A270" s="68" t="s">
        <v>94</v>
      </c>
      <c r="B270" s="40"/>
      <c r="C270" s="40"/>
      <c r="D270" s="40"/>
      <c r="E270" s="42" t="s">
        <v>104</v>
      </c>
    </row>
    <row r="271" spans="1:5" ht="15" customHeight="1" x14ac:dyDescent="0.2">
      <c r="A271" s="84"/>
      <c r="B271" s="116"/>
      <c r="C271" s="69"/>
      <c r="D271" s="84"/>
      <c r="E271" s="121"/>
    </row>
    <row r="272" spans="1:5" ht="15" customHeight="1" x14ac:dyDescent="0.2">
      <c r="B272" s="58"/>
      <c r="C272" s="71" t="s">
        <v>46</v>
      </c>
      <c r="D272" s="108" t="s">
        <v>53</v>
      </c>
      <c r="E272" s="71" t="s">
        <v>48</v>
      </c>
    </row>
    <row r="273" spans="1:5" ht="15" customHeight="1" x14ac:dyDescent="0.2">
      <c r="B273" s="128"/>
      <c r="C273" s="78">
        <v>3314</v>
      </c>
      <c r="D273" s="64" t="s">
        <v>80</v>
      </c>
      <c r="E273" s="80">
        <f>24669000+1451100</f>
        <v>26120100</v>
      </c>
    </row>
    <row r="274" spans="1:5" ht="15" customHeight="1" x14ac:dyDescent="0.2">
      <c r="B274" s="128"/>
      <c r="C274" s="78">
        <v>3315</v>
      </c>
      <c r="D274" s="64" t="s">
        <v>80</v>
      </c>
      <c r="E274" s="80">
        <f>6919000+407000</f>
        <v>7326000</v>
      </c>
    </row>
    <row r="275" spans="1:5" ht="15" customHeight="1" x14ac:dyDescent="0.2">
      <c r="B275" s="137"/>
      <c r="C275" s="88" t="s">
        <v>50</v>
      </c>
      <c r="D275" s="123"/>
      <c r="E275" s="124">
        <f>SUM(E273:E274)</f>
        <v>33446100</v>
      </c>
    </row>
    <row r="276" spans="1:5" ht="15" customHeight="1" x14ac:dyDescent="0.2"/>
    <row r="277" spans="1:5" ht="15" customHeight="1" x14ac:dyDescent="0.2"/>
    <row r="278" spans="1:5" ht="15" customHeight="1" x14ac:dyDescent="0.25">
      <c r="A278" s="37" t="s">
        <v>137</v>
      </c>
    </row>
    <row r="279" spans="1:5" ht="15" customHeight="1" x14ac:dyDescent="0.2">
      <c r="A279" s="156" t="s">
        <v>67</v>
      </c>
      <c r="B279" s="156"/>
      <c r="C279" s="156"/>
      <c r="D279" s="156"/>
      <c r="E279" s="156"/>
    </row>
    <row r="280" spans="1:5" ht="15" customHeight="1" x14ac:dyDescent="0.2">
      <c r="A280" s="153" t="s">
        <v>138</v>
      </c>
      <c r="B280" s="153"/>
      <c r="C280" s="153"/>
      <c r="D280" s="153"/>
      <c r="E280" s="153"/>
    </row>
    <row r="281" spans="1:5" ht="15" customHeight="1" x14ac:dyDescent="0.2">
      <c r="A281" s="153"/>
      <c r="B281" s="153"/>
      <c r="C281" s="153"/>
      <c r="D281" s="153"/>
      <c r="E281" s="153"/>
    </row>
    <row r="282" spans="1:5" ht="15" customHeight="1" x14ac:dyDescent="0.2">
      <c r="A282" s="153"/>
      <c r="B282" s="153"/>
      <c r="C282" s="153"/>
      <c r="D282" s="153"/>
      <c r="E282" s="153"/>
    </row>
    <row r="283" spans="1:5" ht="15" customHeight="1" x14ac:dyDescent="0.2">
      <c r="A283" s="153"/>
      <c r="B283" s="153"/>
      <c r="C283" s="153"/>
      <c r="D283" s="153"/>
      <c r="E283" s="153"/>
    </row>
    <row r="284" spans="1:5" ht="15" customHeight="1" x14ac:dyDescent="0.2">
      <c r="A284" s="153"/>
      <c r="B284" s="153"/>
      <c r="C284" s="153"/>
      <c r="D284" s="153"/>
      <c r="E284" s="153"/>
    </row>
    <row r="285" spans="1:5" ht="15" customHeight="1" x14ac:dyDescent="0.2">
      <c r="A285" s="153"/>
      <c r="B285" s="153"/>
      <c r="C285" s="153"/>
      <c r="D285" s="153"/>
      <c r="E285" s="153"/>
    </row>
    <row r="286" spans="1:5" ht="15" customHeight="1" x14ac:dyDescent="0.2">
      <c r="A286" s="153"/>
      <c r="B286" s="153"/>
      <c r="C286" s="153"/>
      <c r="D286" s="153"/>
      <c r="E286" s="153"/>
    </row>
    <row r="287" spans="1:5" ht="15" customHeight="1" x14ac:dyDescent="0.2">
      <c r="A287" s="153"/>
      <c r="B287" s="153"/>
      <c r="C287" s="153"/>
      <c r="D287" s="153"/>
      <c r="E287" s="153"/>
    </row>
    <row r="288" spans="1:5" ht="15" customHeight="1" x14ac:dyDescent="0.2">
      <c r="A288" s="153"/>
      <c r="B288" s="153"/>
      <c r="C288" s="153"/>
      <c r="D288" s="153"/>
      <c r="E288" s="153"/>
    </row>
    <row r="289" spans="1:5" ht="15" customHeight="1" x14ac:dyDescent="0.2">
      <c r="A289" s="153"/>
      <c r="B289" s="153"/>
      <c r="C289" s="153"/>
      <c r="D289" s="153"/>
      <c r="E289" s="153"/>
    </row>
    <row r="290" spans="1:5" ht="15" customHeight="1" x14ac:dyDescent="0.2"/>
    <row r="291" spans="1:5" ht="15" customHeight="1" x14ac:dyDescent="0.25">
      <c r="A291" s="83" t="s">
        <v>1</v>
      </c>
      <c r="B291" s="69"/>
      <c r="C291" s="69"/>
      <c r="D291" s="69"/>
      <c r="E291" s="69"/>
    </row>
    <row r="292" spans="1:5" ht="15" customHeight="1" x14ac:dyDescent="0.2">
      <c r="A292" s="68" t="s">
        <v>56</v>
      </c>
      <c r="B292" s="69"/>
      <c r="C292" s="69"/>
      <c r="D292" s="69"/>
      <c r="E292" s="70" t="s">
        <v>57</v>
      </c>
    </row>
    <row r="293" spans="1:5" ht="15" customHeight="1" x14ac:dyDescent="0.25">
      <c r="A293" s="84"/>
      <c r="B293" s="83"/>
      <c r="C293" s="69"/>
      <c r="D293" s="69"/>
      <c r="E293" s="85"/>
    </row>
    <row r="294" spans="1:5" ht="15" customHeight="1" x14ac:dyDescent="0.2">
      <c r="A294" s="76"/>
      <c r="B294" s="71" t="s">
        <v>45</v>
      </c>
      <c r="C294" s="71" t="s">
        <v>46</v>
      </c>
      <c r="D294" s="86" t="s">
        <v>47</v>
      </c>
      <c r="E294" s="71" t="s">
        <v>48</v>
      </c>
    </row>
    <row r="295" spans="1:5" ht="15" customHeight="1" x14ac:dyDescent="0.2">
      <c r="A295" s="76"/>
      <c r="B295" s="72">
        <v>33215</v>
      </c>
      <c r="C295" s="87"/>
      <c r="D295" s="74" t="s">
        <v>58</v>
      </c>
      <c r="E295" s="80">
        <v>-76376</v>
      </c>
    </row>
    <row r="296" spans="1:5" ht="15" customHeight="1" x14ac:dyDescent="0.2">
      <c r="A296" s="76"/>
      <c r="B296" s="75"/>
      <c r="C296" s="88" t="s">
        <v>50</v>
      </c>
      <c r="D296" s="89"/>
      <c r="E296" s="90">
        <f>SUM(E295:E295)</f>
        <v>-76376</v>
      </c>
    </row>
    <row r="297" spans="1:5" ht="15" customHeight="1" x14ac:dyDescent="0.2">
      <c r="A297" s="76"/>
      <c r="B297" s="100"/>
      <c r="C297" s="101"/>
      <c r="D297" s="69"/>
      <c r="E297" s="102"/>
    </row>
    <row r="298" spans="1:5" ht="15" customHeight="1" x14ac:dyDescent="0.25">
      <c r="A298" s="39" t="s">
        <v>17</v>
      </c>
      <c r="B298" s="40"/>
      <c r="C298" s="40"/>
      <c r="D298" s="40"/>
      <c r="E298" s="76"/>
    </row>
    <row r="299" spans="1:5" ht="15" customHeight="1" x14ac:dyDescent="0.2">
      <c r="A299" s="68" t="s">
        <v>56</v>
      </c>
      <c r="B299" s="69"/>
      <c r="C299" s="69"/>
      <c r="D299" s="69"/>
      <c r="E299" s="70" t="s">
        <v>57</v>
      </c>
    </row>
    <row r="300" spans="1:5" ht="15" customHeight="1" x14ac:dyDescent="0.2">
      <c r="A300" s="41"/>
      <c r="B300" s="76"/>
      <c r="C300" s="40"/>
      <c r="D300" s="40"/>
      <c r="E300" s="43"/>
    </row>
    <row r="301" spans="1:5" ht="15" customHeight="1" x14ac:dyDescent="0.2">
      <c r="A301" s="58"/>
      <c r="B301" s="58"/>
      <c r="C301" s="44" t="s">
        <v>46</v>
      </c>
      <c r="D301" s="45" t="s">
        <v>53</v>
      </c>
      <c r="E301" s="46" t="s">
        <v>48</v>
      </c>
    </row>
    <row r="302" spans="1:5" ht="15" customHeight="1" x14ac:dyDescent="0.2">
      <c r="A302" s="109"/>
      <c r="B302" s="110"/>
      <c r="C302" s="78">
        <v>3114</v>
      </c>
      <c r="D302" s="64" t="s">
        <v>70</v>
      </c>
      <c r="E302" s="80">
        <f>-30149-46227</f>
        <v>-76376</v>
      </c>
    </row>
    <row r="303" spans="1:5" ht="15" customHeight="1" x14ac:dyDescent="0.2">
      <c r="A303" s="126"/>
      <c r="B303" s="126"/>
      <c r="C303" s="52" t="s">
        <v>50</v>
      </c>
      <c r="D303" s="53"/>
      <c r="E303" s="54">
        <f>SUM(E302:E302)</f>
        <v>-76376</v>
      </c>
    </row>
    <row r="304" spans="1:5" ht="15" customHeight="1" x14ac:dyDescent="0.2"/>
    <row r="305" spans="1:5" ht="15" customHeight="1" x14ac:dyDescent="0.2"/>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7" t="s">
        <v>139</v>
      </c>
    </row>
    <row r="315" spans="1:5" ht="15" customHeight="1" x14ac:dyDescent="0.2">
      <c r="A315" s="155" t="s">
        <v>103</v>
      </c>
      <c r="B315" s="155"/>
      <c r="C315" s="155"/>
      <c r="D315" s="155"/>
      <c r="E315" s="155"/>
    </row>
    <row r="316" spans="1:5" ht="15" customHeight="1" x14ac:dyDescent="0.2">
      <c r="A316" s="155"/>
      <c r="B316" s="155"/>
      <c r="C316" s="155"/>
      <c r="D316" s="155"/>
      <c r="E316" s="155"/>
    </row>
    <row r="317" spans="1:5" ht="15" customHeight="1" x14ac:dyDescent="0.2">
      <c r="A317" s="153" t="s">
        <v>140</v>
      </c>
      <c r="B317" s="153"/>
      <c r="C317" s="153"/>
      <c r="D317" s="153"/>
      <c r="E317" s="153"/>
    </row>
    <row r="318" spans="1:5" ht="15" customHeight="1" x14ac:dyDescent="0.2">
      <c r="A318" s="153"/>
      <c r="B318" s="153"/>
      <c r="C318" s="153"/>
      <c r="D318" s="153"/>
      <c r="E318" s="153"/>
    </row>
    <row r="319" spans="1:5" ht="15" customHeight="1" x14ac:dyDescent="0.2">
      <c r="A319" s="153"/>
      <c r="B319" s="153"/>
      <c r="C319" s="153"/>
      <c r="D319" s="153"/>
      <c r="E319" s="153"/>
    </row>
    <row r="320" spans="1:5" ht="15" customHeight="1" x14ac:dyDescent="0.2">
      <c r="A320" s="153"/>
      <c r="B320" s="153"/>
      <c r="C320" s="153"/>
      <c r="D320" s="153"/>
      <c r="E320" s="153"/>
    </row>
    <row r="321" spans="1:5" ht="15" customHeight="1" x14ac:dyDescent="0.2">
      <c r="A321" s="153"/>
      <c r="B321" s="153"/>
      <c r="C321" s="153"/>
      <c r="D321" s="153"/>
      <c r="E321" s="153"/>
    </row>
    <row r="322" spans="1:5" ht="15" customHeight="1" x14ac:dyDescent="0.2">
      <c r="A322" s="153"/>
      <c r="B322" s="153"/>
      <c r="C322" s="153"/>
      <c r="D322" s="153"/>
      <c r="E322" s="153"/>
    </row>
    <row r="323" spans="1:5" ht="15" customHeight="1" x14ac:dyDescent="0.2">
      <c r="A323" s="153"/>
      <c r="B323" s="153"/>
      <c r="C323" s="153"/>
      <c r="D323" s="153"/>
      <c r="E323" s="153"/>
    </row>
    <row r="324" spans="1:5" ht="15" customHeight="1" x14ac:dyDescent="0.2">
      <c r="A324" s="153"/>
      <c r="B324" s="153"/>
      <c r="C324" s="153"/>
      <c r="D324" s="153"/>
      <c r="E324" s="153"/>
    </row>
    <row r="325" spans="1:5" ht="15" customHeight="1" x14ac:dyDescent="0.2">
      <c r="A325" s="82"/>
      <c r="B325" s="82"/>
      <c r="C325" s="82"/>
      <c r="D325" s="82"/>
      <c r="E325" s="82"/>
    </row>
    <row r="326" spans="1:5" ht="15" customHeight="1" x14ac:dyDescent="0.25">
      <c r="A326" s="83" t="s">
        <v>17</v>
      </c>
      <c r="B326" s="69"/>
      <c r="C326" s="69"/>
      <c r="D326" s="69"/>
      <c r="E326" s="69"/>
    </row>
    <row r="327" spans="1:5" ht="15" customHeight="1" x14ac:dyDescent="0.2">
      <c r="A327" s="68" t="s">
        <v>43</v>
      </c>
      <c r="B327" s="69"/>
      <c r="C327" s="69"/>
      <c r="D327" s="69"/>
      <c r="E327" s="70" t="s">
        <v>44</v>
      </c>
    </row>
    <row r="328" spans="1:5" ht="15" customHeight="1" x14ac:dyDescent="0.25">
      <c r="A328" s="84"/>
      <c r="B328" s="83"/>
      <c r="C328" s="69"/>
      <c r="D328" s="69"/>
      <c r="E328" s="85"/>
    </row>
    <row r="329" spans="1:5" ht="15" customHeight="1" x14ac:dyDescent="0.2">
      <c r="A329" s="59"/>
      <c r="B329" s="58"/>
      <c r="C329" s="71" t="s">
        <v>46</v>
      </c>
      <c r="D329" s="108" t="s">
        <v>53</v>
      </c>
      <c r="E329" s="71" t="s">
        <v>48</v>
      </c>
    </row>
    <row r="330" spans="1:5" ht="15" customHeight="1" x14ac:dyDescent="0.2">
      <c r="A330" s="105"/>
      <c r="B330" s="106"/>
      <c r="C330" s="78">
        <v>6409</v>
      </c>
      <c r="D330" s="64" t="s">
        <v>72</v>
      </c>
      <c r="E330" s="80">
        <v>-511108.16</v>
      </c>
    </row>
    <row r="331" spans="1:5" ht="15" customHeight="1" x14ac:dyDescent="0.2">
      <c r="A331" s="100"/>
      <c r="B331" s="122"/>
      <c r="C331" s="88" t="s">
        <v>50</v>
      </c>
      <c r="D331" s="123"/>
      <c r="E331" s="124">
        <f>SUM(E330:E330)</f>
        <v>-511108.16</v>
      </c>
    </row>
    <row r="332" spans="1:5" ht="15" customHeight="1" x14ac:dyDescent="0.2">
      <c r="A332" s="82"/>
      <c r="B332" s="82"/>
      <c r="C332" s="82"/>
      <c r="D332" s="82"/>
      <c r="E332" s="82"/>
    </row>
    <row r="333" spans="1:5" ht="15" customHeight="1" x14ac:dyDescent="0.25">
      <c r="A333" s="83" t="s">
        <v>17</v>
      </c>
      <c r="B333" s="69"/>
      <c r="C333" s="69"/>
      <c r="D333" s="76"/>
      <c r="E333" s="76"/>
    </row>
    <row r="334" spans="1:5" ht="15" customHeight="1" x14ac:dyDescent="0.2">
      <c r="A334" s="142" t="s">
        <v>68</v>
      </c>
      <c r="B334" s="69"/>
      <c r="C334" s="69"/>
      <c r="D334" s="69"/>
      <c r="E334" s="70" t="s">
        <v>69</v>
      </c>
    </row>
    <row r="335" spans="1:5" ht="15" customHeight="1" x14ac:dyDescent="0.2">
      <c r="A335" s="84"/>
      <c r="B335" s="116"/>
      <c r="C335" s="69"/>
      <c r="D335" s="84"/>
      <c r="E335" s="121"/>
    </row>
    <row r="336" spans="1:5" ht="15" customHeight="1" x14ac:dyDescent="0.2">
      <c r="B336" s="44" t="s">
        <v>45</v>
      </c>
      <c r="C336" s="44" t="s">
        <v>46</v>
      </c>
      <c r="D336" s="45" t="s">
        <v>47</v>
      </c>
      <c r="E336" s="46" t="s">
        <v>48</v>
      </c>
    </row>
    <row r="337" spans="1:5" ht="15" customHeight="1" x14ac:dyDescent="0.2">
      <c r="B337" s="134">
        <v>880</v>
      </c>
      <c r="C337" s="115"/>
      <c r="D337" s="64" t="s">
        <v>99</v>
      </c>
      <c r="E337" s="50">
        <v>511108.16</v>
      </c>
    </row>
    <row r="338" spans="1:5" ht="15" customHeight="1" x14ac:dyDescent="0.2">
      <c r="B338" s="134"/>
      <c r="C338" s="52" t="s">
        <v>50</v>
      </c>
      <c r="D338" s="53"/>
      <c r="E338" s="54">
        <f>SUM(E337:E337)</f>
        <v>511108.16</v>
      </c>
    </row>
    <row r="339" spans="1:5" ht="15" customHeight="1" x14ac:dyDescent="0.2"/>
    <row r="340" spans="1:5" ht="15" customHeight="1" x14ac:dyDescent="0.2"/>
    <row r="341" spans="1:5" ht="15" customHeight="1" x14ac:dyDescent="0.25">
      <c r="A341" s="37" t="s">
        <v>141</v>
      </c>
    </row>
    <row r="342" spans="1:5" ht="15" customHeight="1" x14ac:dyDescent="0.2">
      <c r="A342" s="156" t="s">
        <v>97</v>
      </c>
      <c r="B342" s="156"/>
      <c r="C342" s="156"/>
      <c r="D342" s="156"/>
      <c r="E342" s="156"/>
    </row>
    <row r="343" spans="1:5" ht="15" customHeight="1" x14ac:dyDescent="0.2">
      <c r="A343" s="156"/>
      <c r="B343" s="156"/>
      <c r="C343" s="156"/>
      <c r="D343" s="156"/>
      <c r="E343" s="156"/>
    </row>
    <row r="344" spans="1:5" ht="15" customHeight="1" x14ac:dyDescent="0.2">
      <c r="A344" s="153" t="s">
        <v>142</v>
      </c>
      <c r="B344" s="153"/>
      <c r="C344" s="153"/>
      <c r="D344" s="153"/>
      <c r="E344" s="153"/>
    </row>
    <row r="345" spans="1:5" ht="15" customHeight="1" x14ac:dyDescent="0.2">
      <c r="A345" s="153"/>
      <c r="B345" s="153"/>
      <c r="C345" s="153"/>
      <c r="D345" s="153"/>
      <c r="E345" s="153"/>
    </row>
    <row r="346" spans="1:5" ht="15" customHeight="1" x14ac:dyDescent="0.2">
      <c r="A346" s="153"/>
      <c r="B346" s="153"/>
      <c r="C346" s="153"/>
      <c r="D346" s="153"/>
      <c r="E346" s="153"/>
    </row>
    <row r="347" spans="1:5" ht="15" customHeight="1" x14ac:dyDescent="0.2">
      <c r="A347" s="153"/>
      <c r="B347" s="153"/>
      <c r="C347" s="153"/>
      <c r="D347" s="153"/>
      <c r="E347" s="153"/>
    </row>
    <row r="348" spans="1:5" ht="15" customHeight="1" x14ac:dyDescent="0.2">
      <c r="A348" s="153"/>
      <c r="B348" s="153"/>
      <c r="C348" s="153"/>
      <c r="D348" s="153"/>
      <c r="E348" s="153"/>
    </row>
    <row r="349" spans="1:5" ht="15" customHeight="1" x14ac:dyDescent="0.2">
      <c r="A349" s="153"/>
      <c r="B349" s="153"/>
      <c r="C349" s="153"/>
      <c r="D349" s="153"/>
      <c r="E349" s="153"/>
    </row>
    <row r="350" spans="1:5" ht="15" customHeight="1" x14ac:dyDescent="0.2">
      <c r="A350" s="153"/>
      <c r="B350" s="153"/>
      <c r="C350" s="153"/>
      <c r="D350" s="153"/>
      <c r="E350" s="153"/>
    </row>
    <row r="351" spans="1:5" ht="15" customHeight="1" x14ac:dyDescent="0.2">
      <c r="A351" s="153"/>
      <c r="B351" s="153"/>
      <c r="C351" s="153"/>
      <c r="D351" s="153"/>
      <c r="E351" s="153"/>
    </row>
    <row r="352" spans="1:5" ht="15" customHeight="1" x14ac:dyDescent="0.2">
      <c r="A352" s="153"/>
      <c r="B352" s="153"/>
      <c r="C352" s="153"/>
      <c r="D352" s="153"/>
      <c r="E352" s="153"/>
    </row>
    <row r="353" spans="1:5" ht="15" customHeight="1" x14ac:dyDescent="0.2">
      <c r="A353" s="150"/>
      <c r="B353" s="150"/>
      <c r="C353" s="150"/>
      <c r="D353" s="150"/>
      <c r="E353" s="150"/>
    </row>
    <row r="354" spans="1:5" ht="15" customHeight="1" x14ac:dyDescent="0.25">
      <c r="A354" s="83" t="s">
        <v>17</v>
      </c>
      <c r="B354" s="69"/>
      <c r="C354" s="69"/>
      <c r="D354" s="69"/>
      <c r="E354" s="69"/>
    </row>
    <row r="355" spans="1:5" ht="15" customHeight="1" x14ac:dyDescent="0.2">
      <c r="A355" s="68" t="s">
        <v>43</v>
      </c>
      <c r="B355" s="69"/>
      <c r="C355" s="69"/>
      <c r="D355" s="69"/>
      <c r="E355" s="70" t="s">
        <v>44</v>
      </c>
    </row>
    <row r="356" spans="1:5" ht="15" customHeight="1" x14ac:dyDescent="0.25">
      <c r="A356" s="84"/>
      <c r="B356" s="83"/>
      <c r="C356" s="69"/>
      <c r="D356" s="69"/>
      <c r="E356" s="85"/>
    </row>
    <row r="357" spans="1:5" ht="15" customHeight="1" x14ac:dyDescent="0.2">
      <c r="A357" s="59"/>
      <c r="B357" s="58"/>
      <c r="C357" s="71" t="s">
        <v>46</v>
      </c>
      <c r="D357" s="108" t="s">
        <v>53</v>
      </c>
      <c r="E357" s="71" t="s">
        <v>48</v>
      </c>
    </row>
    <row r="358" spans="1:5" ht="15" customHeight="1" x14ac:dyDescent="0.2">
      <c r="A358" s="105"/>
      <c r="B358" s="106"/>
      <c r="C358" s="78">
        <v>6409</v>
      </c>
      <c r="D358" s="64" t="s">
        <v>72</v>
      </c>
      <c r="E358" s="80">
        <f>-814000-30000-2902200-1000000-3100000</f>
        <v>-7846200</v>
      </c>
    </row>
    <row r="359" spans="1:5" ht="15" customHeight="1" x14ac:dyDescent="0.2">
      <c r="A359" s="100"/>
      <c r="B359" s="122"/>
      <c r="C359" s="88" t="s">
        <v>50</v>
      </c>
      <c r="D359" s="123"/>
      <c r="E359" s="124">
        <f>SUM(E358:E358)</f>
        <v>-7846200</v>
      </c>
    </row>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5">
      <c r="A365" s="83" t="s">
        <v>17</v>
      </c>
      <c r="B365" s="69"/>
      <c r="C365" s="69"/>
      <c r="D365" s="76"/>
      <c r="E365" s="76"/>
    </row>
    <row r="366" spans="1:5" ht="15" customHeight="1" x14ac:dyDescent="0.2">
      <c r="A366" s="68" t="s">
        <v>94</v>
      </c>
      <c r="B366" s="69"/>
      <c r="C366" s="69"/>
      <c r="D366" s="69"/>
      <c r="E366" s="70" t="s">
        <v>104</v>
      </c>
    </row>
    <row r="367" spans="1:5" ht="15" customHeight="1" x14ac:dyDescent="0.2">
      <c r="A367" s="84"/>
      <c r="B367" s="116"/>
      <c r="C367" s="69"/>
      <c r="D367" s="84"/>
      <c r="E367" s="121"/>
    </row>
    <row r="368" spans="1:5" ht="15" customHeight="1" x14ac:dyDescent="0.2">
      <c r="C368" s="71" t="s">
        <v>46</v>
      </c>
      <c r="D368" s="108" t="s">
        <v>53</v>
      </c>
      <c r="E368" s="71" t="s">
        <v>48</v>
      </c>
    </row>
    <row r="369" spans="1:5" ht="15" customHeight="1" x14ac:dyDescent="0.2">
      <c r="C369" s="78">
        <v>3314</v>
      </c>
      <c r="D369" s="64" t="s">
        <v>80</v>
      </c>
      <c r="E369" s="80">
        <v>3902200</v>
      </c>
    </row>
    <row r="370" spans="1:5" ht="15" customHeight="1" x14ac:dyDescent="0.2">
      <c r="C370" s="78">
        <v>3315</v>
      </c>
      <c r="D370" s="64" t="s">
        <v>80</v>
      </c>
      <c r="E370" s="80">
        <f>3100000+844000</f>
        <v>3944000</v>
      </c>
    </row>
    <row r="371" spans="1:5" ht="15" customHeight="1" x14ac:dyDescent="0.2">
      <c r="C371" s="88" t="s">
        <v>50</v>
      </c>
      <c r="D371" s="123"/>
      <c r="E371" s="124">
        <f>SUM(E369:E370)</f>
        <v>7846200</v>
      </c>
    </row>
    <row r="372" spans="1:5" ht="15" customHeight="1" x14ac:dyDescent="0.2"/>
    <row r="373" spans="1:5" ht="15" customHeight="1" x14ac:dyDescent="0.2"/>
    <row r="374" spans="1:5" ht="15" customHeight="1" x14ac:dyDescent="0.25">
      <c r="A374" s="37" t="s">
        <v>143</v>
      </c>
    </row>
    <row r="375" spans="1:5" ht="15" customHeight="1" x14ac:dyDescent="0.2">
      <c r="A375" s="155" t="s">
        <v>144</v>
      </c>
      <c r="B375" s="155"/>
      <c r="C375" s="155"/>
      <c r="D375" s="155"/>
      <c r="E375" s="155"/>
    </row>
    <row r="376" spans="1:5" ht="15" customHeight="1" x14ac:dyDescent="0.2">
      <c r="A376" s="155"/>
      <c r="B376" s="155"/>
      <c r="C376" s="155"/>
      <c r="D376" s="155"/>
      <c r="E376" s="155"/>
    </row>
    <row r="377" spans="1:5" ht="15" customHeight="1" x14ac:dyDescent="0.2">
      <c r="A377" s="153" t="s">
        <v>145</v>
      </c>
      <c r="B377" s="153"/>
      <c r="C377" s="153"/>
      <c r="D377" s="153"/>
      <c r="E377" s="153"/>
    </row>
    <row r="378" spans="1:5" ht="15" customHeight="1" x14ac:dyDescent="0.2">
      <c r="A378" s="153"/>
      <c r="B378" s="153"/>
      <c r="C378" s="153"/>
      <c r="D378" s="153"/>
      <c r="E378" s="153"/>
    </row>
    <row r="379" spans="1:5" ht="15" customHeight="1" x14ac:dyDescent="0.2">
      <c r="A379" s="153"/>
      <c r="B379" s="153"/>
      <c r="C379" s="153"/>
      <c r="D379" s="153"/>
      <c r="E379" s="153"/>
    </row>
    <row r="380" spans="1:5" ht="15" customHeight="1" x14ac:dyDescent="0.2">
      <c r="A380" s="153"/>
      <c r="B380" s="153"/>
      <c r="C380" s="153"/>
      <c r="D380" s="153"/>
      <c r="E380" s="153"/>
    </row>
    <row r="381" spans="1:5" ht="15" customHeight="1" x14ac:dyDescent="0.2">
      <c r="A381" s="153"/>
      <c r="B381" s="153"/>
      <c r="C381" s="153"/>
      <c r="D381" s="153"/>
      <c r="E381" s="153"/>
    </row>
    <row r="382" spans="1:5" ht="15" customHeight="1" x14ac:dyDescent="0.2">
      <c r="A382" s="153"/>
      <c r="B382" s="153"/>
      <c r="C382" s="153"/>
      <c r="D382" s="153"/>
      <c r="E382" s="153"/>
    </row>
    <row r="383" spans="1:5" ht="15" customHeight="1" x14ac:dyDescent="0.2">
      <c r="A383" s="82"/>
      <c r="B383" s="82"/>
      <c r="C383" s="82"/>
      <c r="D383" s="82"/>
      <c r="E383" s="82"/>
    </row>
    <row r="384" spans="1:5" ht="15" customHeight="1" x14ac:dyDescent="0.25">
      <c r="A384" s="83" t="s">
        <v>17</v>
      </c>
      <c r="B384" s="40"/>
      <c r="C384" s="40"/>
      <c r="D384" s="40"/>
      <c r="E384" s="76"/>
    </row>
    <row r="385" spans="1:5" ht="15" customHeight="1" x14ac:dyDescent="0.2">
      <c r="A385" s="41" t="s">
        <v>83</v>
      </c>
      <c r="B385" s="40"/>
      <c r="C385" s="40"/>
      <c r="D385" s="40"/>
      <c r="E385" s="42" t="s">
        <v>84</v>
      </c>
    </row>
    <row r="386" spans="1:5" ht="15" customHeight="1" x14ac:dyDescent="0.2">
      <c r="A386" s="41"/>
      <c r="B386" s="76"/>
      <c r="C386" s="40"/>
      <c r="D386" s="40"/>
      <c r="E386" s="43"/>
    </row>
    <row r="387" spans="1:5" ht="15" customHeight="1" x14ac:dyDescent="0.2">
      <c r="A387" s="58"/>
      <c r="B387" s="58"/>
      <c r="C387" s="44" t="s">
        <v>46</v>
      </c>
      <c r="D387" s="108" t="s">
        <v>53</v>
      </c>
      <c r="E387" s="71" t="s">
        <v>48</v>
      </c>
    </row>
    <row r="388" spans="1:5" ht="15" customHeight="1" x14ac:dyDescent="0.2">
      <c r="A388" s="109"/>
      <c r="B388" s="110"/>
      <c r="C388" s="115">
        <v>6172</v>
      </c>
      <c r="D388" s="64" t="s">
        <v>54</v>
      </c>
      <c r="E388" s="117">
        <v>-16500</v>
      </c>
    </row>
    <row r="389" spans="1:5" ht="15" customHeight="1" x14ac:dyDescent="0.2">
      <c r="A389" s="126"/>
      <c r="B389" s="126"/>
      <c r="C389" s="52" t="s">
        <v>50</v>
      </c>
      <c r="D389" s="132"/>
      <c r="E389" s="54">
        <f>SUM(E388:E388)</f>
        <v>-16500</v>
      </c>
    </row>
    <row r="390" spans="1:5" ht="15" customHeight="1" x14ac:dyDescent="0.2"/>
    <row r="391" spans="1:5" ht="15" customHeight="1" x14ac:dyDescent="0.25">
      <c r="A391" s="83" t="s">
        <v>17</v>
      </c>
      <c r="B391" s="69"/>
      <c r="C391" s="69"/>
      <c r="D391" s="76"/>
      <c r="E391" s="76"/>
    </row>
    <row r="392" spans="1:5" ht="15" customHeight="1" x14ac:dyDescent="0.2">
      <c r="A392" s="142" t="s">
        <v>105</v>
      </c>
      <c r="B392" s="69"/>
      <c r="C392" s="69"/>
      <c r="D392" s="69"/>
      <c r="E392" s="70" t="s">
        <v>106</v>
      </c>
    </row>
    <row r="393" spans="1:5" ht="15" customHeight="1" x14ac:dyDescent="0.2">
      <c r="A393" s="84"/>
      <c r="B393" s="116"/>
      <c r="C393" s="69"/>
      <c r="D393" s="84"/>
      <c r="E393" s="121"/>
    </row>
    <row r="394" spans="1:5" ht="15" customHeight="1" x14ac:dyDescent="0.2">
      <c r="C394" s="44" t="s">
        <v>46</v>
      </c>
      <c r="D394" s="45" t="s">
        <v>53</v>
      </c>
      <c r="E394" s="46" t="s">
        <v>48</v>
      </c>
    </row>
    <row r="395" spans="1:5" ht="15" customHeight="1" x14ac:dyDescent="0.2">
      <c r="C395" s="115">
        <v>6113</v>
      </c>
      <c r="D395" s="64" t="s">
        <v>54</v>
      </c>
      <c r="E395" s="50">
        <v>16500</v>
      </c>
    </row>
    <row r="396" spans="1:5" ht="15" customHeight="1" x14ac:dyDescent="0.2">
      <c r="C396" s="52" t="s">
        <v>50</v>
      </c>
      <c r="D396" s="53"/>
      <c r="E396" s="54">
        <f>SUM(E395:E395)</f>
        <v>16500</v>
      </c>
    </row>
    <row r="397" spans="1:5" ht="15" customHeight="1" x14ac:dyDescent="0.2"/>
    <row r="398" spans="1:5" ht="15" customHeight="1" x14ac:dyDescent="0.2"/>
    <row r="399" spans="1:5" ht="15" customHeight="1" x14ac:dyDescent="0.25">
      <c r="A399" s="37" t="s">
        <v>146</v>
      </c>
    </row>
    <row r="400" spans="1:5" ht="15" customHeight="1" x14ac:dyDescent="0.2">
      <c r="A400" s="155" t="s">
        <v>100</v>
      </c>
      <c r="B400" s="155"/>
      <c r="C400" s="155"/>
      <c r="D400" s="155"/>
      <c r="E400" s="155"/>
    </row>
    <row r="401" spans="1:5" ht="15" customHeight="1" x14ac:dyDescent="0.2">
      <c r="A401" s="155"/>
      <c r="B401" s="155"/>
      <c r="C401" s="155"/>
      <c r="D401" s="155"/>
      <c r="E401" s="155"/>
    </row>
    <row r="402" spans="1:5" ht="15" customHeight="1" x14ac:dyDescent="0.2">
      <c r="A402" s="153" t="s">
        <v>147</v>
      </c>
      <c r="B402" s="153"/>
      <c r="C402" s="153"/>
      <c r="D402" s="153"/>
      <c r="E402" s="153"/>
    </row>
    <row r="403" spans="1:5" ht="15" customHeight="1" x14ac:dyDescent="0.2">
      <c r="A403" s="153"/>
      <c r="B403" s="153"/>
      <c r="C403" s="153"/>
      <c r="D403" s="153"/>
      <c r="E403" s="153"/>
    </row>
    <row r="404" spans="1:5" ht="15" customHeight="1" x14ac:dyDescent="0.2">
      <c r="A404" s="153"/>
      <c r="B404" s="153"/>
      <c r="C404" s="153"/>
      <c r="D404" s="153"/>
      <c r="E404" s="153"/>
    </row>
    <row r="405" spans="1:5" ht="15" customHeight="1" x14ac:dyDescent="0.2">
      <c r="A405" s="153"/>
      <c r="B405" s="153"/>
      <c r="C405" s="153"/>
      <c r="D405" s="153"/>
      <c r="E405" s="153"/>
    </row>
    <row r="406" spans="1:5" ht="15" customHeight="1" x14ac:dyDescent="0.2">
      <c r="A406" s="153"/>
      <c r="B406" s="153"/>
      <c r="C406" s="153"/>
      <c r="D406" s="153"/>
      <c r="E406" s="153"/>
    </row>
    <row r="407" spans="1:5" ht="15" customHeight="1" x14ac:dyDescent="0.2">
      <c r="A407" s="153"/>
      <c r="B407" s="153"/>
      <c r="C407" s="153"/>
      <c r="D407" s="153"/>
      <c r="E407" s="153"/>
    </row>
    <row r="408" spans="1:5" ht="15" customHeight="1" x14ac:dyDescent="0.2">
      <c r="A408" s="153"/>
      <c r="B408" s="153"/>
      <c r="C408" s="153"/>
      <c r="D408" s="153"/>
      <c r="E408" s="153"/>
    </row>
    <row r="409" spans="1:5" ht="15" customHeight="1" x14ac:dyDescent="0.2">
      <c r="A409" s="153"/>
      <c r="B409" s="153"/>
      <c r="C409" s="153"/>
      <c r="D409" s="153"/>
      <c r="E409" s="153"/>
    </row>
    <row r="410" spans="1:5" ht="15" customHeight="1" x14ac:dyDescent="0.2">
      <c r="A410" s="150"/>
      <c r="B410" s="150"/>
      <c r="C410" s="150"/>
      <c r="D410" s="150"/>
      <c r="E410" s="150"/>
    </row>
    <row r="411" spans="1:5" ht="15" customHeight="1" x14ac:dyDescent="0.25">
      <c r="A411" s="39" t="s">
        <v>17</v>
      </c>
      <c r="B411" s="40"/>
      <c r="C411" s="40"/>
      <c r="D411" s="40"/>
      <c r="E411" s="40"/>
    </row>
    <row r="412" spans="1:5" ht="15" customHeight="1" x14ac:dyDescent="0.2">
      <c r="A412" s="41" t="s">
        <v>43</v>
      </c>
      <c r="B412" s="40"/>
      <c r="C412" s="40"/>
      <c r="D412" s="40"/>
      <c r="E412" s="42" t="s">
        <v>44</v>
      </c>
    </row>
    <row r="413" spans="1:5" ht="15" customHeight="1" x14ac:dyDescent="0.25">
      <c r="A413" s="39"/>
      <c r="B413" s="76"/>
      <c r="C413" s="40"/>
      <c r="D413" s="40"/>
      <c r="E413" s="43"/>
    </row>
    <row r="414" spans="1:5" ht="15" customHeight="1" x14ac:dyDescent="0.2">
      <c r="A414" s="58"/>
      <c r="B414" s="58"/>
      <c r="C414" s="44" t="s">
        <v>46</v>
      </c>
      <c r="D414" s="108" t="s">
        <v>53</v>
      </c>
      <c r="E414" s="46" t="s">
        <v>48</v>
      </c>
    </row>
    <row r="415" spans="1:5" ht="15" customHeight="1" x14ac:dyDescent="0.2">
      <c r="A415" s="109"/>
      <c r="B415" s="110"/>
      <c r="C415" s="111">
        <v>6409</v>
      </c>
      <c r="D415" s="64" t="s">
        <v>70</v>
      </c>
      <c r="E415" s="112">
        <v>-195000</v>
      </c>
    </row>
    <row r="416" spans="1:5" ht="15" customHeight="1" x14ac:dyDescent="0.2">
      <c r="A416" s="113"/>
      <c r="B416" s="114"/>
      <c r="C416" s="52" t="s">
        <v>50</v>
      </c>
      <c r="D416" s="53"/>
      <c r="E416" s="54">
        <f>E415</f>
        <v>-195000</v>
      </c>
    </row>
    <row r="417" spans="1:5" ht="15" customHeight="1" x14ac:dyDescent="0.2"/>
    <row r="418" spans="1:5" ht="15" customHeight="1" x14ac:dyDescent="0.25">
      <c r="A418" s="39" t="s">
        <v>17</v>
      </c>
      <c r="B418" s="40"/>
      <c r="C418" s="40"/>
      <c r="D418" s="40"/>
      <c r="E418" s="76"/>
    </row>
    <row r="419" spans="1:5" ht="15" customHeight="1" x14ac:dyDescent="0.2">
      <c r="A419" s="68" t="s">
        <v>81</v>
      </c>
      <c r="B419" s="69"/>
      <c r="C419" s="69"/>
      <c r="D419" s="69"/>
      <c r="E419" s="70" t="s">
        <v>82</v>
      </c>
    </row>
    <row r="420" spans="1:5" ht="15" customHeight="1" x14ac:dyDescent="0.2">
      <c r="A420" s="41"/>
      <c r="B420" s="76"/>
      <c r="C420" s="40"/>
      <c r="D420" s="40"/>
      <c r="E420" s="43"/>
    </row>
    <row r="421" spans="1:5" ht="15" customHeight="1" x14ac:dyDescent="0.2">
      <c r="A421" s="58"/>
      <c r="B421" s="58"/>
      <c r="C421" s="44" t="s">
        <v>46</v>
      </c>
      <c r="D421" s="108" t="s">
        <v>53</v>
      </c>
      <c r="E421" s="46" t="s">
        <v>48</v>
      </c>
    </row>
    <row r="422" spans="1:5" ht="15" customHeight="1" x14ac:dyDescent="0.2">
      <c r="A422" s="58"/>
      <c r="B422" s="58"/>
      <c r="C422" s="78">
        <v>2143</v>
      </c>
      <c r="D422" s="64" t="s">
        <v>70</v>
      </c>
      <c r="E422" s="125">
        <v>195000</v>
      </c>
    </row>
    <row r="423" spans="1:5" ht="15" customHeight="1" x14ac:dyDescent="0.2">
      <c r="A423" s="126"/>
      <c r="B423" s="126"/>
      <c r="C423" s="52" t="s">
        <v>50</v>
      </c>
      <c r="D423" s="53"/>
      <c r="E423" s="54">
        <f>SUM(E422:E422)</f>
        <v>195000</v>
      </c>
    </row>
    <row r="424" spans="1:5" ht="15" customHeight="1" x14ac:dyDescent="0.2"/>
    <row r="425" spans="1:5" ht="15" customHeight="1" x14ac:dyDescent="0.2"/>
    <row r="426" spans="1:5" ht="15" customHeight="1" x14ac:dyDescent="0.25">
      <c r="A426" s="37" t="s">
        <v>148</v>
      </c>
    </row>
    <row r="427" spans="1:5" ht="15" customHeight="1" x14ac:dyDescent="0.2">
      <c r="A427" s="155" t="s">
        <v>77</v>
      </c>
      <c r="B427" s="155"/>
      <c r="C427" s="155"/>
      <c r="D427" s="155"/>
      <c r="E427" s="155"/>
    </row>
    <row r="428" spans="1:5" ht="15" customHeight="1" x14ac:dyDescent="0.2">
      <c r="A428" s="155"/>
      <c r="B428" s="155"/>
      <c r="C428" s="155"/>
      <c r="D428" s="155"/>
      <c r="E428" s="155"/>
    </row>
    <row r="429" spans="1:5" ht="15" customHeight="1" x14ac:dyDescent="0.2">
      <c r="A429" s="153" t="s">
        <v>149</v>
      </c>
      <c r="B429" s="153"/>
      <c r="C429" s="153"/>
      <c r="D429" s="153"/>
      <c r="E429" s="153"/>
    </row>
    <row r="430" spans="1:5" ht="15" customHeight="1" x14ac:dyDescent="0.2">
      <c r="A430" s="153"/>
      <c r="B430" s="153"/>
      <c r="C430" s="153"/>
      <c r="D430" s="153"/>
      <c r="E430" s="153"/>
    </row>
    <row r="431" spans="1:5" ht="15" customHeight="1" x14ac:dyDescent="0.2">
      <c r="A431" s="153"/>
      <c r="B431" s="153"/>
      <c r="C431" s="153"/>
      <c r="D431" s="153"/>
      <c r="E431" s="153"/>
    </row>
    <row r="432" spans="1:5" ht="15" customHeight="1" x14ac:dyDescent="0.2">
      <c r="A432" s="153"/>
      <c r="B432" s="153"/>
      <c r="C432" s="153"/>
      <c r="D432" s="153"/>
      <c r="E432" s="153"/>
    </row>
    <row r="433" spans="1:5" ht="15" customHeight="1" x14ac:dyDescent="0.2">
      <c r="A433" s="153"/>
      <c r="B433" s="153"/>
      <c r="C433" s="153"/>
      <c r="D433" s="153"/>
      <c r="E433" s="153"/>
    </row>
    <row r="434" spans="1:5" ht="15" customHeight="1" x14ac:dyDescent="0.2">
      <c r="A434" s="153"/>
      <c r="B434" s="153"/>
      <c r="C434" s="153"/>
      <c r="D434" s="153"/>
      <c r="E434" s="153"/>
    </row>
    <row r="435" spans="1:5" ht="15" customHeight="1" x14ac:dyDescent="0.2">
      <c r="A435" s="153"/>
      <c r="B435" s="153"/>
      <c r="C435" s="153"/>
      <c r="D435" s="153"/>
      <c r="E435" s="153"/>
    </row>
    <row r="436" spans="1:5" ht="15" customHeight="1" x14ac:dyDescent="0.2">
      <c r="A436" s="153"/>
      <c r="B436" s="153"/>
      <c r="C436" s="153"/>
      <c r="D436" s="153"/>
      <c r="E436" s="153"/>
    </row>
    <row r="437" spans="1:5" ht="15" customHeight="1" x14ac:dyDescent="0.2">
      <c r="A437" s="76"/>
      <c r="B437" s="138"/>
      <c r="C437" s="76"/>
      <c r="D437" s="76"/>
      <c r="E437" s="76"/>
    </row>
    <row r="438" spans="1:5" ht="15" customHeight="1" x14ac:dyDescent="0.25">
      <c r="A438" s="39" t="s">
        <v>17</v>
      </c>
      <c r="B438" s="40"/>
      <c r="C438" s="40"/>
      <c r="D438" s="40"/>
      <c r="E438" s="40"/>
    </row>
    <row r="439" spans="1:5" ht="15" customHeight="1" x14ac:dyDescent="0.2">
      <c r="A439" s="41" t="s">
        <v>43</v>
      </c>
      <c r="B439" s="40"/>
      <c r="C439" s="40"/>
      <c r="D439" s="40"/>
      <c r="E439" s="42" t="s">
        <v>44</v>
      </c>
    </row>
    <row r="440" spans="1:5" ht="15" customHeight="1" x14ac:dyDescent="0.25">
      <c r="A440" s="39"/>
      <c r="B440" s="76"/>
      <c r="C440" s="40"/>
      <c r="D440" s="40"/>
      <c r="E440" s="43"/>
    </row>
    <row r="441" spans="1:5" ht="15" customHeight="1" x14ac:dyDescent="0.2">
      <c r="A441" s="58"/>
      <c r="B441" s="58"/>
      <c r="C441" s="44" t="s">
        <v>46</v>
      </c>
      <c r="D441" s="108" t="s">
        <v>53</v>
      </c>
      <c r="E441" s="46" t="s">
        <v>48</v>
      </c>
    </row>
    <row r="442" spans="1:5" ht="15" customHeight="1" x14ac:dyDescent="0.2">
      <c r="A442" s="109"/>
      <c r="B442" s="110"/>
      <c r="C442" s="111">
        <v>6409</v>
      </c>
      <c r="D442" s="107" t="s">
        <v>70</v>
      </c>
      <c r="E442" s="112">
        <v>-256000</v>
      </c>
    </row>
    <row r="443" spans="1:5" ht="15" customHeight="1" x14ac:dyDescent="0.2">
      <c r="A443" s="113"/>
      <c r="B443" s="114"/>
      <c r="C443" s="52" t="s">
        <v>50</v>
      </c>
      <c r="D443" s="53"/>
      <c r="E443" s="54">
        <f>E442</f>
        <v>-256000</v>
      </c>
    </row>
    <row r="444" spans="1:5" ht="15" customHeight="1" x14ac:dyDescent="0.2">
      <c r="A444" s="76"/>
      <c r="B444" s="138"/>
      <c r="C444" s="76"/>
      <c r="D444" s="76"/>
      <c r="E444" s="76"/>
    </row>
    <row r="445" spans="1:5" ht="15" customHeight="1" x14ac:dyDescent="0.25">
      <c r="A445" s="39" t="s">
        <v>17</v>
      </c>
      <c r="B445" s="104"/>
      <c r="C445" s="40"/>
      <c r="D445" s="40"/>
      <c r="E445" s="40"/>
    </row>
    <row r="446" spans="1:5" ht="15" customHeight="1" x14ac:dyDescent="0.2">
      <c r="A446" s="68" t="s">
        <v>78</v>
      </c>
      <c r="B446" s="69"/>
      <c r="C446" s="69"/>
      <c r="D446" s="69"/>
      <c r="E446" s="70" t="s">
        <v>87</v>
      </c>
    </row>
    <row r="447" spans="1:5" ht="15" customHeight="1" x14ac:dyDescent="0.2">
      <c r="A447" s="76"/>
      <c r="B447" s="139"/>
      <c r="C447" s="40"/>
      <c r="D447" s="76"/>
      <c r="E447" s="57"/>
    </row>
    <row r="448" spans="1:5" ht="15" customHeight="1" x14ac:dyDescent="0.2">
      <c r="B448" s="59"/>
      <c r="C448" s="44" t="s">
        <v>46</v>
      </c>
      <c r="D448" s="118" t="s">
        <v>53</v>
      </c>
      <c r="E448" s="44" t="s">
        <v>48</v>
      </c>
    </row>
    <row r="449" spans="1:5" ht="15" customHeight="1" x14ac:dyDescent="0.2">
      <c r="B449" s="126"/>
      <c r="C449" s="115">
        <v>3322</v>
      </c>
      <c r="D449" s="64" t="s">
        <v>70</v>
      </c>
      <c r="E449" s="120">
        <v>156000</v>
      </c>
    </row>
    <row r="450" spans="1:5" ht="15" customHeight="1" x14ac:dyDescent="0.2">
      <c r="B450" s="126"/>
      <c r="C450" s="115">
        <v>3322</v>
      </c>
      <c r="D450" s="64" t="s">
        <v>73</v>
      </c>
      <c r="E450" s="120">
        <v>100000</v>
      </c>
    </row>
    <row r="451" spans="1:5" ht="15" customHeight="1" x14ac:dyDescent="0.2">
      <c r="B451" s="122"/>
      <c r="C451" s="52" t="s">
        <v>50</v>
      </c>
      <c r="D451" s="66"/>
      <c r="E451" s="67">
        <f>SUM(E449:E450)</f>
        <v>256000</v>
      </c>
    </row>
    <row r="452" spans="1:5" ht="15" customHeight="1" x14ac:dyDescent="0.2"/>
    <row r="453" spans="1:5" ht="15" customHeight="1" x14ac:dyDescent="0.2"/>
    <row r="454" spans="1:5" ht="15" customHeight="1" x14ac:dyDescent="0.25">
      <c r="A454" s="37" t="s">
        <v>150</v>
      </c>
    </row>
    <row r="455" spans="1:5" ht="15" customHeight="1" x14ac:dyDescent="0.2">
      <c r="A455" s="155" t="s">
        <v>101</v>
      </c>
      <c r="B455" s="155"/>
      <c r="C455" s="155"/>
      <c r="D455" s="155"/>
      <c r="E455" s="155"/>
    </row>
    <row r="456" spans="1:5" ht="15" customHeight="1" x14ac:dyDescent="0.2">
      <c r="A456" s="155"/>
      <c r="B456" s="155"/>
      <c r="C456" s="155"/>
      <c r="D456" s="155"/>
      <c r="E456" s="155"/>
    </row>
    <row r="457" spans="1:5" ht="15" customHeight="1" x14ac:dyDescent="0.2">
      <c r="A457" s="153" t="s">
        <v>151</v>
      </c>
      <c r="B457" s="153"/>
      <c r="C457" s="153"/>
      <c r="D457" s="153"/>
      <c r="E457" s="153"/>
    </row>
    <row r="458" spans="1:5" ht="15" customHeight="1" x14ac:dyDescent="0.2">
      <c r="A458" s="153"/>
      <c r="B458" s="153"/>
      <c r="C458" s="153"/>
      <c r="D458" s="153"/>
      <c r="E458" s="153"/>
    </row>
    <row r="459" spans="1:5" ht="15" customHeight="1" x14ac:dyDescent="0.2">
      <c r="A459" s="153"/>
      <c r="B459" s="153"/>
      <c r="C459" s="153"/>
      <c r="D459" s="153"/>
      <c r="E459" s="153"/>
    </row>
    <row r="460" spans="1:5" ht="15" customHeight="1" x14ac:dyDescent="0.2">
      <c r="A460" s="153"/>
      <c r="B460" s="153"/>
      <c r="C460" s="153"/>
      <c r="D460" s="153"/>
      <c r="E460" s="153"/>
    </row>
    <row r="461" spans="1:5" ht="15" customHeight="1" x14ac:dyDescent="0.2">
      <c r="A461" s="153"/>
      <c r="B461" s="153"/>
      <c r="C461" s="153"/>
      <c r="D461" s="153"/>
      <c r="E461" s="153"/>
    </row>
    <row r="462" spans="1:5" ht="15" customHeight="1" x14ac:dyDescent="0.2">
      <c r="A462" s="153"/>
      <c r="B462" s="153"/>
      <c r="C462" s="153"/>
      <c r="D462" s="153"/>
      <c r="E462" s="153"/>
    </row>
    <row r="463" spans="1:5" ht="15" customHeight="1" x14ac:dyDescent="0.2">
      <c r="A463" s="153"/>
      <c r="B463" s="153"/>
      <c r="C463" s="153"/>
      <c r="D463" s="153"/>
      <c r="E463" s="153"/>
    </row>
    <row r="464" spans="1:5" ht="15" customHeight="1" x14ac:dyDescent="0.2">
      <c r="A464" s="153"/>
      <c r="B464" s="153"/>
      <c r="C464" s="153"/>
      <c r="D464" s="153"/>
      <c r="E464" s="153"/>
    </row>
    <row r="465" spans="1:5" ht="15" customHeight="1" x14ac:dyDescent="0.2">
      <c r="A465" s="76"/>
      <c r="B465" s="138"/>
      <c r="C465" s="76"/>
      <c r="D465" s="76"/>
      <c r="E465" s="76"/>
    </row>
    <row r="466" spans="1:5" ht="15" customHeight="1" x14ac:dyDescent="0.2">
      <c r="A466" s="76"/>
      <c r="B466" s="138"/>
      <c r="C466" s="76"/>
      <c r="D466" s="76"/>
      <c r="E466" s="76"/>
    </row>
    <row r="467" spans="1:5" ht="15" customHeight="1" x14ac:dyDescent="0.2">
      <c r="A467" s="76"/>
      <c r="B467" s="138"/>
      <c r="C467" s="76"/>
      <c r="D467" s="76"/>
      <c r="E467" s="76"/>
    </row>
    <row r="468" spans="1:5" ht="15" customHeight="1" x14ac:dyDescent="0.2">
      <c r="A468" s="76"/>
      <c r="B468" s="138"/>
      <c r="C468" s="76"/>
      <c r="D468" s="76"/>
      <c r="E468" s="76"/>
    </row>
    <row r="469" spans="1:5" ht="15" customHeight="1" x14ac:dyDescent="0.25">
      <c r="A469" s="39" t="s">
        <v>17</v>
      </c>
      <c r="B469" s="40"/>
      <c r="C469" s="40"/>
      <c r="D469" s="40"/>
      <c r="E469" s="40"/>
    </row>
    <row r="470" spans="1:5" ht="15" customHeight="1" x14ac:dyDescent="0.2">
      <c r="A470" s="41" t="s">
        <v>43</v>
      </c>
      <c r="B470" s="40"/>
      <c r="C470" s="40"/>
      <c r="D470" s="40"/>
      <c r="E470" s="42" t="s">
        <v>44</v>
      </c>
    </row>
    <row r="471" spans="1:5" ht="15" customHeight="1" x14ac:dyDescent="0.25">
      <c r="A471" s="39"/>
      <c r="B471" s="76"/>
      <c r="C471" s="40"/>
      <c r="D471" s="40"/>
      <c r="E471" s="43"/>
    </row>
    <row r="472" spans="1:5" ht="15" customHeight="1" x14ac:dyDescent="0.2">
      <c r="A472" s="58"/>
      <c r="B472" s="58"/>
      <c r="C472" s="44" t="s">
        <v>46</v>
      </c>
      <c r="D472" s="108" t="s">
        <v>53</v>
      </c>
      <c r="E472" s="46" t="s">
        <v>48</v>
      </c>
    </row>
    <row r="473" spans="1:5" ht="15" customHeight="1" x14ac:dyDescent="0.2">
      <c r="A473" s="109"/>
      <c r="B473" s="110"/>
      <c r="C473" s="111">
        <v>6409</v>
      </c>
      <c r="D473" s="107" t="s">
        <v>70</v>
      </c>
      <c r="E473" s="112">
        <v>-60000</v>
      </c>
    </row>
    <row r="474" spans="1:5" ht="15" customHeight="1" x14ac:dyDescent="0.2">
      <c r="A474" s="113"/>
      <c r="B474" s="114"/>
      <c r="C474" s="52" t="s">
        <v>50</v>
      </c>
      <c r="D474" s="53"/>
      <c r="E474" s="54">
        <f>E473</f>
        <v>-60000</v>
      </c>
    </row>
    <row r="475" spans="1:5" ht="15" customHeight="1" x14ac:dyDescent="0.2">
      <c r="A475" s="76"/>
      <c r="B475" s="138"/>
      <c r="C475" s="76"/>
      <c r="D475" s="76"/>
      <c r="E475" s="76"/>
    </row>
    <row r="476" spans="1:5" ht="15" customHeight="1" x14ac:dyDescent="0.25">
      <c r="A476" s="39" t="s">
        <v>17</v>
      </c>
      <c r="B476" s="104"/>
      <c r="C476" s="40"/>
      <c r="D476" s="40"/>
      <c r="E476" s="40"/>
    </row>
    <row r="477" spans="1:5" ht="15" customHeight="1" x14ac:dyDescent="0.2">
      <c r="A477" s="41" t="s">
        <v>90</v>
      </c>
      <c r="B477" s="40"/>
      <c r="C477" s="40"/>
      <c r="D477" s="40"/>
      <c r="E477" s="42" t="s">
        <v>91</v>
      </c>
    </row>
    <row r="478" spans="1:5" ht="15" customHeight="1" x14ac:dyDescent="0.2">
      <c r="A478" s="76"/>
      <c r="B478" s="139"/>
      <c r="C478" s="40"/>
      <c r="D478" s="76"/>
      <c r="E478" s="57"/>
    </row>
    <row r="479" spans="1:5" ht="15" customHeight="1" x14ac:dyDescent="0.2">
      <c r="B479" s="59"/>
      <c r="C479" s="44" t="s">
        <v>46</v>
      </c>
      <c r="D479" s="118" t="s">
        <v>53</v>
      </c>
      <c r="E479" s="44" t="s">
        <v>48</v>
      </c>
    </row>
    <row r="480" spans="1:5" ht="15" customHeight="1" x14ac:dyDescent="0.2">
      <c r="B480" s="126"/>
      <c r="C480" s="115">
        <v>3429</v>
      </c>
      <c r="D480" s="107" t="s">
        <v>70</v>
      </c>
      <c r="E480" s="120">
        <v>60000</v>
      </c>
    </row>
    <row r="481" spans="1:5" ht="15" customHeight="1" x14ac:dyDescent="0.2">
      <c r="B481" s="122"/>
      <c r="C481" s="52" t="s">
        <v>50</v>
      </c>
      <c r="D481" s="66"/>
      <c r="E481" s="67">
        <f>SUM(E480:E480)</f>
        <v>60000</v>
      </c>
    </row>
    <row r="482" spans="1:5" ht="15" customHeight="1" x14ac:dyDescent="0.2"/>
    <row r="483" spans="1:5" ht="15" customHeight="1" x14ac:dyDescent="0.2"/>
    <row r="484" spans="1:5" ht="15" customHeight="1" x14ac:dyDescent="0.25">
      <c r="A484" s="37" t="s">
        <v>152</v>
      </c>
    </row>
    <row r="485" spans="1:5" ht="15" customHeight="1" x14ac:dyDescent="0.2">
      <c r="A485" s="155" t="s">
        <v>102</v>
      </c>
      <c r="B485" s="155"/>
      <c r="C485" s="155"/>
      <c r="D485" s="155"/>
      <c r="E485" s="155"/>
    </row>
    <row r="486" spans="1:5" ht="15" customHeight="1" x14ac:dyDescent="0.2">
      <c r="A486" s="155"/>
      <c r="B486" s="155"/>
      <c r="C486" s="155"/>
      <c r="D486" s="155"/>
      <c r="E486" s="155"/>
    </row>
    <row r="487" spans="1:5" ht="15" customHeight="1" x14ac:dyDescent="0.2">
      <c r="A487" s="153" t="s">
        <v>153</v>
      </c>
      <c r="B487" s="153"/>
      <c r="C487" s="153"/>
      <c r="D487" s="153"/>
      <c r="E487" s="153"/>
    </row>
    <row r="488" spans="1:5" ht="15" customHeight="1" x14ac:dyDescent="0.2">
      <c r="A488" s="153"/>
      <c r="B488" s="153"/>
      <c r="C488" s="153"/>
      <c r="D488" s="153"/>
      <c r="E488" s="153"/>
    </row>
    <row r="489" spans="1:5" ht="15" customHeight="1" x14ac:dyDescent="0.2">
      <c r="A489" s="153"/>
      <c r="B489" s="153"/>
      <c r="C489" s="153"/>
      <c r="D489" s="153"/>
      <c r="E489" s="153"/>
    </row>
    <row r="490" spans="1:5" ht="15" customHeight="1" x14ac:dyDescent="0.2">
      <c r="A490" s="153"/>
      <c r="B490" s="153"/>
      <c r="C490" s="153"/>
      <c r="D490" s="153"/>
      <c r="E490" s="153"/>
    </row>
    <row r="491" spans="1:5" ht="15" customHeight="1" x14ac:dyDescent="0.2">
      <c r="A491" s="153"/>
      <c r="B491" s="153"/>
      <c r="C491" s="153"/>
      <c r="D491" s="153"/>
      <c r="E491" s="153"/>
    </row>
    <row r="492" spans="1:5" ht="15" customHeight="1" x14ac:dyDescent="0.2">
      <c r="A492" s="153"/>
      <c r="B492" s="153"/>
      <c r="C492" s="153"/>
      <c r="D492" s="153"/>
      <c r="E492" s="153"/>
    </row>
    <row r="493" spans="1:5" ht="15" customHeight="1" x14ac:dyDescent="0.2">
      <c r="A493" s="153"/>
      <c r="B493" s="153"/>
      <c r="C493" s="153"/>
      <c r="D493" s="153"/>
      <c r="E493" s="153"/>
    </row>
    <row r="494" spans="1:5" ht="15" customHeight="1" x14ac:dyDescent="0.2">
      <c r="A494" s="153"/>
      <c r="B494" s="153"/>
      <c r="C494" s="153"/>
      <c r="D494" s="153"/>
      <c r="E494" s="153"/>
    </row>
    <row r="495" spans="1:5" ht="15" customHeight="1" x14ac:dyDescent="0.2">
      <c r="A495" s="150"/>
      <c r="B495" s="150"/>
      <c r="C495" s="150"/>
      <c r="D495" s="150"/>
      <c r="E495" s="150"/>
    </row>
    <row r="496" spans="1:5" ht="15" customHeight="1" x14ac:dyDescent="0.25">
      <c r="A496" s="39" t="s">
        <v>17</v>
      </c>
      <c r="B496" s="40"/>
      <c r="C496" s="40"/>
      <c r="D496" s="40"/>
      <c r="E496" s="40"/>
    </row>
    <row r="497" spans="1:5" ht="15" customHeight="1" x14ac:dyDescent="0.2">
      <c r="A497" s="41" t="s">
        <v>43</v>
      </c>
      <c r="B497" s="40"/>
      <c r="C497" s="40"/>
      <c r="D497" s="40"/>
      <c r="E497" s="42" t="s">
        <v>44</v>
      </c>
    </row>
    <row r="498" spans="1:5" ht="15" customHeight="1" x14ac:dyDescent="0.25">
      <c r="A498" s="39"/>
      <c r="B498" s="76"/>
      <c r="C498" s="40"/>
      <c r="D498" s="40"/>
      <c r="E498" s="43"/>
    </row>
    <row r="499" spans="1:5" ht="15" customHeight="1" x14ac:dyDescent="0.2">
      <c r="A499" s="58"/>
      <c r="B499" s="58"/>
      <c r="C499" s="44" t="s">
        <v>46</v>
      </c>
      <c r="D499" s="108" t="s">
        <v>53</v>
      </c>
      <c r="E499" s="46" t="s">
        <v>48</v>
      </c>
    </row>
    <row r="500" spans="1:5" ht="15" customHeight="1" x14ac:dyDescent="0.2">
      <c r="A500" s="109"/>
      <c r="B500" s="110"/>
      <c r="C500" s="111">
        <v>6409</v>
      </c>
      <c r="D500" s="64" t="s">
        <v>70</v>
      </c>
      <c r="E500" s="112">
        <v>-2035000</v>
      </c>
    </row>
    <row r="501" spans="1:5" ht="15" customHeight="1" x14ac:dyDescent="0.2">
      <c r="A501" s="113"/>
      <c r="B501" s="114"/>
      <c r="C501" s="52" t="s">
        <v>50</v>
      </c>
      <c r="D501" s="53"/>
      <c r="E501" s="54">
        <f>E500</f>
        <v>-2035000</v>
      </c>
    </row>
    <row r="502" spans="1:5" ht="15" customHeight="1" x14ac:dyDescent="0.2"/>
    <row r="503" spans="1:5" ht="15" customHeight="1" x14ac:dyDescent="0.25">
      <c r="A503" s="39" t="s">
        <v>17</v>
      </c>
      <c r="B503" s="40"/>
      <c r="C503" s="40"/>
      <c r="D503" s="40"/>
      <c r="E503" s="76"/>
    </row>
    <row r="504" spans="1:5" ht="15" customHeight="1" x14ac:dyDescent="0.2">
      <c r="A504" s="68" t="s">
        <v>56</v>
      </c>
      <c r="B504" s="40"/>
      <c r="C504" s="40"/>
      <c r="D504" s="40"/>
      <c r="E504" s="42" t="s">
        <v>57</v>
      </c>
    </row>
    <row r="505" spans="1:5" ht="15" customHeight="1" x14ac:dyDescent="0.2">
      <c r="A505" s="41"/>
      <c r="B505" s="76"/>
      <c r="C505" s="40"/>
      <c r="D505" s="40"/>
      <c r="E505" s="43"/>
    </row>
    <row r="506" spans="1:5" ht="15" customHeight="1" x14ac:dyDescent="0.2">
      <c r="A506" s="58"/>
      <c r="B506" s="58"/>
      <c r="C506" s="44" t="s">
        <v>46</v>
      </c>
      <c r="D506" s="108" t="s">
        <v>53</v>
      </c>
      <c r="E506" s="46" t="s">
        <v>48</v>
      </c>
    </row>
    <row r="507" spans="1:5" ht="15" customHeight="1" x14ac:dyDescent="0.2">
      <c r="A507" s="58"/>
      <c r="B507" s="58"/>
      <c r="C507" s="78">
        <v>3127</v>
      </c>
      <c r="D507" s="64" t="s">
        <v>70</v>
      </c>
      <c r="E507" s="125">
        <v>30000</v>
      </c>
    </row>
    <row r="508" spans="1:5" ht="15" customHeight="1" x14ac:dyDescent="0.2">
      <c r="A508" s="58"/>
      <c r="B508" s="58"/>
      <c r="C508" s="78">
        <v>3312</v>
      </c>
      <c r="D508" s="64" t="s">
        <v>70</v>
      </c>
      <c r="E508" s="125">
        <f>30000+65000</f>
        <v>95000</v>
      </c>
    </row>
    <row r="509" spans="1:5" ht="15" customHeight="1" x14ac:dyDescent="0.2">
      <c r="A509" s="58"/>
      <c r="B509" s="58"/>
      <c r="C509" s="78">
        <v>3316</v>
      </c>
      <c r="D509" s="64" t="s">
        <v>70</v>
      </c>
      <c r="E509" s="125">
        <v>40000</v>
      </c>
    </row>
    <row r="510" spans="1:5" ht="15" customHeight="1" x14ac:dyDescent="0.2">
      <c r="A510" s="58"/>
      <c r="B510" s="58"/>
      <c r="C510" s="78">
        <v>3316</v>
      </c>
      <c r="D510" s="64" t="s">
        <v>71</v>
      </c>
      <c r="E510" s="125">
        <v>30000</v>
      </c>
    </row>
    <row r="511" spans="1:5" ht="15" customHeight="1" x14ac:dyDescent="0.2">
      <c r="A511" s="58"/>
      <c r="B511" s="58"/>
      <c r="C511" s="78">
        <v>3317</v>
      </c>
      <c r="D511" s="64" t="s">
        <v>70</v>
      </c>
      <c r="E511" s="125">
        <v>20000</v>
      </c>
    </row>
    <row r="512" spans="1:5" ht="15" customHeight="1" x14ac:dyDescent="0.2">
      <c r="A512" s="58"/>
      <c r="B512" s="58"/>
      <c r="C512" s="78">
        <v>3317</v>
      </c>
      <c r="D512" s="64" t="s">
        <v>71</v>
      </c>
      <c r="E512" s="125">
        <v>10000</v>
      </c>
    </row>
    <row r="513" spans="1:5" ht="15" customHeight="1" x14ac:dyDescent="0.2">
      <c r="A513" s="58"/>
      <c r="B513" s="58"/>
      <c r="C513" s="78">
        <v>3319</v>
      </c>
      <c r="D513" s="64" t="s">
        <v>70</v>
      </c>
      <c r="E513" s="125">
        <v>160000</v>
      </c>
    </row>
    <row r="514" spans="1:5" ht="15" customHeight="1" x14ac:dyDescent="0.2">
      <c r="A514" s="58"/>
      <c r="B514" s="58"/>
      <c r="C514" s="78">
        <v>3319</v>
      </c>
      <c r="D514" s="64" t="s">
        <v>71</v>
      </c>
      <c r="E514" s="125">
        <v>15000</v>
      </c>
    </row>
    <row r="515" spans="1:5" ht="15" customHeight="1" x14ac:dyDescent="0.2">
      <c r="A515" s="58"/>
      <c r="B515" s="58"/>
      <c r="C515" s="78">
        <v>3419</v>
      </c>
      <c r="D515" s="64" t="s">
        <v>70</v>
      </c>
      <c r="E515" s="125">
        <f>435000+150000</f>
        <v>585000</v>
      </c>
    </row>
    <row r="516" spans="1:5" ht="15" customHeight="1" x14ac:dyDescent="0.2">
      <c r="A516" s="58"/>
      <c r="B516" s="58"/>
      <c r="C516" s="78">
        <v>3419</v>
      </c>
      <c r="D516" s="64" t="s">
        <v>71</v>
      </c>
      <c r="E516" s="125">
        <v>260000</v>
      </c>
    </row>
    <row r="517" spans="1:5" ht="15" customHeight="1" x14ac:dyDescent="0.2">
      <c r="A517" s="58"/>
      <c r="B517" s="58"/>
      <c r="C517" s="78">
        <v>3419</v>
      </c>
      <c r="D517" s="64" t="s">
        <v>73</v>
      </c>
      <c r="E517" s="125">
        <v>280000</v>
      </c>
    </row>
    <row r="518" spans="1:5" ht="15" customHeight="1" x14ac:dyDescent="0.2">
      <c r="A518" s="58"/>
      <c r="B518" s="58"/>
      <c r="C518" s="78">
        <v>3429</v>
      </c>
      <c r="D518" s="64" t="s">
        <v>70</v>
      </c>
      <c r="E518" s="125">
        <f>30000+280000</f>
        <v>310000</v>
      </c>
    </row>
    <row r="519" spans="1:5" ht="15" customHeight="1" x14ac:dyDescent="0.2">
      <c r="A519" s="58"/>
      <c r="B519" s="58"/>
      <c r="C519" s="78">
        <v>3429</v>
      </c>
      <c r="D519" s="64" t="s">
        <v>73</v>
      </c>
      <c r="E519" s="125">
        <f>50000+150000</f>
        <v>200000</v>
      </c>
    </row>
    <row r="520" spans="1:5" ht="15" customHeight="1" x14ac:dyDescent="0.2">
      <c r="A520" s="126"/>
      <c r="B520" s="126"/>
      <c r="C520" s="52" t="s">
        <v>50</v>
      </c>
      <c r="D520" s="53"/>
      <c r="E520" s="54">
        <f>SUM(E507:E519)</f>
        <v>2035000</v>
      </c>
    </row>
    <row r="521" spans="1:5" ht="15" customHeight="1" x14ac:dyDescent="0.2"/>
    <row r="522" spans="1:5" ht="15" customHeight="1" x14ac:dyDescent="0.25">
      <c r="A522" s="37" t="s">
        <v>154</v>
      </c>
    </row>
    <row r="523" spans="1:5" ht="15" customHeight="1" x14ac:dyDescent="0.2">
      <c r="A523" s="155" t="s">
        <v>103</v>
      </c>
      <c r="B523" s="155"/>
      <c r="C523" s="155"/>
      <c r="D523" s="155"/>
      <c r="E523" s="155"/>
    </row>
    <row r="524" spans="1:5" ht="15" customHeight="1" x14ac:dyDescent="0.2">
      <c r="A524" s="155"/>
      <c r="B524" s="155"/>
      <c r="C524" s="155"/>
      <c r="D524" s="155"/>
      <c r="E524" s="155"/>
    </row>
    <row r="525" spans="1:5" ht="15" customHeight="1" x14ac:dyDescent="0.2">
      <c r="A525" s="153" t="s">
        <v>155</v>
      </c>
      <c r="B525" s="153"/>
      <c r="C525" s="153"/>
      <c r="D525" s="153"/>
      <c r="E525" s="153"/>
    </row>
    <row r="526" spans="1:5" ht="15" customHeight="1" x14ac:dyDescent="0.2">
      <c r="A526" s="153"/>
      <c r="B526" s="153"/>
      <c r="C526" s="153"/>
      <c r="D526" s="153"/>
      <c r="E526" s="153"/>
    </row>
    <row r="527" spans="1:5" ht="15" customHeight="1" x14ac:dyDescent="0.2">
      <c r="A527" s="153"/>
      <c r="B527" s="153"/>
      <c r="C527" s="153"/>
      <c r="D527" s="153"/>
      <c r="E527" s="153"/>
    </row>
    <row r="528" spans="1:5" ht="15" customHeight="1" x14ac:dyDescent="0.2">
      <c r="A528" s="153"/>
      <c r="B528" s="153"/>
      <c r="C528" s="153"/>
      <c r="D528" s="153"/>
      <c r="E528" s="153"/>
    </row>
    <row r="529" spans="1:5" ht="15" customHeight="1" x14ac:dyDescent="0.2">
      <c r="A529" s="153"/>
      <c r="B529" s="153"/>
      <c r="C529" s="153"/>
      <c r="D529" s="153"/>
      <c r="E529" s="153"/>
    </row>
    <row r="530" spans="1:5" ht="15" customHeight="1" x14ac:dyDescent="0.2">
      <c r="A530" s="153"/>
      <c r="B530" s="153"/>
      <c r="C530" s="153"/>
      <c r="D530" s="153"/>
      <c r="E530" s="153"/>
    </row>
    <row r="531" spans="1:5" ht="15" customHeight="1" x14ac:dyDescent="0.2">
      <c r="A531" s="153"/>
      <c r="B531" s="153"/>
      <c r="C531" s="153"/>
      <c r="D531" s="153"/>
      <c r="E531" s="153"/>
    </row>
    <row r="532" spans="1:5" ht="15" customHeight="1" x14ac:dyDescent="0.2">
      <c r="A532" s="153"/>
      <c r="B532" s="153"/>
      <c r="C532" s="153"/>
      <c r="D532" s="153"/>
      <c r="E532" s="153"/>
    </row>
    <row r="533" spans="1:5" ht="15" customHeight="1" x14ac:dyDescent="0.2">
      <c r="A533" s="76"/>
      <c r="B533" s="138"/>
      <c r="C533" s="76"/>
      <c r="D533" s="76"/>
      <c r="E533" s="76"/>
    </row>
    <row r="534" spans="1:5" ht="15" customHeight="1" x14ac:dyDescent="0.25">
      <c r="A534" s="39" t="s">
        <v>17</v>
      </c>
      <c r="B534" s="40"/>
      <c r="C534" s="40"/>
      <c r="D534" s="40"/>
      <c r="E534" s="40"/>
    </row>
    <row r="535" spans="1:5" ht="15" customHeight="1" x14ac:dyDescent="0.2">
      <c r="A535" s="41" t="s">
        <v>43</v>
      </c>
      <c r="B535" s="40"/>
      <c r="C535" s="40"/>
      <c r="D535" s="40"/>
      <c r="E535" s="42" t="s">
        <v>44</v>
      </c>
    </row>
    <row r="536" spans="1:5" ht="15" customHeight="1" x14ac:dyDescent="0.25">
      <c r="A536" s="39"/>
      <c r="B536" s="76"/>
      <c r="C536" s="40"/>
      <c r="D536" s="40"/>
      <c r="E536" s="43"/>
    </row>
    <row r="537" spans="1:5" ht="15" customHeight="1" x14ac:dyDescent="0.2">
      <c r="A537" s="58"/>
      <c r="B537" s="58"/>
      <c r="C537" s="44" t="s">
        <v>46</v>
      </c>
      <c r="D537" s="108" t="s">
        <v>53</v>
      </c>
      <c r="E537" s="46" t="s">
        <v>48</v>
      </c>
    </row>
    <row r="538" spans="1:5" ht="15" customHeight="1" x14ac:dyDescent="0.2">
      <c r="A538" s="109"/>
      <c r="B538" s="110"/>
      <c r="C538" s="111">
        <v>6409</v>
      </c>
      <c r="D538" s="107" t="s">
        <v>70</v>
      </c>
      <c r="E538" s="112">
        <v>-2000403.28</v>
      </c>
    </row>
    <row r="539" spans="1:5" ht="15" customHeight="1" x14ac:dyDescent="0.2">
      <c r="A539" s="113"/>
      <c r="B539" s="114"/>
      <c r="C539" s="52" t="s">
        <v>50</v>
      </c>
      <c r="D539" s="53"/>
      <c r="E539" s="54">
        <f>E538</f>
        <v>-2000403.28</v>
      </c>
    </row>
    <row r="540" spans="1:5" ht="15" customHeight="1" x14ac:dyDescent="0.2">
      <c r="A540" s="76"/>
      <c r="B540" s="138"/>
      <c r="C540" s="76"/>
      <c r="D540" s="76"/>
      <c r="E540" s="76"/>
    </row>
    <row r="541" spans="1:5" ht="15" customHeight="1" x14ac:dyDescent="0.25">
      <c r="A541" s="39" t="s">
        <v>17</v>
      </c>
      <c r="B541" s="104"/>
      <c r="C541" s="40"/>
      <c r="D541" s="40"/>
      <c r="E541" s="40"/>
    </row>
    <row r="542" spans="1:5" ht="15" customHeight="1" x14ac:dyDescent="0.2">
      <c r="A542" s="68" t="s">
        <v>68</v>
      </c>
      <c r="B542" s="69"/>
      <c r="C542" s="69"/>
      <c r="D542" s="69"/>
      <c r="E542" s="70" t="s">
        <v>69</v>
      </c>
    </row>
    <row r="543" spans="1:5" ht="15" customHeight="1" x14ac:dyDescent="0.2">
      <c r="A543" s="76"/>
      <c r="B543" s="139"/>
      <c r="C543" s="40"/>
      <c r="D543" s="76"/>
      <c r="E543" s="57"/>
    </row>
    <row r="544" spans="1:5" ht="15" customHeight="1" x14ac:dyDescent="0.2">
      <c r="B544" s="59"/>
      <c r="C544" s="44" t="s">
        <v>46</v>
      </c>
      <c r="D544" s="118" t="s">
        <v>53</v>
      </c>
      <c r="E544" s="44" t="s">
        <v>48</v>
      </c>
    </row>
    <row r="545" spans="1:5" ht="15" customHeight="1" x14ac:dyDescent="0.2">
      <c r="B545" s="126"/>
      <c r="C545" s="115">
        <v>2219</v>
      </c>
      <c r="D545" s="64" t="s">
        <v>73</v>
      </c>
      <c r="E545" s="120">
        <v>2000403.28</v>
      </c>
    </row>
    <row r="546" spans="1:5" ht="15" customHeight="1" x14ac:dyDescent="0.2">
      <c r="B546" s="122"/>
      <c r="C546" s="52" t="s">
        <v>50</v>
      </c>
      <c r="D546" s="66"/>
      <c r="E546" s="67">
        <f>SUM(E545:E545)</f>
        <v>2000403.28</v>
      </c>
    </row>
    <row r="547" spans="1:5" ht="15" customHeight="1" x14ac:dyDescent="0.2"/>
    <row r="548" spans="1:5" ht="15" customHeight="1" x14ac:dyDescent="0.2"/>
    <row r="549" spans="1:5" ht="15" customHeight="1" x14ac:dyDescent="0.25">
      <c r="A549" s="37" t="s">
        <v>156</v>
      </c>
    </row>
    <row r="550" spans="1:5" ht="15" customHeight="1" x14ac:dyDescent="0.2">
      <c r="A550" s="155" t="s">
        <v>85</v>
      </c>
      <c r="B550" s="155"/>
      <c r="C550" s="155"/>
      <c r="D550" s="155"/>
      <c r="E550" s="155"/>
    </row>
    <row r="551" spans="1:5" ht="15" customHeight="1" x14ac:dyDescent="0.2">
      <c r="A551" s="155"/>
      <c r="B551" s="155"/>
      <c r="C551" s="155"/>
      <c r="D551" s="155"/>
      <c r="E551" s="155"/>
    </row>
    <row r="552" spans="1:5" ht="15" customHeight="1" x14ac:dyDescent="0.2">
      <c r="A552" s="153" t="s">
        <v>157</v>
      </c>
      <c r="B552" s="153"/>
      <c r="C552" s="153"/>
      <c r="D552" s="153"/>
      <c r="E552" s="153"/>
    </row>
    <row r="553" spans="1:5" ht="15" customHeight="1" x14ac:dyDescent="0.2">
      <c r="A553" s="153"/>
      <c r="B553" s="153"/>
      <c r="C553" s="153"/>
      <c r="D553" s="153"/>
      <c r="E553" s="153"/>
    </row>
    <row r="554" spans="1:5" ht="15" customHeight="1" x14ac:dyDescent="0.2">
      <c r="A554" s="153"/>
      <c r="B554" s="153"/>
      <c r="C554" s="153"/>
      <c r="D554" s="153"/>
      <c r="E554" s="153"/>
    </row>
    <row r="555" spans="1:5" ht="15" customHeight="1" x14ac:dyDescent="0.2">
      <c r="A555" s="153"/>
      <c r="B555" s="153"/>
      <c r="C555" s="153"/>
      <c r="D555" s="153"/>
      <c r="E555" s="153"/>
    </row>
    <row r="556" spans="1:5" ht="15" customHeight="1" x14ac:dyDescent="0.2">
      <c r="A556" s="153"/>
      <c r="B556" s="153"/>
      <c r="C556" s="153"/>
      <c r="D556" s="153"/>
      <c r="E556" s="153"/>
    </row>
    <row r="557" spans="1:5" ht="15" customHeight="1" x14ac:dyDescent="0.2">
      <c r="A557" s="153"/>
      <c r="B557" s="153"/>
      <c r="C557" s="153"/>
      <c r="D557" s="153"/>
      <c r="E557" s="153"/>
    </row>
    <row r="558" spans="1:5" ht="15" customHeight="1" x14ac:dyDescent="0.2">
      <c r="A558" s="40"/>
      <c r="B558" s="129"/>
      <c r="C558" s="130"/>
      <c r="D558" s="40"/>
      <c r="E558" s="131"/>
    </row>
    <row r="559" spans="1:5" ht="15" customHeight="1" x14ac:dyDescent="0.25">
      <c r="A559" s="39" t="s">
        <v>17</v>
      </c>
      <c r="B559" s="40"/>
      <c r="C559" s="40"/>
      <c r="D559" s="40"/>
      <c r="E559" s="76"/>
    </row>
    <row r="560" spans="1:5" ht="15" customHeight="1" x14ac:dyDescent="0.2">
      <c r="A560" s="41" t="s">
        <v>83</v>
      </c>
      <c r="B560" s="40"/>
      <c r="C560" s="40"/>
      <c r="D560" s="40"/>
      <c r="E560" s="42" t="s">
        <v>84</v>
      </c>
    </row>
    <row r="561" spans="1:5" ht="15" customHeight="1" x14ac:dyDescent="0.2">
      <c r="A561" s="41"/>
      <c r="B561" s="76"/>
      <c r="C561" s="40"/>
      <c r="D561" s="40"/>
      <c r="E561" s="43"/>
    </row>
    <row r="562" spans="1:5" ht="15" customHeight="1" x14ac:dyDescent="0.2">
      <c r="A562" s="58"/>
      <c r="B562" s="58"/>
      <c r="C562" s="44" t="s">
        <v>46</v>
      </c>
      <c r="D562" s="108" t="s">
        <v>53</v>
      </c>
      <c r="E562" s="71" t="s">
        <v>48</v>
      </c>
    </row>
    <row r="563" spans="1:5" ht="15" customHeight="1" x14ac:dyDescent="0.2">
      <c r="A563" s="109"/>
      <c r="B563" s="110"/>
      <c r="C563" s="115">
        <v>5273</v>
      </c>
      <c r="D563" s="64" t="s">
        <v>72</v>
      </c>
      <c r="E563" s="117">
        <f>-36000-1398000</f>
        <v>-1434000</v>
      </c>
    </row>
    <row r="564" spans="1:5" ht="15" customHeight="1" x14ac:dyDescent="0.2">
      <c r="A564" s="109"/>
      <c r="B564" s="110"/>
      <c r="C564" s="115">
        <v>5299</v>
      </c>
      <c r="D564" s="132" t="s">
        <v>88</v>
      </c>
      <c r="E564" s="117">
        <v>36000</v>
      </c>
    </row>
    <row r="565" spans="1:5" ht="15" customHeight="1" x14ac:dyDescent="0.2">
      <c r="A565" s="109"/>
      <c r="B565" s="110"/>
      <c r="C565" s="115">
        <v>5512</v>
      </c>
      <c r="D565" s="64" t="s">
        <v>73</v>
      </c>
      <c r="E565" s="117">
        <f>179000+200000+246000+450000+105000+163000+55000</f>
        <v>1398000</v>
      </c>
    </row>
    <row r="566" spans="1:5" ht="15" customHeight="1" x14ac:dyDescent="0.2">
      <c r="A566" s="126"/>
      <c r="B566" s="126"/>
      <c r="C566" s="52" t="s">
        <v>50</v>
      </c>
      <c r="D566" s="132"/>
      <c r="E566" s="54">
        <f>SUM(E563:E565)</f>
        <v>0</v>
      </c>
    </row>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7" t="s">
        <v>158</v>
      </c>
    </row>
    <row r="575" spans="1:5" ht="15" customHeight="1" x14ac:dyDescent="0.2">
      <c r="A575" s="155" t="s">
        <v>89</v>
      </c>
      <c r="B575" s="155"/>
      <c r="C575" s="155"/>
      <c r="D575" s="155"/>
      <c r="E575" s="155"/>
    </row>
    <row r="576" spans="1:5" ht="15" customHeight="1" x14ac:dyDescent="0.2">
      <c r="A576" s="155"/>
      <c r="B576" s="155"/>
      <c r="C576" s="155"/>
      <c r="D576" s="155"/>
      <c r="E576" s="155"/>
    </row>
    <row r="577" spans="1:5" ht="15" customHeight="1" x14ac:dyDescent="0.2">
      <c r="A577" s="157" t="s">
        <v>159</v>
      </c>
      <c r="B577" s="157"/>
      <c r="C577" s="157"/>
      <c r="D577" s="157"/>
      <c r="E577" s="157"/>
    </row>
    <row r="578" spans="1:5" ht="15" customHeight="1" x14ac:dyDescent="0.2">
      <c r="A578" s="157"/>
      <c r="B578" s="157"/>
      <c r="C578" s="157"/>
      <c r="D578" s="157"/>
      <c r="E578" s="157"/>
    </row>
    <row r="579" spans="1:5" ht="15" customHeight="1" x14ac:dyDescent="0.2">
      <c r="A579" s="157"/>
      <c r="B579" s="157"/>
      <c r="C579" s="157"/>
      <c r="D579" s="157"/>
      <c r="E579" s="157"/>
    </row>
    <row r="580" spans="1:5" ht="15" customHeight="1" x14ac:dyDescent="0.2">
      <c r="A580" s="157"/>
      <c r="B580" s="157"/>
      <c r="C580" s="157"/>
      <c r="D580" s="157"/>
      <c r="E580" s="157"/>
    </row>
    <row r="581" spans="1:5" ht="15" customHeight="1" x14ac:dyDescent="0.2">
      <c r="A581" s="157"/>
      <c r="B581" s="157"/>
      <c r="C581" s="157"/>
      <c r="D581" s="157"/>
      <c r="E581" s="157"/>
    </row>
    <row r="582" spans="1:5" ht="15" customHeight="1" x14ac:dyDescent="0.2">
      <c r="A582" s="157"/>
      <c r="B582" s="157"/>
      <c r="C582" s="157"/>
      <c r="D582" s="157"/>
      <c r="E582" s="157"/>
    </row>
    <row r="583" spans="1:5" ht="15" customHeight="1" x14ac:dyDescent="0.2">
      <c r="A583" s="157"/>
      <c r="B583" s="157"/>
      <c r="C583" s="157"/>
      <c r="D583" s="157"/>
      <c r="E583" s="157"/>
    </row>
    <row r="584" spans="1:5" ht="15" customHeight="1" x14ac:dyDescent="0.2"/>
    <row r="585" spans="1:5" ht="15" customHeight="1" x14ac:dyDescent="0.25">
      <c r="A585" s="39" t="s">
        <v>17</v>
      </c>
      <c r="B585" s="40"/>
      <c r="C585" s="40"/>
      <c r="D585" s="40"/>
      <c r="E585" s="40"/>
    </row>
    <row r="586" spans="1:5" ht="15" customHeight="1" x14ac:dyDescent="0.2">
      <c r="A586" s="41" t="s">
        <v>90</v>
      </c>
      <c r="B586" s="40"/>
      <c r="C586" s="40"/>
      <c r="D586" s="40"/>
      <c r="E586" s="42" t="s">
        <v>91</v>
      </c>
    </row>
    <row r="587" spans="1:5" ht="15" customHeight="1" x14ac:dyDescent="0.2">
      <c r="A587" s="129"/>
      <c r="B587" s="127"/>
      <c r="C587" s="40"/>
      <c r="D587" s="40"/>
      <c r="E587" s="43"/>
    </row>
    <row r="588" spans="1:5" ht="15" customHeight="1" x14ac:dyDescent="0.2">
      <c r="A588" s="58"/>
      <c r="B588" s="58"/>
      <c r="C588" s="44" t="s">
        <v>46</v>
      </c>
      <c r="D588" s="45" t="s">
        <v>53</v>
      </c>
      <c r="E588" s="71" t="s">
        <v>48</v>
      </c>
    </row>
    <row r="589" spans="1:5" ht="15" customHeight="1" x14ac:dyDescent="0.2">
      <c r="A589" s="105"/>
      <c r="B589" s="114"/>
      <c r="C589" s="78">
        <v>1037</v>
      </c>
      <c r="D589" s="64" t="s">
        <v>70</v>
      </c>
      <c r="E589" s="80">
        <v>-572390</v>
      </c>
    </row>
    <row r="590" spans="1:5" ht="15" customHeight="1" x14ac:dyDescent="0.2">
      <c r="A590" s="105"/>
      <c r="B590" s="114"/>
      <c r="C590" s="78">
        <v>1037</v>
      </c>
      <c r="D590" s="64" t="s">
        <v>70</v>
      </c>
      <c r="E590" s="80">
        <f>355080+42630</f>
        <v>397710</v>
      </c>
    </row>
    <row r="591" spans="1:5" ht="15" customHeight="1" x14ac:dyDescent="0.2">
      <c r="A591" s="105"/>
      <c r="B591" s="114"/>
      <c r="C591" s="78">
        <v>1037</v>
      </c>
      <c r="D591" s="64" t="s">
        <v>71</v>
      </c>
      <c r="E591" s="80">
        <v>174680</v>
      </c>
    </row>
    <row r="592" spans="1:5" ht="15" customHeight="1" x14ac:dyDescent="0.2">
      <c r="C592" s="52" t="s">
        <v>50</v>
      </c>
      <c r="D592" s="53"/>
      <c r="E592" s="54">
        <f>SUM(E589:E591)</f>
        <v>0</v>
      </c>
    </row>
    <row r="593" spans="1:5" ht="15" customHeight="1" x14ac:dyDescent="0.2"/>
    <row r="594" spans="1:5" ht="15" customHeight="1" x14ac:dyDescent="0.2"/>
    <row r="595" spans="1:5" ht="15" customHeight="1" x14ac:dyDescent="0.25">
      <c r="A595" s="37" t="s">
        <v>160</v>
      </c>
    </row>
    <row r="596" spans="1:5" ht="15" customHeight="1" x14ac:dyDescent="0.2">
      <c r="A596" s="155" t="s">
        <v>92</v>
      </c>
      <c r="B596" s="155"/>
      <c r="C596" s="155"/>
      <c r="D596" s="155"/>
      <c r="E596" s="155"/>
    </row>
    <row r="597" spans="1:5" ht="15" customHeight="1" x14ac:dyDescent="0.2">
      <c r="A597" s="155"/>
      <c r="B597" s="155"/>
      <c r="C597" s="155"/>
      <c r="D597" s="155"/>
      <c r="E597" s="155"/>
    </row>
    <row r="598" spans="1:5" ht="15" customHeight="1" x14ac:dyDescent="0.2">
      <c r="A598" s="153" t="s">
        <v>161</v>
      </c>
      <c r="B598" s="153"/>
      <c r="C598" s="153"/>
      <c r="D598" s="153"/>
      <c r="E598" s="153"/>
    </row>
    <row r="599" spans="1:5" ht="15" customHeight="1" x14ac:dyDescent="0.2">
      <c r="A599" s="153"/>
      <c r="B599" s="153"/>
      <c r="C599" s="153"/>
      <c r="D599" s="153"/>
      <c r="E599" s="153"/>
    </row>
    <row r="600" spans="1:5" ht="15" customHeight="1" x14ac:dyDescent="0.2">
      <c r="A600" s="153"/>
      <c r="B600" s="153"/>
      <c r="C600" s="153"/>
      <c r="D600" s="153"/>
      <c r="E600" s="153"/>
    </row>
    <row r="601" spans="1:5" ht="15" customHeight="1" x14ac:dyDescent="0.2">
      <c r="A601" s="153"/>
      <c r="B601" s="153"/>
      <c r="C601" s="153"/>
      <c r="D601" s="153"/>
      <c r="E601" s="153"/>
    </row>
    <row r="602" spans="1:5" ht="15" customHeight="1" x14ac:dyDescent="0.2">
      <c r="A602" s="153"/>
      <c r="B602" s="153"/>
      <c r="C602" s="153"/>
      <c r="D602" s="153"/>
      <c r="E602" s="153"/>
    </row>
    <row r="603" spans="1:5" ht="15" customHeight="1" x14ac:dyDescent="0.2">
      <c r="A603" s="153"/>
      <c r="B603" s="153"/>
      <c r="C603" s="153"/>
      <c r="D603" s="153"/>
      <c r="E603" s="153"/>
    </row>
    <row r="604" spans="1:5" ht="15" customHeight="1" x14ac:dyDescent="0.2"/>
    <row r="605" spans="1:5" ht="15" customHeight="1" x14ac:dyDescent="0.25">
      <c r="A605" s="39" t="s">
        <v>17</v>
      </c>
      <c r="B605" s="40"/>
      <c r="C605" s="40"/>
      <c r="D605" s="40"/>
      <c r="E605" s="76"/>
    </row>
    <row r="606" spans="1:5" ht="15" customHeight="1" x14ac:dyDescent="0.2">
      <c r="A606" s="68" t="s">
        <v>56</v>
      </c>
      <c r="B606" s="40"/>
      <c r="C606" s="40"/>
      <c r="D606" s="40"/>
      <c r="E606" s="42" t="s">
        <v>57</v>
      </c>
    </row>
    <row r="607" spans="1:5" ht="15" customHeight="1" x14ac:dyDescent="0.2">
      <c r="B607" s="127"/>
      <c r="C607" s="40"/>
      <c r="D607" s="40"/>
      <c r="E607" s="43"/>
    </row>
    <row r="608" spans="1:5" ht="15" customHeight="1" x14ac:dyDescent="0.2">
      <c r="B608" s="58"/>
      <c r="C608" s="44" t="s">
        <v>46</v>
      </c>
      <c r="D608" s="45" t="s">
        <v>53</v>
      </c>
      <c r="E608" s="46" t="s">
        <v>48</v>
      </c>
    </row>
    <row r="609" spans="1:5" ht="15" customHeight="1" x14ac:dyDescent="0.2">
      <c r="B609" s="128"/>
      <c r="C609" s="115">
        <v>3269</v>
      </c>
      <c r="D609" s="79" t="s">
        <v>54</v>
      </c>
      <c r="E609" s="50">
        <v>-2600</v>
      </c>
    </row>
    <row r="610" spans="1:5" ht="15" customHeight="1" x14ac:dyDescent="0.2">
      <c r="B610" s="128"/>
      <c r="C610" s="115">
        <v>3269</v>
      </c>
      <c r="D610" s="132" t="s">
        <v>88</v>
      </c>
      <c r="E610" s="50">
        <v>2600</v>
      </c>
    </row>
    <row r="611" spans="1:5" ht="15" customHeight="1" x14ac:dyDescent="0.2">
      <c r="B611" s="128"/>
      <c r="C611" s="52" t="s">
        <v>50</v>
      </c>
      <c r="D611" s="53"/>
      <c r="E611" s="54">
        <f>SUM(E609:E610)</f>
        <v>0</v>
      </c>
    </row>
    <row r="612" spans="1:5" ht="15" customHeight="1" x14ac:dyDescent="0.2"/>
    <row r="613" spans="1:5" ht="15" customHeight="1" x14ac:dyDescent="0.2"/>
    <row r="614" spans="1:5" ht="15" customHeight="1" x14ac:dyDescent="0.25">
      <c r="A614" s="37" t="s">
        <v>162</v>
      </c>
    </row>
    <row r="615" spans="1:5" ht="15" customHeight="1" x14ac:dyDescent="0.2">
      <c r="A615" s="155" t="s">
        <v>93</v>
      </c>
      <c r="B615" s="155"/>
      <c r="C615" s="155"/>
      <c r="D615" s="155"/>
      <c r="E615" s="155"/>
    </row>
    <row r="616" spans="1:5" ht="15" customHeight="1" x14ac:dyDescent="0.2">
      <c r="A616" s="155"/>
      <c r="B616" s="155"/>
      <c r="C616" s="155"/>
      <c r="D616" s="155"/>
      <c r="E616" s="155"/>
    </row>
    <row r="617" spans="1:5" ht="15" customHeight="1" x14ac:dyDescent="0.2">
      <c r="A617" s="157" t="s">
        <v>163</v>
      </c>
      <c r="B617" s="157"/>
      <c r="C617" s="157"/>
      <c r="D617" s="157"/>
      <c r="E617" s="157"/>
    </row>
    <row r="618" spans="1:5" ht="15" customHeight="1" x14ac:dyDescent="0.2">
      <c r="A618" s="157"/>
      <c r="B618" s="157"/>
      <c r="C618" s="157"/>
      <c r="D618" s="157"/>
      <c r="E618" s="157"/>
    </row>
    <row r="619" spans="1:5" ht="15" customHeight="1" x14ac:dyDescent="0.2">
      <c r="A619" s="157"/>
      <c r="B619" s="157"/>
      <c r="C619" s="157"/>
      <c r="D619" s="157"/>
      <c r="E619" s="157"/>
    </row>
    <row r="620" spans="1:5" ht="15" customHeight="1" x14ac:dyDescent="0.2">
      <c r="A620" s="157"/>
      <c r="B620" s="157"/>
      <c r="C620" s="157"/>
      <c r="D620" s="157"/>
      <c r="E620" s="157"/>
    </row>
    <row r="621" spans="1:5" ht="15" customHeight="1" x14ac:dyDescent="0.2">
      <c r="A621" s="157"/>
      <c r="B621" s="157"/>
      <c r="C621" s="157"/>
      <c r="D621" s="157"/>
      <c r="E621" s="157"/>
    </row>
    <row r="622" spans="1:5" ht="15" customHeight="1" x14ac:dyDescent="0.2">
      <c r="A622" s="157"/>
      <c r="B622" s="157"/>
      <c r="C622" s="157"/>
      <c r="D622" s="157"/>
      <c r="E622" s="157"/>
    </row>
    <row r="623" spans="1:5" ht="15" customHeight="1" x14ac:dyDescent="0.2">
      <c r="A623" s="151"/>
      <c r="B623" s="151"/>
      <c r="C623" s="151"/>
      <c r="D623" s="151"/>
      <c r="E623" s="151"/>
    </row>
    <row r="624" spans="1:5" ht="15" customHeight="1" x14ac:dyDescent="0.2">
      <c r="A624" s="151"/>
      <c r="B624" s="151"/>
      <c r="C624" s="151"/>
      <c r="D624" s="151"/>
      <c r="E624" s="151"/>
    </row>
    <row r="625" spans="1:5" ht="15" customHeight="1" x14ac:dyDescent="0.2">
      <c r="A625" s="151"/>
      <c r="B625" s="151"/>
      <c r="C625" s="151"/>
      <c r="D625" s="151"/>
      <c r="E625" s="151"/>
    </row>
    <row r="626" spans="1:5" ht="15" customHeight="1" x14ac:dyDescent="0.25">
      <c r="A626" s="39" t="s">
        <v>17</v>
      </c>
      <c r="B626" s="40"/>
      <c r="C626" s="40"/>
      <c r="D626" s="40"/>
      <c r="E626" s="40"/>
    </row>
    <row r="627" spans="1:5" ht="15" customHeight="1" x14ac:dyDescent="0.2">
      <c r="A627" s="68" t="s">
        <v>94</v>
      </c>
      <c r="B627" s="40"/>
      <c r="C627" s="40"/>
      <c r="D627" s="40"/>
      <c r="E627" s="42" t="s">
        <v>95</v>
      </c>
    </row>
    <row r="628" spans="1:5" ht="15" customHeight="1" x14ac:dyDescent="0.2">
      <c r="A628" s="129"/>
      <c r="B628" s="127"/>
      <c r="C628" s="40"/>
      <c r="D628" s="40"/>
      <c r="E628" s="43"/>
    </row>
    <row r="629" spans="1:5" ht="15" customHeight="1" x14ac:dyDescent="0.25">
      <c r="A629" s="37"/>
      <c r="B629" s="44" t="s">
        <v>96</v>
      </c>
      <c r="C629" s="44" t="s">
        <v>46</v>
      </c>
      <c r="D629" s="45" t="s">
        <v>53</v>
      </c>
      <c r="E629" s="71" t="s">
        <v>48</v>
      </c>
    </row>
    <row r="630" spans="1:5" ht="15" customHeight="1" x14ac:dyDescent="0.25">
      <c r="A630" s="37"/>
      <c r="B630" s="134">
        <v>10</v>
      </c>
      <c r="C630" s="78"/>
      <c r="D630" s="79" t="s">
        <v>54</v>
      </c>
      <c r="E630" s="50">
        <v>-81671</v>
      </c>
    </row>
    <row r="631" spans="1:5" ht="15" customHeight="1" x14ac:dyDescent="0.25">
      <c r="A631" s="37"/>
      <c r="B631" s="134">
        <v>10</v>
      </c>
      <c r="C631" s="78"/>
      <c r="D631" s="64" t="s">
        <v>80</v>
      </c>
      <c r="E631" s="50">
        <v>-9590</v>
      </c>
    </row>
    <row r="632" spans="1:5" ht="15" customHeight="1" x14ac:dyDescent="0.25">
      <c r="A632" s="37"/>
      <c r="B632" s="134">
        <v>10</v>
      </c>
      <c r="C632" s="78"/>
      <c r="D632" s="64" t="s">
        <v>80</v>
      </c>
      <c r="E632" s="50">
        <f>81671+9590</f>
        <v>91261</v>
      </c>
    </row>
    <row r="633" spans="1:5" ht="15" customHeight="1" x14ac:dyDescent="0.25">
      <c r="A633" s="37"/>
      <c r="B633" s="134"/>
      <c r="C633" s="52" t="s">
        <v>50</v>
      </c>
      <c r="D633" s="53"/>
      <c r="E633" s="54">
        <f>SUM(E630:E632)</f>
        <v>0</v>
      </c>
    </row>
    <row r="634" spans="1:5" ht="15" customHeight="1" x14ac:dyDescent="0.2"/>
    <row r="635" spans="1:5" ht="15" customHeight="1" x14ac:dyDescent="0.2"/>
    <row r="636" spans="1:5" ht="15" customHeight="1" x14ac:dyDescent="0.25">
      <c r="A636" s="37" t="s">
        <v>164</v>
      </c>
    </row>
    <row r="637" spans="1:5" ht="15" customHeight="1" x14ac:dyDescent="0.2">
      <c r="A637" s="155" t="s">
        <v>93</v>
      </c>
      <c r="B637" s="155"/>
      <c r="C637" s="155"/>
      <c r="D637" s="155"/>
      <c r="E637" s="155"/>
    </row>
    <row r="638" spans="1:5" ht="15" customHeight="1" x14ac:dyDescent="0.2">
      <c r="A638" s="155"/>
      <c r="B638" s="155"/>
      <c r="C638" s="155"/>
      <c r="D638" s="155"/>
      <c r="E638" s="155"/>
    </row>
    <row r="639" spans="1:5" ht="15" customHeight="1" x14ac:dyDescent="0.2">
      <c r="A639" s="157" t="s">
        <v>165</v>
      </c>
      <c r="B639" s="157"/>
      <c r="C639" s="157"/>
      <c r="D639" s="157"/>
      <c r="E639" s="157"/>
    </row>
    <row r="640" spans="1:5" ht="15" customHeight="1" x14ac:dyDescent="0.2">
      <c r="A640" s="157"/>
      <c r="B640" s="157"/>
      <c r="C640" s="157"/>
      <c r="D640" s="157"/>
      <c r="E640" s="157"/>
    </row>
    <row r="641" spans="1:5" ht="15" customHeight="1" x14ac:dyDescent="0.2">
      <c r="A641" s="157"/>
      <c r="B641" s="157"/>
      <c r="C641" s="157"/>
      <c r="D641" s="157"/>
      <c r="E641" s="157"/>
    </row>
    <row r="642" spans="1:5" ht="15" customHeight="1" x14ac:dyDescent="0.2">
      <c r="A642" s="157"/>
      <c r="B642" s="157"/>
      <c r="C642" s="157"/>
      <c r="D642" s="157"/>
      <c r="E642" s="157"/>
    </row>
    <row r="643" spans="1:5" ht="15" customHeight="1" x14ac:dyDescent="0.2">
      <c r="A643" s="157"/>
      <c r="B643" s="157"/>
      <c r="C643" s="157"/>
      <c r="D643" s="157"/>
      <c r="E643" s="157"/>
    </row>
    <row r="644" spans="1:5" ht="15" customHeight="1" x14ac:dyDescent="0.2">
      <c r="A644" s="157"/>
      <c r="B644" s="157"/>
      <c r="C644" s="157"/>
      <c r="D644" s="157"/>
      <c r="E644" s="157"/>
    </row>
    <row r="645" spans="1:5" ht="15" customHeight="1" x14ac:dyDescent="0.2">
      <c r="A645" s="151"/>
      <c r="B645" s="151"/>
      <c r="C645" s="151"/>
      <c r="D645" s="151"/>
      <c r="E645" s="151"/>
    </row>
    <row r="646" spans="1:5" ht="15" customHeight="1" x14ac:dyDescent="0.25">
      <c r="A646" s="39" t="s">
        <v>17</v>
      </c>
      <c r="B646" s="40"/>
      <c r="C646" s="40"/>
      <c r="D646" s="40"/>
      <c r="E646" s="40"/>
    </row>
    <row r="647" spans="1:5" ht="15" customHeight="1" x14ac:dyDescent="0.2">
      <c r="A647" s="68" t="s">
        <v>94</v>
      </c>
      <c r="B647" s="40"/>
      <c r="C647" s="40"/>
      <c r="D647" s="40"/>
      <c r="E647" s="42" t="s">
        <v>95</v>
      </c>
    </row>
    <row r="648" spans="1:5" ht="15" customHeight="1" x14ac:dyDescent="0.2">
      <c r="A648" s="129"/>
      <c r="B648" s="127"/>
      <c r="C648" s="40"/>
      <c r="D648" s="40"/>
      <c r="E648" s="43"/>
    </row>
    <row r="649" spans="1:5" ht="15" customHeight="1" x14ac:dyDescent="0.25">
      <c r="A649" s="37"/>
      <c r="B649" s="44" t="s">
        <v>96</v>
      </c>
      <c r="C649" s="44" t="s">
        <v>46</v>
      </c>
      <c r="D649" s="45" t="s">
        <v>53</v>
      </c>
      <c r="E649" s="71" t="s">
        <v>48</v>
      </c>
    </row>
    <row r="650" spans="1:5" ht="15" customHeight="1" x14ac:dyDescent="0.25">
      <c r="A650" s="37"/>
      <c r="B650" s="134">
        <v>11</v>
      </c>
      <c r="C650" s="78"/>
      <c r="D650" s="64" t="s">
        <v>80</v>
      </c>
      <c r="E650" s="50">
        <v>-871369.62</v>
      </c>
    </row>
    <row r="651" spans="1:5" ht="15" customHeight="1" x14ac:dyDescent="0.25">
      <c r="A651" s="37"/>
      <c r="B651" s="134">
        <v>11</v>
      </c>
      <c r="C651" s="78"/>
      <c r="D651" s="64" t="s">
        <v>54</v>
      </c>
      <c r="E651" s="50">
        <v>871369.62</v>
      </c>
    </row>
    <row r="652" spans="1:5" ht="15" customHeight="1" x14ac:dyDescent="0.25">
      <c r="A652" s="37"/>
      <c r="B652" s="134"/>
      <c r="C652" s="52" t="s">
        <v>50</v>
      </c>
      <c r="D652" s="53"/>
      <c r="E652" s="54">
        <f>SUM(E650:E651)</f>
        <v>0</v>
      </c>
    </row>
    <row r="653" spans="1:5" ht="15" customHeight="1" x14ac:dyDescent="0.2"/>
    <row r="654" spans="1:5" ht="15" customHeight="1" x14ac:dyDescent="0.2"/>
    <row r="655" spans="1:5" ht="15" customHeight="1" x14ac:dyDescent="0.25">
      <c r="A655" s="37" t="s">
        <v>166</v>
      </c>
    </row>
    <row r="656" spans="1:5" ht="15" customHeight="1" x14ac:dyDescent="0.2">
      <c r="A656" s="155" t="s">
        <v>86</v>
      </c>
      <c r="B656" s="155"/>
      <c r="C656" s="155"/>
      <c r="D656" s="155"/>
      <c r="E656" s="155"/>
    </row>
    <row r="657" spans="1:5" ht="15" customHeight="1" x14ac:dyDescent="0.2">
      <c r="A657" s="155"/>
      <c r="B657" s="155"/>
      <c r="C657" s="155"/>
      <c r="D657" s="155"/>
      <c r="E657" s="155"/>
    </row>
    <row r="658" spans="1:5" ht="15" customHeight="1" x14ac:dyDescent="0.2">
      <c r="A658" s="153" t="s">
        <v>167</v>
      </c>
      <c r="B658" s="153"/>
      <c r="C658" s="153"/>
      <c r="D658" s="153"/>
      <c r="E658" s="153"/>
    </row>
    <row r="659" spans="1:5" ht="15" customHeight="1" x14ac:dyDescent="0.2">
      <c r="A659" s="153"/>
      <c r="B659" s="153"/>
      <c r="C659" s="153"/>
      <c r="D659" s="153"/>
      <c r="E659" s="153"/>
    </row>
    <row r="660" spans="1:5" ht="15" customHeight="1" x14ac:dyDescent="0.2">
      <c r="A660" s="153"/>
      <c r="B660" s="153"/>
      <c r="C660" s="153"/>
      <c r="D660" s="153"/>
      <c r="E660" s="153"/>
    </row>
    <row r="661" spans="1:5" ht="15" customHeight="1" x14ac:dyDescent="0.2">
      <c r="A661" s="153"/>
      <c r="B661" s="153"/>
      <c r="C661" s="153"/>
      <c r="D661" s="153"/>
      <c r="E661" s="153"/>
    </row>
    <row r="662" spans="1:5" ht="15" customHeight="1" x14ac:dyDescent="0.2">
      <c r="A662" s="153"/>
      <c r="B662" s="153"/>
      <c r="C662" s="153"/>
      <c r="D662" s="153"/>
      <c r="E662" s="153"/>
    </row>
    <row r="663" spans="1:5" ht="15" customHeight="1" x14ac:dyDescent="0.2">
      <c r="A663" s="153"/>
      <c r="B663" s="153"/>
      <c r="C663" s="153"/>
      <c r="D663" s="153"/>
      <c r="E663" s="153"/>
    </row>
    <row r="664" spans="1:5" ht="15" customHeight="1" x14ac:dyDescent="0.2">
      <c r="A664" s="153"/>
      <c r="B664" s="153"/>
      <c r="C664" s="153"/>
      <c r="D664" s="153"/>
      <c r="E664" s="153"/>
    </row>
    <row r="665" spans="1:5" ht="15" customHeight="1" x14ac:dyDescent="0.2">
      <c r="A665" s="153"/>
      <c r="B665" s="153"/>
      <c r="C665" s="153"/>
      <c r="D665" s="153"/>
      <c r="E665" s="153"/>
    </row>
    <row r="666" spans="1:5" ht="15" customHeight="1" x14ac:dyDescent="0.2">
      <c r="A666" s="153"/>
      <c r="B666" s="153"/>
      <c r="C666" s="153"/>
      <c r="D666" s="153"/>
      <c r="E666" s="153"/>
    </row>
    <row r="667" spans="1:5" ht="15" customHeight="1" x14ac:dyDescent="0.2">
      <c r="A667" s="150"/>
      <c r="B667" s="150"/>
      <c r="C667" s="150"/>
      <c r="D667" s="150"/>
      <c r="E667" s="150"/>
    </row>
    <row r="668" spans="1:5" ht="15" customHeight="1" x14ac:dyDescent="0.25">
      <c r="A668" s="83" t="s">
        <v>17</v>
      </c>
      <c r="B668" s="69"/>
      <c r="C668" s="69"/>
      <c r="D668" s="76"/>
      <c r="E668" s="76"/>
    </row>
    <row r="669" spans="1:5" ht="15" customHeight="1" x14ac:dyDescent="0.2">
      <c r="A669" s="68" t="s">
        <v>78</v>
      </c>
      <c r="B669" s="69"/>
      <c r="C669" s="69"/>
      <c r="D669" s="69"/>
      <c r="E669" s="70" t="s">
        <v>79</v>
      </c>
    </row>
    <row r="670" spans="1:5" ht="15" customHeight="1" x14ac:dyDescent="0.2">
      <c r="A670" s="84"/>
      <c r="B670" s="116"/>
      <c r="C670" s="69"/>
      <c r="D670" s="84"/>
      <c r="E670" s="121"/>
    </row>
    <row r="671" spans="1:5" ht="15" customHeight="1" x14ac:dyDescent="0.2">
      <c r="A671" s="59"/>
      <c r="B671" s="59"/>
      <c r="C671" s="71" t="s">
        <v>46</v>
      </c>
      <c r="D671" s="108" t="s">
        <v>53</v>
      </c>
      <c r="E671" s="71" t="s">
        <v>48</v>
      </c>
    </row>
    <row r="672" spans="1:5" ht="15" customHeight="1" x14ac:dyDescent="0.2">
      <c r="A672" s="135"/>
      <c r="B672" s="110"/>
      <c r="C672" s="78">
        <v>3122</v>
      </c>
      <c r="D672" s="64" t="s">
        <v>80</v>
      </c>
      <c r="E672" s="80">
        <v>-3000</v>
      </c>
    </row>
    <row r="673" spans="1:5" ht="15" customHeight="1" x14ac:dyDescent="0.2">
      <c r="A673" s="135"/>
      <c r="B673" s="110"/>
      <c r="C673" s="78">
        <v>3122</v>
      </c>
      <c r="D673" s="64" t="s">
        <v>54</v>
      </c>
      <c r="E673" s="80">
        <f>2550+300+150</f>
        <v>3000</v>
      </c>
    </row>
    <row r="674" spans="1:5" ht="15" customHeight="1" x14ac:dyDescent="0.2">
      <c r="A674" s="100"/>
      <c r="B674" s="69"/>
      <c r="C674" s="88" t="s">
        <v>50</v>
      </c>
      <c r="D674" s="123"/>
      <c r="E674" s="124">
        <f>SUM(E672:E673)</f>
        <v>0</v>
      </c>
    </row>
    <row r="675" spans="1:5" ht="15" customHeight="1" x14ac:dyDescent="0.2"/>
    <row r="676" spans="1:5" ht="15" customHeight="1" x14ac:dyDescent="0.2"/>
    <row r="677" spans="1:5" ht="15" customHeight="1" x14ac:dyDescent="0.2"/>
    <row r="678" spans="1:5" ht="15" customHeight="1" x14ac:dyDescent="0.25">
      <c r="A678" s="37" t="s">
        <v>168</v>
      </c>
    </row>
    <row r="679" spans="1:5" ht="15" customHeight="1" x14ac:dyDescent="0.2">
      <c r="A679" s="155" t="s">
        <v>60</v>
      </c>
      <c r="B679" s="155"/>
      <c r="C679" s="155"/>
      <c r="D679" s="155"/>
      <c r="E679" s="155"/>
    </row>
    <row r="680" spans="1:5" ht="15" customHeight="1" x14ac:dyDescent="0.2">
      <c r="A680" s="155"/>
      <c r="B680" s="155"/>
      <c r="C680" s="155"/>
      <c r="D680" s="155"/>
      <c r="E680" s="155"/>
    </row>
    <row r="681" spans="1:5" ht="15" customHeight="1" x14ac:dyDescent="0.2">
      <c r="A681" s="153" t="s">
        <v>169</v>
      </c>
      <c r="B681" s="153"/>
      <c r="C681" s="153"/>
      <c r="D681" s="153"/>
      <c r="E681" s="153"/>
    </row>
    <row r="682" spans="1:5" ht="15" customHeight="1" x14ac:dyDescent="0.2">
      <c r="A682" s="153"/>
      <c r="B682" s="153"/>
      <c r="C682" s="153"/>
      <c r="D682" s="153"/>
      <c r="E682" s="153"/>
    </row>
    <row r="683" spans="1:5" ht="15" customHeight="1" x14ac:dyDescent="0.2">
      <c r="A683" s="153"/>
      <c r="B683" s="153"/>
      <c r="C683" s="153"/>
      <c r="D683" s="153"/>
      <c r="E683" s="153"/>
    </row>
    <row r="684" spans="1:5" ht="15" customHeight="1" x14ac:dyDescent="0.2">
      <c r="A684" s="153"/>
      <c r="B684" s="153"/>
      <c r="C684" s="153"/>
      <c r="D684" s="153"/>
      <c r="E684" s="153"/>
    </row>
    <row r="685" spans="1:5" ht="15" customHeight="1" x14ac:dyDescent="0.2">
      <c r="A685" s="153"/>
      <c r="B685" s="153"/>
      <c r="C685" s="153"/>
      <c r="D685" s="153"/>
      <c r="E685" s="153"/>
    </row>
    <row r="686" spans="1:5" ht="15" customHeight="1" x14ac:dyDescent="0.2">
      <c r="A686" s="153"/>
      <c r="B686" s="153"/>
      <c r="C686" s="153"/>
      <c r="D686" s="153"/>
      <c r="E686" s="153"/>
    </row>
    <row r="687" spans="1:5" ht="15" customHeight="1" x14ac:dyDescent="0.2">
      <c r="A687" s="153"/>
      <c r="B687" s="153"/>
      <c r="C687" s="153"/>
      <c r="D687" s="153"/>
      <c r="E687" s="153"/>
    </row>
    <row r="688" spans="1:5" ht="15" customHeight="1" x14ac:dyDescent="0.2">
      <c r="A688" s="153"/>
      <c r="B688" s="153"/>
      <c r="C688" s="153"/>
      <c r="D688" s="153"/>
      <c r="E688" s="153"/>
    </row>
    <row r="689" spans="1:5" ht="15" customHeight="1" x14ac:dyDescent="0.2"/>
    <row r="690" spans="1:5" ht="15" customHeight="1" x14ac:dyDescent="0.25">
      <c r="A690" s="39" t="s">
        <v>17</v>
      </c>
      <c r="B690" s="40"/>
      <c r="C690" s="40"/>
      <c r="D690" s="40"/>
      <c r="E690" s="76"/>
    </row>
    <row r="691" spans="1:5" ht="15" customHeight="1" x14ac:dyDescent="0.2">
      <c r="A691" s="41" t="s">
        <v>61</v>
      </c>
      <c r="B691" s="55"/>
      <c r="C691" s="55"/>
      <c r="D691" s="55"/>
      <c r="E691" s="76" t="s">
        <v>62</v>
      </c>
    </row>
    <row r="692" spans="1:5" ht="15" customHeight="1" x14ac:dyDescent="0.2"/>
    <row r="693" spans="1:5" ht="15" customHeight="1" x14ac:dyDescent="0.2">
      <c r="B693" s="71" t="s">
        <v>45</v>
      </c>
      <c r="C693" s="44" t="s">
        <v>46</v>
      </c>
      <c r="D693" s="77" t="s">
        <v>47</v>
      </c>
      <c r="E693" s="46" t="s">
        <v>48</v>
      </c>
    </row>
    <row r="694" spans="1:5" ht="15" customHeight="1" x14ac:dyDescent="0.2">
      <c r="B694" s="72">
        <v>10</v>
      </c>
      <c r="C694" s="78"/>
      <c r="D694" s="79" t="s">
        <v>63</v>
      </c>
      <c r="E694" s="80">
        <v>-40014</v>
      </c>
    </row>
    <row r="695" spans="1:5" ht="15" customHeight="1" x14ac:dyDescent="0.2">
      <c r="B695" s="72">
        <v>10</v>
      </c>
      <c r="C695" s="78"/>
      <c r="D695" s="64" t="s">
        <v>99</v>
      </c>
      <c r="E695" s="80">
        <v>40014</v>
      </c>
    </row>
    <row r="696" spans="1:5" ht="15" customHeight="1" x14ac:dyDescent="0.2">
      <c r="B696" s="81"/>
      <c r="C696" s="52" t="s">
        <v>50</v>
      </c>
      <c r="D696" s="66"/>
      <c r="E696" s="67">
        <f>SUM(E694:E695)</f>
        <v>0</v>
      </c>
    </row>
    <row r="697" spans="1:5" ht="15" customHeight="1" x14ac:dyDescent="0.2"/>
    <row r="698" spans="1:5" ht="15" customHeight="1" x14ac:dyDescent="0.2"/>
    <row r="699" spans="1:5" ht="15" customHeight="1" x14ac:dyDescent="0.25">
      <c r="A699" s="37" t="s">
        <v>170</v>
      </c>
    </row>
    <row r="700" spans="1:5" ht="15" customHeight="1" x14ac:dyDescent="0.2">
      <c r="A700" s="155" t="s">
        <v>60</v>
      </c>
      <c r="B700" s="155"/>
      <c r="C700" s="155"/>
      <c r="D700" s="155"/>
      <c r="E700" s="155"/>
    </row>
    <row r="701" spans="1:5" ht="15" customHeight="1" x14ac:dyDescent="0.2">
      <c r="A701" s="155"/>
      <c r="B701" s="155"/>
      <c r="C701" s="155"/>
      <c r="D701" s="155"/>
      <c r="E701" s="155"/>
    </row>
    <row r="702" spans="1:5" ht="15" customHeight="1" x14ac:dyDescent="0.2">
      <c r="A702" s="153" t="s">
        <v>189</v>
      </c>
      <c r="B702" s="153"/>
      <c r="C702" s="153"/>
      <c r="D702" s="153"/>
      <c r="E702" s="153"/>
    </row>
    <row r="703" spans="1:5" ht="15" customHeight="1" x14ac:dyDescent="0.2">
      <c r="A703" s="153"/>
      <c r="B703" s="153"/>
      <c r="C703" s="153"/>
      <c r="D703" s="153"/>
      <c r="E703" s="153"/>
    </row>
    <row r="704" spans="1:5" ht="15" customHeight="1" x14ac:dyDescent="0.2">
      <c r="A704" s="153"/>
      <c r="B704" s="153"/>
      <c r="C704" s="153"/>
      <c r="D704" s="153"/>
      <c r="E704" s="153"/>
    </row>
    <row r="705" spans="1:5" ht="15" customHeight="1" x14ac:dyDescent="0.2">
      <c r="A705" s="153"/>
      <c r="B705" s="153"/>
      <c r="C705" s="153"/>
      <c r="D705" s="153"/>
      <c r="E705" s="153"/>
    </row>
    <row r="706" spans="1:5" ht="15" customHeight="1" x14ac:dyDescent="0.2">
      <c r="A706" s="153"/>
      <c r="B706" s="153"/>
      <c r="C706" s="153"/>
      <c r="D706" s="153"/>
      <c r="E706" s="153"/>
    </row>
    <row r="707" spans="1:5" ht="15" customHeight="1" x14ac:dyDescent="0.2">
      <c r="A707" s="153"/>
      <c r="B707" s="153"/>
      <c r="C707" s="153"/>
      <c r="D707" s="153"/>
      <c r="E707" s="153"/>
    </row>
    <row r="708" spans="1:5" ht="15" customHeight="1" x14ac:dyDescent="0.2">
      <c r="A708" s="153"/>
      <c r="B708" s="153"/>
      <c r="C708" s="153"/>
      <c r="D708" s="153"/>
      <c r="E708" s="153"/>
    </row>
    <row r="709" spans="1:5" ht="15" customHeight="1" x14ac:dyDescent="0.2">
      <c r="A709" s="153"/>
      <c r="B709" s="153"/>
      <c r="C709" s="153"/>
      <c r="D709" s="153"/>
      <c r="E709" s="153"/>
    </row>
    <row r="710" spans="1:5" ht="15" customHeight="1" x14ac:dyDescent="0.2"/>
    <row r="711" spans="1:5" ht="15" customHeight="1" x14ac:dyDescent="0.25">
      <c r="A711" s="39" t="s">
        <v>17</v>
      </c>
      <c r="B711" s="40"/>
      <c r="C711" s="40"/>
      <c r="D711" s="40"/>
      <c r="E711" s="76"/>
    </row>
    <row r="712" spans="1:5" ht="15" customHeight="1" x14ac:dyDescent="0.2">
      <c r="A712" s="41" t="s">
        <v>61</v>
      </c>
      <c r="B712" s="55"/>
      <c r="C712" s="55"/>
      <c r="D712" s="55"/>
      <c r="E712" s="76" t="s">
        <v>62</v>
      </c>
    </row>
    <row r="713" spans="1:5" ht="15" customHeight="1" x14ac:dyDescent="0.2"/>
    <row r="714" spans="1:5" ht="15" customHeight="1" x14ac:dyDescent="0.2">
      <c r="B714" s="71" t="s">
        <v>45</v>
      </c>
      <c r="C714" s="44" t="s">
        <v>46</v>
      </c>
      <c r="D714" s="77" t="s">
        <v>47</v>
      </c>
      <c r="E714" s="46" t="s">
        <v>48</v>
      </c>
    </row>
    <row r="715" spans="1:5" ht="15" customHeight="1" x14ac:dyDescent="0.2">
      <c r="B715" s="72">
        <v>307</v>
      </c>
      <c r="C715" s="78"/>
      <c r="D715" s="79" t="s">
        <v>63</v>
      </c>
      <c r="E715" s="80">
        <v>-1248000</v>
      </c>
    </row>
    <row r="716" spans="1:5" ht="15" customHeight="1" x14ac:dyDescent="0.2">
      <c r="B716" s="72">
        <v>300</v>
      </c>
      <c r="C716" s="78"/>
      <c r="D716" s="79" t="s">
        <v>63</v>
      </c>
      <c r="E716" s="80">
        <f>96000+256000+128000+96000+96000+96000+192000+192000+96000</f>
        <v>1248000</v>
      </c>
    </row>
    <row r="717" spans="1:5" ht="15" customHeight="1" x14ac:dyDescent="0.2">
      <c r="B717" s="81"/>
      <c r="C717" s="52" t="s">
        <v>50</v>
      </c>
      <c r="D717" s="66"/>
      <c r="E717" s="67">
        <f>SUM(E715:E716)</f>
        <v>0</v>
      </c>
    </row>
    <row r="718" spans="1:5" ht="15" customHeight="1" x14ac:dyDescent="0.2"/>
    <row r="719" spans="1:5" ht="15" customHeight="1" x14ac:dyDescent="0.2"/>
    <row r="720" spans="1:5" ht="15" customHeight="1" x14ac:dyDescent="0.2"/>
    <row r="721" spans="1:5" ht="15" customHeight="1" x14ac:dyDescent="0.2"/>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37" t="s">
        <v>171</v>
      </c>
    </row>
    <row r="731" spans="1:5" ht="15" customHeight="1" x14ac:dyDescent="0.2">
      <c r="A731" s="155" t="s">
        <v>60</v>
      </c>
      <c r="B731" s="155"/>
      <c r="C731" s="155"/>
      <c r="D731" s="155"/>
      <c r="E731" s="155"/>
    </row>
    <row r="732" spans="1:5" ht="15" customHeight="1" x14ac:dyDescent="0.2">
      <c r="A732" s="155"/>
      <c r="B732" s="155"/>
      <c r="C732" s="155"/>
      <c r="D732" s="155"/>
      <c r="E732" s="155"/>
    </row>
    <row r="733" spans="1:5" ht="15" customHeight="1" x14ac:dyDescent="0.2">
      <c r="A733" s="153" t="s">
        <v>190</v>
      </c>
      <c r="B733" s="153"/>
      <c r="C733" s="153"/>
      <c r="D733" s="153"/>
      <c r="E733" s="153"/>
    </row>
    <row r="734" spans="1:5" ht="15" customHeight="1" x14ac:dyDescent="0.2">
      <c r="A734" s="153"/>
      <c r="B734" s="153"/>
      <c r="C734" s="153"/>
      <c r="D734" s="153"/>
      <c r="E734" s="153"/>
    </row>
    <row r="735" spans="1:5" ht="15" customHeight="1" x14ac:dyDescent="0.2">
      <c r="A735" s="153"/>
      <c r="B735" s="153"/>
      <c r="C735" s="153"/>
      <c r="D735" s="153"/>
      <c r="E735" s="153"/>
    </row>
    <row r="736" spans="1:5" ht="15" customHeight="1" x14ac:dyDescent="0.2">
      <c r="A736" s="153"/>
      <c r="B736" s="153"/>
      <c r="C736" s="153"/>
      <c r="D736" s="153"/>
      <c r="E736" s="153"/>
    </row>
    <row r="737" spans="1:5" ht="15" customHeight="1" x14ac:dyDescent="0.2">
      <c r="A737" s="153"/>
      <c r="B737" s="153"/>
      <c r="C737" s="153"/>
      <c r="D737" s="153"/>
      <c r="E737" s="153"/>
    </row>
    <row r="738" spans="1:5" ht="15" customHeight="1" x14ac:dyDescent="0.2">
      <c r="A738" s="153"/>
      <c r="B738" s="153"/>
      <c r="C738" s="153"/>
      <c r="D738" s="153"/>
      <c r="E738" s="153"/>
    </row>
    <row r="739" spans="1:5" ht="15" customHeight="1" x14ac:dyDescent="0.2">
      <c r="A739" s="153"/>
      <c r="B739" s="153"/>
      <c r="C739" s="153"/>
      <c r="D739" s="153"/>
      <c r="E739" s="153"/>
    </row>
    <row r="740" spans="1:5" ht="15" customHeight="1" x14ac:dyDescent="0.2">
      <c r="A740" s="153"/>
      <c r="B740" s="153"/>
      <c r="C740" s="153"/>
      <c r="D740" s="153"/>
      <c r="E740" s="153"/>
    </row>
    <row r="741" spans="1:5" ht="15" customHeight="1" x14ac:dyDescent="0.2"/>
    <row r="742" spans="1:5" ht="15" customHeight="1" x14ac:dyDescent="0.25">
      <c r="A742" s="39" t="s">
        <v>17</v>
      </c>
      <c r="B742" s="40"/>
      <c r="C742" s="40"/>
      <c r="D742" s="40"/>
      <c r="E742" s="76"/>
    </row>
    <row r="743" spans="1:5" ht="15" customHeight="1" x14ac:dyDescent="0.2">
      <c r="A743" s="41" t="s">
        <v>61</v>
      </c>
      <c r="B743" s="55"/>
      <c r="C743" s="55"/>
      <c r="D743" s="55"/>
      <c r="E743" s="76" t="s">
        <v>62</v>
      </c>
    </row>
    <row r="744" spans="1:5" ht="15" customHeight="1" x14ac:dyDescent="0.2"/>
    <row r="745" spans="1:5" ht="15" customHeight="1" x14ac:dyDescent="0.2">
      <c r="B745" s="71" t="s">
        <v>45</v>
      </c>
      <c r="C745" s="44" t="s">
        <v>46</v>
      </c>
      <c r="D745" s="77" t="s">
        <v>47</v>
      </c>
      <c r="E745" s="46" t="s">
        <v>48</v>
      </c>
    </row>
    <row r="746" spans="1:5" ht="15" customHeight="1" x14ac:dyDescent="0.2">
      <c r="B746" s="72">
        <v>300</v>
      </c>
      <c r="C746" s="78"/>
      <c r="D746" s="79" t="s">
        <v>63</v>
      </c>
      <c r="E746" s="80">
        <v>-1500000</v>
      </c>
    </row>
    <row r="747" spans="1:5" ht="15" customHeight="1" x14ac:dyDescent="0.2">
      <c r="B747" s="72">
        <v>303</v>
      </c>
      <c r="C747" s="78"/>
      <c r="D747" s="79" t="s">
        <v>63</v>
      </c>
      <c r="E747" s="80">
        <v>1500000</v>
      </c>
    </row>
    <row r="748" spans="1:5" ht="15" customHeight="1" x14ac:dyDescent="0.2">
      <c r="B748" s="81"/>
      <c r="C748" s="52" t="s">
        <v>50</v>
      </c>
      <c r="D748" s="66"/>
      <c r="E748" s="67">
        <f>SUM(E746:E747)</f>
        <v>0</v>
      </c>
    </row>
    <row r="749" spans="1:5" ht="15" customHeight="1" x14ac:dyDescent="0.2"/>
    <row r="750" spans="1:5" ht="15" customHeight="1" x14ac:dyDescent="0.2"/>
    <row r="751" spans="1:5" ht="15" customHeight="1" x14ac:dyDescent="0.25">
      <c r="A751" s="37" t="s">
        <v>172</v>
      </c>
    </row>
    <row r="752" spans="1:5" ht="15" customHeight="1" x14ac:dyDescent="0.2">
      <c r="A752" s="155" t="s">
        <v>60</v>
      </c>
      <c r="B752" s="155"/>
      <c r="C752" s="155"/>
      <c r="D752" s="155"/>
      <c r="E752" s="155"/>
    </row>
    <row r="753" spans="1:5" ht="15" customHeight="1" x14ac:dyDescent="0.2">
      <c r="A753" s="155"/>
      <c r="B753" s="155"/>
      <c r="C753" s="155"/>
      <c r="D753" s="155"/>
      <c r="E753" s="155"/>
    </row>
    <row r="754" spans="1:5" ht="15" customHeight="1" x14ac:dyDescent="0.2">
      <c r="A754" s="153" t="s">
        <v>191</v>
      </c>
      <c r="B754" s="153"/>
      <c r="C754" s="153"/>
      <c r="D754" s="153"/>
      <c r="E754" s="153"/>
    </row>
    <row r="755" spans="1:5" ht="15" customHeight="1" x14ac:dyDescent="0.2">
      <c r="A755" s="153"/>
      <c r="B755" s="153"/>
      <c r="C755" s="153"/>
      <c r="D755" s="153"/>
      <c r="E755" s="153"/>
    </row>
    <row r="756" spans="1:5" ht="15" customHeight="1" x14ac:dyDescent="0.2">
      <c r="A756" s="153"/>
      <c r="B756" s="153"/>
      <c r="C756" s="153"/>
      <c r="D756" s="153"/>
      <c r="E756" s="153"/>
    </row>
    <row r="757" spans="1:5" ht="15" customHeight="1" x14ac:dyDescent="0.2">
      <c r="A757" s="153"/>
      <c r="B757" s="153"/>
      <c r="C757" s="153"/>
      <c r="D757" s="153"/>
      <c r="E757" s="153"/>
    </row>
    <row r="758" spans="1:5" ht="15" customHeight="1" x14ac:dyDescent="0.2">
      <c r="A758" s="153"/>
      <c r="B758" s="153"/>
      <c r="C758" s="153"/>
      <c r="D758" s="153"/>
      <c r="E758" s="153"/>
    </row>
    <row r="759" spans="1:5" ht="15" customHeight="1" x14ac:dyDescent="0.2">
      <c r="A759" s="153"/>
      <c r="B759" s="153"/>
      <c r="C759" s="153"/>
      <c r="D759" s="153"/>
      <c r="E759" s="153"/>
    </row>
    <row r="760" spans="1:5" ht="15" customHeight="1" x14ac:dyDescent="0.2">
      <c r="A760" s="153"/>
      <c r="B760" s="153"/>
      <c r="C760" s="153"/>
      <c r="D760" s="153"/>
      <c r="E760" s="153"/>
    </row>
    <row r="761" spans="1:5" ht="15" customHeight="1" x14ac:dyDescent="0.2">
      <c r="A761" s="153"/>
      <c r="B761" s="153"/>
      <c r="C761" s="153"/>
      <c r="D761" s="153"/>
      <c r="E761" s="153"/>
    </row>
    <row r="762" spans="1:5" ht="15" customHeight="1" x14ac:dyDescent="0.2">
      <c r="A762" s="153"/>
      <c r="B762" s="153"/>
      <c r="C762" s="153"/>
      <c r="D762" s="153"/>
      <c r="E762" s="153"/>
    </row>
    <row r="763" spans="1:5" ht="15" customHeight="1" x14ac:dyDescent="0.2">
      <c r="A763" s="153"/>
      <c r="B763" s="153"/>
      <c r="C763" s="153"/>
      <c r="D763" s="153"/>
      <c r="E763" s="153"/>
    </row>
    <row r="764" spans="1:5" ht="15" customHeight="1" x14ac:dyDescent="0.2"/>
    <row r="765" spans="1:5" ht="15" customHeight="1" x14ac:dyDescent="0.25">
      <c r="A765" s="39" t="s">
        <v>17</v>
      </c>
      <c r="B765" s="40"/>
      <c r="C765" s="40"/>
      <c r="D765" s="40"/>
      <c r="E765" s="76"/>
    </row>
    <row r="766" spans="1:5" ht="15" customHeight="1" x14ac:dyDescent="0.2">
      <c r="A766" s="41" t="s">
        <v>61</v>
      </c>
      <c r="B766" s="55"/>
      <c r="C766" s="55"/>
      <c r="D766" s="55"/>
      <c r="E766" s="76" t="s">
        <v>62</v>
      </c>
    </row>
    <row r="767" spans="1:5" ht="15" customHeight="1" x14ac:dyDescent="0.2"/>
    <row r="768" spans="1:5" ht="15" customHeight="1" x14ac:dyDescent="0.2">
      <c r="B768" s="71" t="s">
        <v>45</v>
      </c>
      <c r="C768" s="44" t="s">
        <v>46</v>
      </c>
      <c r="D768" s="77" t="s">
        <v>47</v>
      </c>
      <c r="E768" s="46" t="s">
        <v>48</v>
      </c>
    </row>
    <row r="769" spans="1:5" ht="15" customHeight="1" x14ac:dyDescent="0.2">
      <c r="B769" s="72">
        <v>307</v>
      </c>
      <c r="C769" s="78"/>
      <c r="D769" s="79" t="s">
        <v>63</v>
      </c>
      <c r="E769" s="80">
        <v>-18650</v>
      </c>
    </row>
    <row r="770" spans="1:5" ht="15" customHeight="1" x14ac:dyDescent="0.2">
      <c r="B770" s="72">
        <v>303</v>
      </c>
      <c r="C770" s="78"/>
      <c r="D770" s="79" t="s">
        <v>63</v>
      </c>
      <c r="E770" s="80">
        <v>18650</v>
      </c>
    </row>
    <row r="771" spans="1:5" ht="15" customHeight="1" x14ac:dyDescent="0.2">
      <c r="B771" s="81"/>
      <c r="C771" s="52" t="s">
        <v>50</v>
      </c>
      <c r="D771" s="66"/>
      <c r="E771" s="67">
        <f>SUM(E769:E770)</f>
        <v>0</v>
      </c>
    </row>
    <row r="772" spans="1:5" ht="15" customHeight="1" x14ac:dyDescent="0.2"/>
    <row r="773" spans="1:5" ht="15" customHeight="1" x14ac:dyDescent="0.2"/>
    <row r="774" spans="1:5" ht="15" customHeight="1" x14ac:dyDescent="0.2"/>
    <row r="775" spans="1:5" ht="15" customHeight="1" x14ac:dyDescent="0.2"/>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37" t="s">
        <v>173</v>
      </c>
    </row>
    <row r="783" spans="1:5" ht="15" customHeight="1" x14ac:dyDescent="0.2">
      <c r="A783" s="155" t="s">
        <v>60</v>
      </c>
      <c r="B783" s="155"/>
      <c r="C783" s="155"/>
      <c r="D783" s="155"/>
      <c r="E783" s="155"/>
    </row>
    <row r="784" spans="1:5" ht="15" customHeight="1" x14ac:dyDescent="0.2">
      <c r="A784" s="155"/>
      <c r="B784" s="155"/>
      <c r="C784" s="155"/>
      <c r="D784" s="155"/>
      <c r="E784" s="155"/>
    </row>
    <row r="785" spans="1:5" ht="15" customHeight="1" x14ac:dyDescent="0.2">
      <c r="A785" s="153" t="s">
        <v>192</v>
      </c>
      <c r="B785" s="153"/>
      <c r="C785" s="153"/>
      <c r="D785" s="153"/>
      <c r="E785" s="153"/>
    </row>
    <row r="786" spans="1:5" ht="15" customHeight="1" x14ac:dyDescent="0.2">
      <c r="A786" s="153"/>
      <c r="B786" s="153"/>
      <c r="C786" s="153"/>
      <c r="D786" s="153"/>
      <c r="E786" s="153"/>
    </row>
    <row r="787" spans="1:5" ht="15" customHeight="1" x14ac:dyDescent="0.2">
      <c r="A787" s="153"/>
      <c r="B787" s="153"/>
      <c r="C787" s="153"/>
      <c r="D787" s="153"/>
      <c r="E787" s="153"/>
    </row>
    <row r="788" spans="1:5" ht="15" customHeight="1" x14ac:dyDescent="0.2">
      <c r="A788" s="153"/>
      <c r="B788" s="153"/>
      <c r="C788" s="153"/>
      <c r="D788" s="153"/>
      <c r="E788" s="153"/>
    </row>
    <row r="789" spans="1:5" ht="15" customHeight="1" x14ac:dyDescent="0.2">
      <c r="A789" s="153"/>
      <c r="B789" s="153"/>
      <c r="C789" s="153"/>
      <c r="D789" s="153"/>
      <c r="E789" s="153"/>
    </row>
    <row r="790" spans="1:5" ht="15" customHeight="1" x14ac:dyDescent="0.2">
      <c r="A790" s="153"/>
      <c r="B790" s="153"/>
      <c r="C790" s="153"/>
      <c r="D790" s="153"/>
      <c r="E790" s="153"/>
    </row>
    <row r="791" spans="1:5" ht="15" customHeight="1" x14ac:dyDescent="0.2">
      <c r="A791" s="153"/>
      <c r="B791" s="153"/>
      <c r="C791" s="153"/>
      <c r="D791" s="153"/>
      <c r="E791" s="153"/>
    </row>
    <row r="792" spans="1:5" ht="15" customHeight="1" x14ac:dyDescent="0.2">
      <c r="A792" s="153"/>
      <c r="B792" s="153"/>
      <c r="C792" s="153"/>
      <c r="D792" s="153"/>
      <c r="E792" s="153"/>
    </row>
    <row r="793" spans="1:5" ht="15" customHeight="1" x14ac:dyDescent="0.2">
      <c r="A793" s="153"/>
      <c r="B793" s="153"/>
      <c r="C793" s="153"/>
      <c r="D793" s="153"/>
      <c r="E793" s="153"/>
    </row>
    <row r="794" spans="1:5" ht="15" customHeight="1" x14ac:dyDescent="0.2"/>
    <row r="795" spans="1:5" ht="15" customHeight="1" x14ac:dyDescent="0.25">
      <c r="A795" s="39" t="s">
        <v>17</v>
      </c>
      <c r="B795" s="40"/>
      <c r="C795" s="40"/>
      <c r="D795" s="40"/>
      <c r="E795" s="76"/>
    </row>
    <row r="796" spans="1:5" ht="15" customHeight="1" x14ac:dyDescent="0.2">
      <c r="A796" s="41" t="s">
        <v>61</v>
      </c>
      <c r="B796" s="55"/>
      <c r="C796" s="55"/>
      <c r="D796" s="55"/>
      <c r="E796" s="76" t="s">
        <v>62</v>
      </c>
    </row>
    <row r="797" spans="1:5" ht="15" customHeight="1" x14ac:dyDescent="0.2"/>
    <row r="798" spans="1:5" ht="15" customHeight="1" x14ac:dyDescent="0.2">
      <c r="B798" s="71" t="s">
        <v>45</v>
      </c>
      <c r="C798" s="44" t="s">
        <v>46</v>
      </c>
      <c r="D798" s="77" t="s">
        <v>47</v>
      </c>
      <c r="E798" s="46" t="s">
        <v>48</v>
      </c>
    </row>
    <row r="799" spans="1:5" ht="15" customHeight="1" x14ac:dyDescent="0.2">
      <c r="B799" s="72">
        <v>307</v>
      </c>
      <c r="C799" s="78"/>
      <c r="D799" s="79" t="s">
        <v>63</v>
      </c>
      <c r="E799" s="80">
        <v>-49326</v>
      </c>
    </row>
    <row r="800" spans="1:5" ht="15" customHeight="1" x14ac:dyDescent="0.2">
      <c r="B800" s="72">
        <v>10</v>
      </c>
      <c r="C800" s="78"/>
      <c r="D800" s="64" t="s">
        <v>99</v>
      </c>
      <c r="E800" s="80">
        <v>49326</v>
      </c>
    </row>
    <row r="801" spans="1:5" ht="15" customHeight="1" x14ac:dyDescent="0.2">
      <c r="B801" s="81"/>
      <c r="C801" s="52" t="s">
        <v>50</v>
      </c>
      <c r="D801" s="66"/>
      <c r="E801" s="67">
        <f>SUM(E799:E800)</f>
        <v>0</v>
      </c>
    </row>
    <row r="802" spans="1:5" ht="15" customHeight="1" x14ac:dyDescent="0.2"/>
    <row r="803" spans="1:5" ht="15" customHeight="1" x14ac:dyDescent="0.2"/>
    <row r="804" spans="1:5" ht="15" customHeight="1" x14ac:dyDescent="0.25">
      <c r="A804" s="37" t="s">
        <v>174</v>
      </c>
    </row>
    <row r="805" spans="1:5" ht="15" customHeight="1" x14ac:dyDescent="0.2">
      <c r="A805" s="155" t="s">
        <v>60</v>
      </c>
      <c r="B805" s="155"/>
      <c r="C805" s="155"/>
      <c r="D805" s="155"/>
      <c r="E805" s="155"/>
    </row>
    <row r="806" spans="1:5" ht="15" customHeight="1" x14ac:dyDescent="0.2">
      <c r="A806" s="155"/>
      <c r="B806" s="155"/>
      <c r="C806" s="155"/>
      <c r="D806" s="155"/>
      <c r="E806" s="155"/>
    </row>
    <row r="807" spans="1:5" ht="15" customHeight="1" x14ac:dyDescent="0.2">
      <c r="A807" s="153" t="s">
        <v>193</v>
      </c>
      <c r="B807" s="153"/>
      <c r="C807" s="153"/>
      <c r="D807" s="153"/>
      <c r="E807" s="153"/>
    </row>
    <row r="808" spans="1:5" ht="15" customHeight="1" x14ac:dyDescent="0.2">
      <c r="A808" s="153"/>
      <c r="B808" s="153"/>
      <c r="C808" s="153"/>
      <c r="D808" s="153"/>
      <c r="E808" s="153"/>
    </row>
    <row r="809" spans="1:5" ht="15" customHeight="1" x14ac:dyDescent="0.2">
      <c r="A809" s="153"/>
      <c r="B809" s="153"/>
      <c r="C809" s="153"/>
      <c r="D809" s="153"/>
      <c r="E809" s="153"/>
    </row>
    <row r="810" spans="1:5" ht="15" customHeight="1" x14ac:dyDescent="0.2">
      <c r="A810" s="153"/>
      <c r="B810" s="153"/>
      <c r="C810" s="153"/>
      <c r="D810" s="153"/>
      <c r="E810" s="153"/>
    </row>
    <row r="811" spans="1:5" ht="15" customHeight="1" x14ac:dyDescent="0.2">
      <c r="A811" s="153"/>
      <c r="B811" s="153"/>
      <c r="C811" s="153"/>
      <c r="D811" s="153"/>
      <c r="E811" s="153"/>
    </row>
    <row r="812" spans="1:5" ht="15" customHeight="1" x14ac:dyDescent="0.2">
      <c r="A812" s="153"/>
      <c r="B812" s="153"/>
      <c r="C812" s="153"/>
      <c r="D812" s="153"/>
      <c r="E812" s="153"/>
    </row>
    <row r="813" spans="1:5" ht="15" customHeight="1" x14ac:dyDescent="0.2">
      <c r="A813" s="153"/>
      <c r="B813" s="153"/>
      <c r="C813" s="153"/>
      <c r="D813" s="153"/>
      <c r="E813" s="153"/>
    </row>
    <row r="814" spans="1:5" ht="15" customHeight="1" x14ac:dyDescent="0.2">
      <c r="A814" s="153"/>
      <c r="B814" s="153"/>
      <c r="C814" s="153"/>
      <c r="D814" s="153"/>
      <c r="E814" s="153"/>
    </row>
    <row r="815" spans="1:5" ht="15" customHeight="1" x14ac:dyDescent="0.2">
      <c r="A815" s="153"/>
      <c r="B815" s="153"/>
      <c r="C815" s="153"/>
      <c r="D815" s="153"/>
      <c r="E815" s="153"/>
    </row>
    <row r="816" spans="1:5" ht="15" customHeight="1" x14ac:dyDescent="0.2"/>
    <row r="817" spans="1:5" ht="15" customHeight="1" x14ac:dyDescent="0.25">
      <c r="A817" s="39" t="s">
        <v>17</v>
      </c>
      <c r="B817" s="40"/>
      <c r="C817" s="40"/>
      <c r="D817" s="40"/>
      <c r="E817" s="76"/>
    </row>
    <row r="818" spans="1:5" ht="15" customHeight="1" x14ac:dyDescent="0.2">
      <c r="A818" s="41" t="s">
        <v>61</v>
      </c>
      <c r="B818" s="55"/>
      <c r="C818" s="55"/>
      <c r="D818" s="55"/>
      <c r="E818" s="76" t="s">
        <v>62</v>
      </c>
    </row>
    <row r="819" spans="1:5" ht="15" customHeight="1" x14ac:dyDescent="0.2"/>
    <row r="820" spans="1:5" ht="15" customHeight="1" x14ac:dyDescent="0.2">
      <c r="B820" s="71" t="s">
        <v>45</v>
      </c>
      <c r="C820" s="44" t="s">
        <v>46</v>
      </c>
      <c r="D820" s="77" t="s">
        <v>47</v>
      </c>
      <c r="E820" s="46" t="s">
        <v>48</v>
      </c>
    </row>
    <row r="821" spans="1:5" ht="15" customHeight="1" x14ac:dyDescent="0.2">
      <c r="B821" s="72">
        <v>307</v>
      </c>
      <c r="C821" s="78"/>
      <c r="D821" s="79" t="s">
        <v>63</v>
      </c>
      <c r="E821" s="80">
        <v>-130600</v>
      </c>
    </row>
    <row r="822" spans="1:5" ht="15" customHeight="1" x14ac:dyDescent="0.2">
      <c r="B822" s="72">
        <v>11</v>
      </c>
      <c r="C822" s="78"/>
      <c r="D822" s="64" t="s">
        <v>99</v>
      </c>
      <c r="E822" s="80">
        <v>130600</v>
      </c>
    </row>
    <row r="823" spans="1:5" ht="15" customHeight="1" x14ac:dyDescent="0.2">
      <c r="B823" s="81"/>
      <c r="C823" s="52" t="s">
        <v>50</v>
      </c>
      <c r="D823" s="66"/>
      <c r="E823" s="67">
        <f>SUM(E821:E822)</f>
        <v>0</v>
      </c>
    </row>
    <row r="824" spans="1:5" ht="15" customHeight="1" x14ac:dyDescent="0.2"/>
    <row r="825" spans="1:5" ht="15" customHeight="1" x14ac:dyDescent="0.2"/>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37" t="s">
        <v>175</v>
      </c>
    </row>
    <row r="835" spans="1:5" ht="15" customHeight="1" x14ac:dyDescent="0.2">
      <c r="A835" s="155" t="s">
        <v>109</v>
      </c>
      <c r="B835" s="155"/>
      <c r="C835" s="155"/>
      <c r="D835" s="155"/>
      <c r="E835" s="155"/>
    </row>
    <row r="836" spans="1:5" ht="15" customHeight="1" x14ac:dyDescent="0.2">
      <c r="A836" s="155"/>
      <c r="B836" s="155"/>
      <c r="C836" s="155"/>
      <c r="D836" s="155"/>
      <c r="E836" s="155"/>
    </row>
    <row r="837" spans="1:5" ht="15" customHeight="1" x14ac:dyDescent="0.2">
      <c r="A837" s="153" t="s">
        <v>176</v>
      </c>
      <c r="B837" s="153"/>
      <c r="C837" s="153"/>
      <c r="D837" s="153"/>
      <c r="E837" s="153"/>
    </row>
    <row r="838" spans="1:5" ht="15" customHeight="1" x14ac:dyDescent="0.2">
      <c r="A838" s="153"/>
      <c r="B838" s="153"/>
      <c r="C838" s="153"/>
      <c r="D838" s="153"/>
      <c r="E838" s="153"/>
    </row>
    <row r="839" spans="1:5" ht="15" customHeight="1" x14ac:dyDescent="0.2">
      <c r="A839" s="153"/>
      <c r="B839" s="153"/>
      <c r="C839" s="153"/>
      <c r="D839" s="153"/>
      <c r="E839" s="153"/>
    </row>
    <row r="840" spans="1:5" ht="15" customHeight="1" x14ac:dyDescent="0.2">
      <c r="A840" s="153"/>
      <c r="B840" s="153"/>
      <c r="C840" s="153"/>
      <c r="D840" s="153"/>
      <c r="E840" s="153"/>
    </row>
    <row r="841" spans="1:5" ht="15" customHeight="1" x14ac:dyDescent="0.2">
      <c r="A841" s="153"/>
      <c r="B841" s="153"/>
      <c r="C841" s="153"/>
      <c r="D841" s="153"/>
      <c r="E841" s="153"/>
    </row>
    <row r="842" spans="1:5" ht="15" customHeight="1" x14ac:dyDescent="0.2">
      <c r="A842" s="153"/>
      <c r="B842" s="153"/>
      <c r="C842" s="153"/>
      <c r="D842" s="153"/>
      <c r="E842" s="153"/>
    </row>
    <row r="843" spans="1:5" ht="15" customHeight="1" x14ac:dyDescent="0.2">
      <c r="A843" s="153"/>
      <c r="B843" s="153"/>
      <c r="C843" s="153"/>
      <c r="D843" s="153"/>
      <c r="E843" s="153"/>
    </row>
    <row r="844" spans="1:5" ht="15" customHeight="1" x14ac:dyDescent="0.2">
      <c r="A844" s="153"/>
      <c r="B844" s="153"/>
      <c r="C844" s="153"/>
      <c r="D844" s="153"/>
      <c r="E844" s="153"/>
    </row>
    <row r="845" spans="1:5" ht="15" customHeight="1" x14ac:dyDescent="0.2">
      <c r="A845" s="150"/>
      <c r="B845" s="150"/>
      <c r="C845" s="150"/>
      <c r="D845" s="150"/>
      <c r="E845" s="150"/>
    </row>
    <row r="846" spans="1:5" ht="15" customHeight="1" x14ac:dyDescent="0.25">
      <c r="A846" s="39" t="s">
        <v>17</v>
      </c>
      <c r="B846" s="40"/>
      <c r="C846" s="40"/>
      <c r="D846" s="40"/>
      <c r="E846" s="40"/>
    </row>
    <row r="847" spans="1:5" ht="15" customHeight="1" x14ac:dyDescent="0.2">
      <c r="A847" s="41" t="s">
        <v>43</v>
      </c>
      <c r="B847" s="40"/>
      <c r="C847" s="40"/>
      <c r="D847" s="40"/>
      <c r="E847" s="42" t="s">
        <v>44</v>
      </c>
    </row>
    <row r="848" spans="1:5" ht="15" customHeight="1" x14ac:dyDescent="0.25">
      <c r="A848" s="39"/>
      <c r="B848" s="76"/>
      <c r="C848" s="40"/>
      <c r="D848" s="40"/>
      <c r="E848" s="43"/>
    </row>
    <row r="849" spans="1:5" ht="15" customHeight="1" x14ac:dyDescent="0.2">
      <c r="A849" s="58"/>
      <c r="B849" s="58"/>
      <c r="C849" s="44" t="s">
        <v>46</v>
      </c>
      <c r="D849" s="108" t="s">
        <v>53</v>
      </c>
      <c r="E849" s="46" t="s">
        <v>48</v>
      </c>
    </row>
    <row r="850" spans="1:5" ht="15" customHeight="1" x14ac:dyDescent="0.2">
      <c r="A850" s="105"/>
      <c r="B850" s="110"/>
      <c r="C850" s="111">
        <v>6409</v>
      </c>
      <c r="D850" s="64" t="s">
        <v>72</v>
      </c>
      <c r="E850" s="112">
        <v>-5129188</v>
      </c>
    </row>
    <row r="851" spans="1:5" ht="15" customHeight="1" x14ac:dyDescent="0.2">
      <c r="A851" s="113"/>
      <c r="B851" s="114"/>
      <c r="C851" s="52" t="s">
        <v>50</v>
      </c>
      <c r="D851" s="53"/>
      <c r="E851" s="54">
        <f>E850</f>
        <v>-5129188</v>
      </c>
    </row>
    <row r="852" spans="1:5" ht="15" customHeight="1" x14ac:dyDescent="0.2"/>
    <row r="853" spans="1:5" ht="15" customHeight="1" x14ac:dyDescent="0.25">
      <c r="A853" s="39" t="s">
        <v>17</v>
      </c>
      <c r="B853" s="40"/>
      <c r="C853" s="40"/>
      <c r="D853" s="40"/>
      <c r="E853" s="76"/>
    </row>
    <row r="854" spans="1:5" ht="15" customHeight="1" x14ac:dyDescent="0.2">
      <c r="A854" s="41" t="s">
        <v>61</v>
      </c>
      <c r="B854" s="55"/>
      <c r="C854" s="55"/>
      <c r="D854" s="55"/>
      <c r="E854" s="76" t="s">
        <v>62</v>
      </c>
    </row>
    <row r="855" spans="1:5" ht="15" customHeight="1" x14ac:dyDescent="0.2">
      <c r="A855" s="41"/>
      <c r="B855" s="76"/>
      <c r="C855" s="40"/>
      <c r="D855" s="40"/>
      <c r="E855" s="43"/>
    </row>
    <row r="856" spans="1:5" ht="15" customHeight="1" x14ac:dyDescent="0.2">
      <c r="B856" s="58"/>
      <c r="C856" s="44" t="s">
        <v>46</v>
      </c>
      <c r="D856" s="45" t="s">
        <v>53</v>
      </c>
      <c r="E856" s="46" t="s">
        <v>48</v>
      </c>
    </row>
    <row r="857" spans="1:5" ht="15" customHeight="1" x14ac:dyDescent="0.2">
      <c r="B857" s="128"/>
      <c r="C857" s="115">
        <v>6172</v>
      </c>
      <c r="D857" s="79" t="s">
        <v>54</v>
      </c>
      <c r="E857" s="50">
        <v>5129188</v>
      </c>
    </row>
    <row r="858" spans="1:5" ht="15" customHeight="1" x14ac:dyDescent="0.2">
      <c r="B858" s="128"/>
      <c r="C858" s="52" t="s">
        <v>50</v>
      </c>
      <c r="D858" s="53"/>
      <c r="E858" s="54">
        <f>SUM(E857:E857)</f>
        <v>5129188</v>
      </c>
    </row>
    <row r="859" spans="1:5" ht="15" customHeight="1" x14ac:dyDescent="0.2"/>
    <row r="860" spans="1:5" ht="15" customHeight="1" x14ac:dyDescent="0.2"/>
    <row r="861" spans="1:5" ht="15" customHeight="1" x14ac:dyDescent="0.25">
      <c r="A861" s="37" t="s">
        <v>177</v>
      </c>
    </row>
    <row r="862" spans="1:5" ht="15" customHeight="1" x14ac:dyDescent="0.2">
      <c r="A862" s="155" t="s">
        <v>93</v>
      </c>
      <c r="B862" s="155"/>
      <c r="C862" s="155"/>
      <c r="D862" s="155"/>
      <c r="E862" s="155"/>
    </row>
    <row r="863" spans="1:5" ht="15" customHeight="1" x14ac:dyDescent="0.2">
      <c r="A863" s="155"/>
      <c r="B863" s="155"/>
      <c r="C863" s="155"/>
      <c r="D863" s="155"/>
      <c r="E863" s="155"/>
    </row>
    <row r="864" spans="1:5" ht="15" customHeight="1" x14ac:dyDescent="0.2">
      <c r="A864" s="157" t="s">
        <v>178</v>
      </c>
      <c r="B864" s="157"/>
      <c r="C864" s="157"/>
      <c r="D864" s="157"/>
      <c r="E864" s="157"/>
    </row>
    <row r="865" spans="1:5" ht="15" customHeight="1" x14ac:dyDescent="0.2">
      <c r="A865" s="157"/>
      <c r="B865" s="157"/>
      <c r="C865" s="157"/>
      <c r="D865" s="157"/>
      <c r="E865" s="157"/>
    </row>
    <row r="866" spans="1:5" ht="15" customHeight="1" x14ac:dyDescent="0.2">
      <c r="A866" s="157"/>
      <c r="B866" s="157"/>
      <c r="C866" s="157"/>
      <c r="D866" s="157"/>
      <c r="E866" s="157"/>
    </row>
    <row r="867" spans="1:5" ht="15" customHeight="1" x14ac:dyDescent="0.2">
      <c r="A867" s="157"/>
      <c r="B867" s="157"/>
      <c r="C867" s="157"/>
      <c r="D867" s="157"/>
      <c r="E867" s="157"/>
    </row>
    <row r="868" spans="1:5" ht="15" customHeight="1" x14ac:dyDescent="0.2">
      <c r="A868" s="157"/>
      <c r="B868" s="157"/>
      <c r="C868" s="157"/>
      <c r="D868" s="157"/>
      <c r="E868" s="157"/>
    </row>
    <row r="869" spans="1:5" ht="15" customHeight="1" x14ac:dyDescent="0.2">
      <c r="A869" s="157"/>
      <c r="B869" s="157"/>
      <c r="C869" s="157"/>
      <c r="D869" s="157"/>
      <c r="E869" s="157"/>
    </row>
    <row r="870" spans="1:5" ht="15" customHeight="1" x14ac:dyDescent="0.2">
      <c r="A870" s="151"/>
      <c r="B870" s="151"/>
      <c r="C870" s="151"/>
      <c r="D870" s="151"/>
      <c r="E870" s="151"/>
    </row>
    <row r="871" spans="1:5" ht="15" customHeight="1" x14ac:dyDescent="0.25">
      <c r="A871" s="39" t="s">
        <v>17</v>
      </c>
      <c r="B871" s="40"/>
      <c r="C871" s="40"/>
      <c r="D871" s="40"/>
      <c r="E871" s="40"/>
    </row>
    <row r="872" spans="1:5" ht="15" customHeight="1" x14ac:dyDescent="0.2">
      <c r="A872" s="68" t="s">
        <v>94</v>
      </c>
      <c r="B872" s="40"/>
      <c r="C872" s="40"/>
      <c r="D872" s="40"/>
      <c r="E872" s="42" t="s">
        <v>95</v>
      </c>
    </row>
    <row r="873" spans="1:5" ht="15" customHeight="1" x14ac:dyDescent="0.2">
      <c r="A873" s="129"/>
      <c r="B873" s="127"/>
      <c r="C873" s="40"/>
      <c r="D873" s="40"/>
      <c r="E873" s="43"/>
    </row>
    <row r="874" spans="1:5" ht="15" customHeight="1" x14ac:dyDescent="0.25">
      <c r="A874" s="37"/>
      <c r="B874" s="44" t="s">
        <v>96</v>
      </c>
      <c r="C874" s="44" t="s">
        <v>46</v>
      </c>
      <c r="D874" s="45" t="s">
        <v>53</v>
      </c>
      <c r="E874" s="71" t="s">
        <v>48</v>
      </c>
    </row>
    <row r="875" spans="1:5" ht="15" customHeight="1" x14ac:dyDescent="0.25">
      <c r="A875" s="37"/>
      <c r="B875" s="134">
        <v>10</v>
      </c>
      <c r="C875" s="78"/>
      <c r="D875" s="64" t="s">
        <v>80</v>
      </c>
      <c r="E875" s="50">
        <v>-1214791.6000000001</v>
      </c>
    </row>
    <row r="876" spans="1:5" ht="15" customHeight="1" x14ac:dyDescent="0.25">
      <c r="A876" s="37"/>
      <c r="B876" s="134">
        <v>10</v>
      </c>
      <c r="C876" s="78"/>
      <c r="D876" s="79" t="s">
        <v>54</v>
      </c>
      <c r="E876" s="50">
        <f>1045101.2+84700</f>
        <v>1129801.2</v>
      </c>
    </row>
    <row r="877" spans="1:5" ht="15" customHeight="1" x14ac:dyDescent="0.25">
      <c r="A877" s="37"/>
      <c r="B877" s="134">
        <v>10</v>
      </c>
      <c r="C877" s="78"/>
      <c r="D877" s="64" t="s">
        <v>80</v>
      </c>
      <c r="E877" s="50">
        <v>84990.399999999994</v>
      </c>
    </row>
    <row r="878" spans="1:5" ht="15" customHeight="1" x14ac:dyDescent="0.25">
      <c r="A878" s="37"/>
      <c r="B878" s="134"/>
      <c r="C878" s="52" t="s">
        <v>50</v>
      </c>
      <c r="D878" s="53"/>
      <c r="E878" s="54">
        <f>SUM(E875:E877)</f>
        <v>-1.4551915228366852E-10</v>
      </c>
    </row>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7" t="s">
        <v>179</v>
      </c>
    </row>
    <row r="887" spans="1:5" ht="15" customHeight="1" x14ac:dyDescent="0.2">
      <c r="A887" s="156" t="s">
        <v>41</v>
      </c>
      <c r="B887" s="156"/>
      <c r="C887" s="156"/>
      <c r="D887" s="156"/>
      <c r="E887" s="156"/>
    </row>
    <row r="888" spans="1:5" ht="15" customHeight="1" x14ac:dyDescent="0.2">
      <c r="A888" s="156" t="s">
        <v>42</v>
      </c>
      <c r="B888" s="156"/>
      <c r="C888" s="156"/>
      <c r="D888" s="156"/>
      <c r="E888" s="156"/>
    </row>
    <row r="889" spans="1:5" ht="15" customHeight="1" x14ac:dyDescent="0.2">
      <c r="A889" s="157" t="s">
        <v>180</v>
      </c>
      <c r="B889" s="157"/>
      <c r="C889" s="157"/>
      <c r="D889" s="157"/>
      <c r="E889" s="157"/>
    </row>
    <row r="890" spans="1:5" ht="15" customHeight="1" x14ac:dyDescent="0.2">
      <c r="A890" s="157"/>
      <c r="B890" s="157"/>
      <c r="C890" s="157"/>
      <c r="D890" s="157"/>
      <c r="E890" s="157"/>
    </row>
    <row r="891" spans="1:5" ht="15" customHeight="1" x14ac:dyDescent="0.2">
      <c r="A891" s="157"/>
      <c r="B891" s="157"/>
      <c r="C891" s="157"/>
      <c r="D891" s="157"/>
      <c r="E891" s="157"/>
    </row>
    <row r="892" spans="1:5" ht="15" customHeight="1" x14ac:dyDescent="0.2">
      <c r="A892" s="157"/>
      <c r="B892" s="157"/>
      <c r="C892" s="157"/>
      <c r="D892" s="157"/>
      <c r="E892" s="157"/>
    </row>
    <row r="893" spans="1:5" ht="15" customHeight="1" x14ac:dyDescent="0.2">
      <c r="A893" s="157"/>
      <c r="B893" s="157"/>
      <c r="C893" s="157"/>
      <c r="D893" s="157"/>
      <c r="E893" s="157"/>
    </row>
    <row r="894" spans="1:5" ht="15" customHeight="1" x14ac:dyDescent="0.2">
      <c r="A894" s="157"/>
      <c r="B894" s="157"/>
      <c r="C894" s="157"/>
      <c r="D894" s="157"/>
      <c r="E894" s="157"/>
    </row>
    <row r="895" spans="1:5" ht="15" customHeight="1" x14ac:dyDescent="0.2">
      <c r="A895" s="157"/>
      <c r="B895" s="157"/>
      <c r="C895" s="157"/>
      <c r="D895" s="157"/>
      <c r="E895" s="157"/>
    </row>
    <row r="896" spans="1:5" ht="15" customHeight="1" x14ac:dyDescent="0.2">
      <c r="A896" s="38"/>
      <c r="B896" s="38"/>
      <c r="C896" s="38"/>
      <c r="D896" s="38"/>
      <c r="E896" s="38"/>
    </row>
    <row r="897" spans="1:5" ht="15" customHeight="1" x14ac:dyDescent="0.25">
      <c r="A897" s="39" t="s">
        <v>1</v>
      </c>
      <c r="B897" s="40"/>
      <c r="C897" s="40"/>
      <c r="D897" s="40"/>
      <c r="E897" s="40"/>
    </row>
    <row r="898" spans="1:5" ht="15" customHeight="1" x14ac:dyDescent="0.2">
      <c r="A898" s="41" t="s">
        <v>43</v>
      </c>
      <c r="B898" s="40"/>
      <c r="C898" s="40"/>
      <c r="D898" s="40"/>
      <c r="E898" s="42" t="s">
        <v>44</v>
      </c>
    </row>
    <row r="899" spans="1:5" ht="15" customHeight="1" x14ac:dyDescent="0.25">
      <c r="B899" s="39"/>
      <c r="C899" s="40"/>
      <c r="D899" s="40"/>
      <c r="E899" s="43"/>
    </row>
    <row r="900" spans="1:5" ht="15" customHeight="1" x14ac:dyDescent="0.2">
      <c r="B900" s="44" t="s">
        <v>45</v>
      </c>
      <c r="C900" s="44" t="s">
        <v>46</v>
      </c>
      <c r="D900" s="45" t="s">
        <v>47</v>
      </c>
      <c r="E900" s="46" t="s">
        <v>48</v>
      </c>
    </row>
    <row r="901" spans="1:5" ht="15" customHeight="1" x14ac:dyDescent="0.2">
      <c r="B901" s="47">
        <v>98335</v>
      </c>
      <c r="C901" s="48"/>
      <c r="D901" s="49" t="s">
        <v>49</v>
      </c>
      <c r="E901" s="50">
        <v>541233.96</v>
      </c>
    </row>
    <row r="902" spans="1:5" ht="15" customHeight="1" x14ac:dyDescent="0.2">
      <c r="B902" s="51"/>
      <c r="C902" s="52" t="s">
        <v>50</v>
      </c>
      <c r="D902" s="53"/>
      <c r="E902" s="54">
        <f>SUM(E901:E901)</f>
        <v>541233.96</v>
      </c>
    </row>
    <row r="903" spans="1:5" ht="15" customHeight="1" x14ac:dyDescent="0.2">
      <c r="A903" s="55"/>
      <c r="B903" s="55"/>
      <c r="C903" s="55"/>
      <c r="D903" s="55"/>
      <c r="E903" s="55"/>
    </row>
    <row r="904" spans="1:5" ht="15" customHeight="1" x14ac:dyDescent="0.25">
      <c r="A904" s="39" t="s">
        <v>17</v>
      </c>
      <c r="B904" s="40"/>
      <c r="C904" s="40"/>
      <c r="D904" s="40"/>
      <c r="E904" s="55"/>
    </row>
    <row r="905" spans="1:5" ht="15" customHeight="1" x14ac:dyDescent="0.2">
      <c r="A905" s="41" t="s">
        <v>51</v>
      </c>
      <c r="E905" t="s">
        <v>52</v>
      </c>
    </row>
    <row r="906" spans="1:5" ht="15" customHeight="1" x14ac:dyDescent="0.2">
      <c r="A906" s="55"/>
      <c r="B906" s="56"/>
      <c r="C906" s="40"/>
      <c r="E906" s="57"/>
    </row>
    <row r="907" spans="1:5" ht="15" customHeight="1" x14ac:dyDescent="0.2">
      <c r="A907" s="58"/>
      <c r="B907" s="59"/>
      <c r="C907" s="44" t="s">
        <v>46</v>
      </c>
      <c r="D907" s="60" t="s">
        <v>53</v>
      </c>
      <c r="E907" s="46" t="s">
        <v>48</v>
      </c>
    </row>
    <row r="908" spans="1:5" ht="15" customHeight="1" x14ac:dyDescent="0.2">
      <c r="A908" s="61"/>
      <c r="B908" s="62"/>
      <c r="C908" s="63">
        <v>3599</v>
      </c>
      <c r="D908" s="64" t="s">
        <v>54</v>
      </c>
      <c r="E908" s="50">
        <v>541233.96</v>
      </c>
    </row>
    <row r="909" spans="1:5" ht="15" customHeight="1" x14ac:dyDescent="0.2">
      <c r="A909" s="65"/>
      <c r="B909" s="62"/>
      <c r="C909" s="52" t="s">
        <v>50</v>
      </c>
      <c r="D909" s="66"/>
      <c r="E909" s="67">
        <f>SUM(E908:E908)</f>
        <v>541233.96</v>
      </c>
    </row>
    <row r="910" spans="1:5" ht="15" customHeight="1" x14ac:dyDescent="0.2"/>
    <row r="911" spans="1:5" ht="15" customHeight="1" x14ac:dyDescent="0.2"/>
    <row r="912" spans="1:5" ht="15" customHeight="1" x14ac:dyDescent="0.25">
      <c r="A912" s="37" t="s">
        <v>181</v>
      </c>
      <c r="B912" s="76"/>
      <c r="C912" s="76"/>
      <c r="D912" s="76"/>
      <c r="E912" s="76"/>
    </row>
    <row r="913" spans="1:5" ht="15" customHeight="1" x14ac:dyDescent="0.2">
      <c r="A913" s="156" t="s">
        <v>41</v>
      </c>
      <c r="B913" s="156"/>
      <c r="C913" s="156"/>
      <c r="D913" s="156"/>
      <c r="E913" s="156"/>
    </row>
    <row r="914" spans="1:5" ht="15" customHeight="1" x14ac:dyDescent="0.2">
      <c r="A914" s="156" t="s">
        <v>107</v>
      </c>
      <c r="B914" s="156"/>
      <c r="C914" s="156"/>
      <c r="D914" s="156"/>
      <c r="E914" s="156"/>
    </row>
    <row r="915" spans="1:5" ht="15" customHeight="1" x14ac:dyDescent="0.2">
      <c r="A915" s="153" t="s">
        <v>182</v>
      </c>
      <c r="B915" s="154"/>
      <c r="C915" s="154"/>
      <c r="D915" s="154"/>
      <c r="E915" s="154"/>
    </row>
    <row r="916" spans="1:5" ht="15" customHeight="1" x14ac:dyDescent="0.2">
      <c r="A916" s="154"/>
      <c r="B916" s="154"/>
      <c r="C916" s="154"/>
      <c r="D916" s="154"/>
      <c r="E916" s="154"/>
    </row>
    <row r="917" spans="1:5" ht="15" customHeight="1" x14ac:dyDescent="0.2">
      <c r="A917" s="154"/>
      <c r="B917" s="154"/>
      <c r="C917" s="154"/>
      <c r="D917" s="154"/>
      <c r="E917" s="154"/>
    </row>
    <row r="918" spans="1:5" ht="15" customHeight="1" x14ac:dyDescent="0.2">
      <c r="A918" s="154"/>
      <c r="B918" s="154"/>
      <c r="C918" s="154"/>
      <c r="D918" s="154"/>
      <c r="E918" s="154"/>
    </row>
    <row r="919" spans="1:5" ht="15" customHeight="1" x14ac:dyDescent="0.2">
      <c r="A919" s="154"/>
      <c r="B919" s="154"/>
      <c r="C919" s="154"/>
      <c r="D919" s="154"/>
      <c r="E919" s="154"/>
    </row>
    <row r="920" spans="1:5" ht="15" customHeight="1" x14ac:dyDescent="0.2">
      <c r="A920" s="152"/>
      <c r="B920" s="152"/>
      <c r="C920" s="152"/>
      <c r="D920" s="152"/>
      <c r="E920" s="152"/>
    </row>
    <row r="921" spans="1:5" ht="15" customHeight="1" x14ac:dyDescent="0.25">
      <c r="A921" s="83" t="s">
        <v>1</v>
      </c>
      <c r="B921" s="69"/>
      <c r="C921" s="69"/>
      <c r="D921" s="69"/>
      <c r="E921" s="69"/>
    </row>
    <row r="922" spans="1:5" ht="15" customHeight="1" x14ac:dyDescent="0.2">
      <c r="A922" s="41" t="s">
        <v>43</v>
      </c>
      <c r="B922" s="69"/>
      <c r="C922" s="69"/>
      <c r="D922" s="69"/>
      <c r="E922" s="70" t="s">
        <v>44</v>
      </c>
    </row>
    <row r="923" spans="1:5" ht="15" customHeight="1" x14ac:dyDescent="0.25">
      <c r="A923" s="76"/>
      <c r="B923" s="39"/>
      <c r="C923" s="40"/>
      <c r="D923" s="40"/>
      <c r="E923" s="43"/>
    </row>
    <row r="924" spans="1:5" ht="15" customHeight="1" x14ac:dyDescent="0.2">
      <c r="A924" s="76"/>
      <c r="B924" s="44" t="s">
        <v>45</v>
      </c>
      <c r="C924" s="44" t="s">
        <v>46</v>
      </c>
      <c r="D924" s="45" t="s">
        <v>47</v>
      </c>
      <c r="E924" s="46" t="s">
        <v>48</v>
      </c>
    </row>
    <row r="925" spans="1:5" ht="15" customHeight="1" x14ac:dyDescent="0.2">
      <c r="A925" s="76"/>
      <c r="B925" s="111">
        <v>104513013</v>
      </c>
      <c r="C925" s="87"/>
      <c r="D925" s="74" t="s">
        <v>58</v>
      </c>
      <c r="E925" s="80">
        <v>124314.52</v>
      </c>
    </row>
    <row r="926" spans="1:5" ht="15" customHeight="1" x14ac:dyDescent="0.2">
      <c r="A926" s="76"/>
      <c r="B926" s="111">
        <v>104113013</v>
      </c>
      <c r="C926" s="87"/>
      <c r="D926" s="146" t="s">
        <v>58</v>
      </c>
      <c r="E926" s="80">
        <v>14625.24</v>
      </c>
    </row>
    <row r="927" spans="1:5" ht="15" customHeight="1" x14ac:dyDescent="0.2">
      <c r="A927" s="76"/>
      <c r="B927" s="140"/>
      <c r="C927" s="52" t="s">
        <v>50</v>
      </c>
      <c r="D927" s="53"/>
      <c r="E927" s="54">
        <f>SUM(E925:E926)</f>
        <v>138939.76</v>
      </c>
    </row>
    <row r="928" spans="1:5" ht="15" customHeight="1" x14ac:dyDescent="0.25">
      <c r="A928" s="91"/>
      <c r="B928" s="84"/>
      <c r="C928" s="84"/>
      <c r="D928" s="84"/>
      <c r="E928" s="84"/>
    </row>
    <row r="929" spans="1:5" ht="15" customHeight="1" x14ac:dyDescent="0.25">
      <c r="A929" s="39" t="s">
        <v>17</v>
      </c>
      <c r="B929" s="40"/>
      <c r="C929" s="40"/>
      <c r="D929" s="40"/>
      <c r="E929" s="40"/>
    </row>
    <row r="930" spans="1:5" ht="15" customHeight="1" x14ac:dyDescent="0.2">
      <c r="A930" s="41" t="s">
        <v>74</v>
      </c>
      <c r="B930" s="76"/>
      <c r="C930" s="76"/>
      <c r="D930" s="76"/>
      <c r="E930" s="76" t="s">
        <v>75</v>
      </c>
    </row>
    <row r="931" spans="1:5" ht="15" customHeight="1" x14ac:dyDescent="0.2">
      <c r="A931" s="76"/>
      <c r="B931" s="56"/>
      <c r="C931" s="40"/>
      <c r="D931" s="76"/>
      <c r="E931" s="57"/>
    </row>
    <row r="932" spans="1:5" ht="15" customHeight="1" x14ac:dyDescent="0.2">
      <c r="A932" s="76"/>
      <c r="B932" s="71" t="s">
        <v>45</v>
      </c>
      <c r="C932" s="44" t="s">
        <v>46</v>
      </c>
      <c r="D932" s="77" t="s">
        <v>47</v>
      </c>
      <c r="E932" s="46" t="s">
        <v>48</v>
      </c>
    </row>
    <row r="933" spans="1:5" ht="15" customHeight="1" x14ac:dyDescent="0.2">
      <c r="A933" s="76"/>
      <c r="B933" s="111">
        <v>104513013</v>
      </c>
      <c r="C933" s="115"/>
      <c r="D933" s="79" t="s">
        <v>76</v>
      </c>
      <c r="E933" s="80">
        <v>124314.52</v>
      </c>
    </row>
    <row r="934" spans="1:5" ht="15" customHeight="1" x14ac:dyDescent="0.2">
      <c r="A934" s="76"/>
      <c r="B934" s="111">
        <v>104113013</v>
      </c>
      <c r="C934" s="115"/>
      <c r="D934" s="79" t="s">
        <v>76</v>
      </c>
      <c r="E934" s="80">
        <v>14625.24</v>
      </c>
    </row>
    <row r="935" spans="1:5" ht="15" customHeight="1" x14ac:dyDescent="0.2">
      <c r="A935" s="76"/>
      <c r="B935" s="140"/>
      <c r="C935" s="52" t="s">
        <v>50</v>
      </c>
      <c r="D935" s="66"/>
      <c r="E935" s="54">
        <f>SUM(E933:E934)</f>
        <v>138939.76</v>
      </c>
    </row>
    <row r="936" spans="1:5" ht="15" customHeight="1" x14ac:dyDescent="0.2"/>
    <row r="937" spans="1:5" ht="15" customHeight="1" x14ac:dyDescent="0.2"/>
    <row r="938" spans="1:5" ht="15" customHeight="1" x14ac:dyDescent="0.25">
      <c r="A938" s="37" t="s">
        <v>183</v>
      </c>
      <c r="B938" s="76"/>
      <c r="C938" s="76"/>
      <c r="D938" s="76"/>
      <c r="E938" s="76"/>
    </row>
    <row r="939" spans="1:5" ht="15" customHeight="1" x14ac:dyDescent="0.2">
      <c r="A939" s="155" t="s">
        <v>85</v>
      </c>
      <c r="B939" s="155"/>
      <c r="C939" s="155"/>
      <c r="D939" s="155"/>
      <c r="E939" s="155"/>
    </row>
    <row r="940" spans="1:5" ht="15" customHeight="1" x14ac:dyDescent="0.2">
      <c r="A940" s="155"/>
      <c r="B940" s="155"/>
      <c r="C940" s="155"/>
      <c r="D940" s="155"/>
      <c r="E940" s="155"/>
    </row>
    <row r="941" spans="1:5" ht="15" customHeight="1" x14ac:dyDescent="0.2">
      <c r="A941" s="153" t="s">
        <v>194</v>
      </c>
      <c r="B941" s="153"/>
      <c r="C941" s="153"/>
      <c r="D941" s="153"/>
      <c r="E941" s="153"/>
    </row>
    <row r="942" spans="1:5" ht="15" customHeight="1" x14ac:dyDescent="0.2">
      <c r="A942" s="153"/>
      <c r="B942" s="153"/>
      <c r="C942" s="153"/>
      <c r="D942" s="153"/>
      <c r="E942" s="153"/>
    </row>
    <row r="943" spans="1:5" ht="15" customHeight="1" x14ac:dyDescent="0.2">
      <c r="A943" s="153"/>
      <c r="B943" s="153"/>
      <c r="C943" s="153"/>
      <c r="D943" s="153"/>
      <c r="E943" s="153"/>
    </row>
    <row r="944" spans="1:5" ht="15" customHeight="1" x14ac:dyDescent="0.2">
      <c r="A944" s="153"/>
      <c r="B944" s="153"/>
      <c r="C944" s="153"/>
      <c r="D944" s="153"/>
      <c r="E944" s="153"/>
    </row>
    <row r="945" spans="1:5" ht="15" customHeight="1" x14ac:dyDescent="0.2">
      <c r="A945" s="153"/>
      <c r="B945" s="153"/>
      <c r="C945" s="153"/>
      <c r="D945" s="153"/>
      <c r="E945" s="153"/>
    </row>
    <row r="946" spans="1:5" ht="15" customHeight="1" x14ac:dyDescent="0.2">
      <c r="A946" s="153"/>
      <c r="B946" s="153"/>
      <c r="C946" s="153"/>
      <c r="D946" s="153"/>
      <c r="E946" s="153"/>
    </row>
    <row r="947" spans="1:5" ht="15" customHeight="1" x14ac:dyDescent="0.2">
      <c r="A947" s="153"/>
      <c r="B947" s="153"/>
      <c r="C947" s="153"/>
      <c r="D947" s="153"/>
      <c r="E947" s="153"/>
    </row>
    <row r="948" spans="1:5" ht="15" customHeight="1" x14ac:dyDescent="0.2">
      <c r="A948" s="40"/>
      <c r="B948" s="129"/>
      <c r="C948" s="130"/>
      <c r="D948" s="40"/>
      <c r="E948" s="131"/>
    </row>
    <row r="949" spans="1:5" ht="15" customHeight="1" x14ac:dyDescent="0.25">
      <c r="A949" s="39" t="s">
        <v>17</v>
      </c>
      <c r="B949" s="40"/>
      <c r="C949" s="40"/>
      <c r="D949" s="40"/>
      <c r="E949" s="76"/>
    </row>
    <row r="950" spans="1:5" ht="15" customHeight="1" x14ac:dyDescent="0.2">
      <c r="A950" s="41" t="s">
        <v>83</v>
      </c>
      <c r="B950" s="40"/>
      <c r="C950" s="40"/>
      <c r="D950" s="40"/>
      <c r="E950" s="42" t="s">
        <v>84</v>
      </c>
    </row>
    <row r="951" spans="1:5" ht="15" customHeight="1" x14ac:dyDescent="0.2">
      <c r="A951" s="41"/>
      <c r="B951" s="76"/>
      <c r="C951" s="40"/>
      <c r="D951" s="40"/>
      <c r="E951" s="43"/>
    </row>
    <row r="952" spans="1:5" ht="15" customHeight="1" x14ac:dyDescent="0.2">
      <c r="A952" s="58"/>
      <c r="B952" s="58"/>
      <c r="C952" s="44" t="s">
        <v>46</v>
      </c>
      <c r="D952" s="108" t="s">
        <v>53</v>
      </c>
      <c r="E952" s="71" t="s">
        <v>48</v>
      </c>
    </row>
    <row r="953" spans="1:5" ht="15" customHeight="1" x14ac:dyDescent="0.2">
      <c r="A953" s="109"/>
      <c r="B953" s="110"/>
      <c r="C953" s="115">
        <v>5273</v>
      </c>
      <c r="D953" s="64" t="s">
        <v>72</v>
      </c>
      <c r="E953" s="117">
        <v>-100000</v>
      </c>
    </row>
    <row r="954" spans="1:5" ht="15" customHeight="1" x14ac:dyDescent="0.2">
      <c r="A954" s="109"/>
      <c r="B954" s="110"/>
      <c r="C954" s="115">
        <v>6172</v>
      </c>
      <c r="D954" s="64" t="s">
        <v>71</v>
      </c>
      <c r="E954" s="117">
        <v>100000</v>
      </c>
    </row>
    <row r="955" spans="1:5" ht="15" customHeight="1" x14ac:dyDescent="0.2">
      <c r="A955" s="126"/>
      <c r="B955" s="126"/>
      <c r="C955" s="52" t="s">
        <v>50</v>
      </c>
      <c r="D955" s="132"/>
      <c r="E955" s="54">
        <f>SUM(E953:E954)</f>
        <v>0</v>
      </c>
    </row>
    <row r="956" spans="1:5" ht="15" customHeight="1" x14ac:dyDescent="0.2"/>
    <row r="957" spans="1:5" ht="15" customHeight="1" x14ac:dyDescent="0.2"/>
    <row r="958" spans="1:5" ht="15" customHeight="1" x14ac:dyDescent="0.2"/>
    <row r="959" spans="1:5" ht="15" customHeight="1" x14ac:dyDescent="0.2"/>
    <row r="960" spans="1:5"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sheetData>
  <mergeCells count="82">
    <mergeCell ref="A28:E32"/>
    <mergeCell ref="A55:E55"/>
    <mergeCell ref="A56:E56"/>
    <mergeCell ref="A57:E61"/>
    <mergeCell ref="A2:E2"/>
    <mergeCell ref="A3:E3"/>
    <mergeCell ref="A4:E8"/>
    <mergeCell ref="A26:E26"/>
    <mergeCell ref="A27:E27"/>
    <mergeCell ref="A79:E79"/>
    <mergeCell ref="A80:E80"/>
    <mergeCell ref="A81:E85"/>
    <mergeCell ref="A106:E106"/>
    <mergeCell ref="A107:E107"/>
    <mergeCell ref="A108:E113"/>
    <mergeCell ref="A133:E133"/>
    <mergeCell ref="A134:E134"/>
    <mergeCell ref="A135:E141"/>
    <mergeCell ref="A168:E168"/>
    <mergeCell ref="A169:E169"/>
    <mergeCell ref="A170:E177"/>
    <mergeCell ref="A196:E196"/>
    <mergeCell ref="A197:E197"/>
    <mergeCell ref="A198:E205"/>
    <mergeCell ref="A225:E225"/>
    <mergeCell ref="A226:E233"/>
    <mergeCell ref="A251:E251"/>
    <mergeCell ref="A252:E260"/>
    <mergeCell ref="A279:E279"/>
    <mergeCell ref="A280:E289"/>
    <mergeCell ref="A315:E316"/>
    <mergeCell ref="A317:E324"/>
    <mergeCell ref="A342:E343"/>
    <mergeCell ref="A344:E352"/>
    <mergeCell ref="A375:E376"/>
    <mergeCell ref="A377:E382"/>
    <mergeCell ref="A400:E401"/>
    <mergeCell ref="A402:E409"/>
    <mergeCell ref="A427:E428"/>
    <mergeCell ref="A429:E436"/>
    <mergeCell ref="A455:E456"/>
    <mergeCell ref="A457:E464"/>
    <mergeCell ref="A485:E486"/>
    <mergeCell ref="A487:E494"/>
    <mergeCell ref="A523:E524"/>
    <mergeCell ref="A525:E532"/>
    <mergeCell ref="A550:E551"/>
    <mergeCell ref="A552:E557"/>
    <mergeCell ref="A575:E576"/>
    <mergeCell ref="A577:E583"/>
    <mergeCell ref="A596:E597"/>
    <mergeCell ref="A598:E603"/>
    <mergeCell ref="A615:E616"/>
    <mergeCell ref="A617:E622"/>
    <mergeCell ref="A637:E638"/>
    <mergeCell ref="A639:E644"/>
    <mergeCell ref="A656:E657"/>
    <mergeCell ref="A658:E666"/>
    <mergeCell ref="A679:E680"/>
    <mergeCell ref="A681:E688"/>
    <mergeCell ref="A700:E701"/>
    <mergeCell ref="A702:E709"/>
    <mergeCell ref="A731:E732"/>
    <mergeCell ref="A733:E740"/>
    <mergeCell ref="A752:E753"/>
    <mergeCell ref="A754:E763"/>
    <mergeCell ref="A783:E784"/>
    <mergeCell ref="A785:E793"/>
    <mergeCell ref="A805:E806"/>
    <mergeCell ref="A807:E815"/>
    <mergeCell ref="A835:E836"/>
    <mergeCell ref="A837:E844"/>
    <mergeCell ref="A862:E863"/>
    <mergeCell ref="A864:E869"/>
    <mergeCell ref="A915:E919"/>
    <mergeCell ref="A939:E940"/>
    <mergeCell ref="A941:E947"/>
    <mergeCell ref="A887:E887"/>
    <mergeCell ref="A888:E888"/>
    <mergeCell ref="A889:E895"/>
    <mergeCell ref="A913:E913"/>
    <mergeCell ref="A914:E914"/>
  </mergeCells>
  <phoneticPr fontId="1" type="noConversion"/>
  <pageMargins left="0.98425196850393704" right="0.98425196850393704" top="0.98425196850393704" bottom="0.98425196850393704" header="0.51181102362204722" footer="0.51181102362204722"/>
  <pageSetup paperSize="9" scale="92" firstPageNumber="2" orientation="portrait" useFirstPageNumber="1" r:id="rId1"/>
  <headerFooter alignWithMargins="0">
    <oddHeader>&amp;C&amp;"Arial,Kurzíva"Příloha č. 1: Rozpočtové změny č. 406/17 - 441/17 schválené Radou Olomouckého kraje 11.9.2017</oddHeader>
    <oddFooter xml:space="preserve">&amp;L&amp;"Arial,Kurzíva"Zastupitelstvo OK 18.9.2017
5.1.1. - Rozpočet Olomouckého kraje 2017 - rozpočtové změny - DODATEK
Příloha č. 1: Rozpočtové změny č. 406/17 - 441/17 schválené Radou Olomouckého kraje 11.9.2017&amp;R&amp;"Arial,Kurzíva"Strana &amp;P (celkem 21)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showGridLines="0" zoomScale="92" zoomScaleNormal="92" zoomScaleSheetLayoutView="92" workbookViewId="0"/>
  </sheetViews>
  <sheetFormatPr defaultColWidth="9.140625" defaultRowHeight="13.15" customHeight="1" x14ac:dyDescent="0.2"/>
  <cols>
    <col min="1" max="1" width="52.7109375" style="1" customWidth="1"/>
    <col min="2" max="3" width="18" style="2" customWidth="1"/>
    <col min="4" max="16384" width="9.140625" style="1"/>
  </cols>
  <sheetData>
    <row r="1" spans="1:3" ht="11.25" customHeight="1" x14ac:dyDescent="0.2">
      <c r="A1" s="1" t="s">
        <v>32</v>
      </c>
      <c r="C1" s="3" t="s">
        <v>0</v>
      </c>
    </row>
    <row r="2" spans="1:3" ht="15.75" customHeight="1" x14ac:dyDescent="0.25">
      <c r="A2" s="4" t="s">
        <v>1</v>
      </c>
      <c r="B2" s="5" t="s">
        <v>2</v>
      </c>
      <c r="C2" s="5" t="s">
        <v>3</v>
      </c>
    </row>
    <row r="3" spans="1:3" ht="14.25" customHeight="1" x14ac:dyDescent="0.2">
      <c r="A3" s="6" t="s">
        <v>112</v>
      </c>
      <c r="B3" s="18">
        <v>4100000</v>
      </c>
      <c r="C3" s="7">
        <v>4148582</v>
      </c>
    </row>
    <row r="4" spans="1:3" ht="14.25" customHeight="1" x14ac:dyDescent="0.2">
      <c r="A4" s="6" t="s">
        <v>4</v>
      </c>
      <c r="B4" s="18">
        <v>1290</v>
      </c>
      <c r="C4" s="7">
        <v>1290</v>
      </c>
    </row>
    <row r="5" spans="1:3" ht="14.25" customHeight="1" x14ac:dyDescent="0.2">
      <c r="A5" s="6" t="s">
        <v>28</v>
      </c>
      <c r="B5" s="18">
        <v>1310</v>
      </c>
      <c r="C5" s="7">
        <v>1310</v>
      </c>
    </row>
    <row r="6" spans="1:3" ht="14.25" customHeight="1" x14ac:dyDescent="0.2">
      <c r="A6" s="6" t="s">
        <v>5</v>
      </c>
      <c r="B6" s="18">
        <v>31179</v>
      </c>
      <c r="C6" s="7">
        <v>31921</v>
      </c>
    </row>
    <row r="7" spans="1:3" ht="14.25" customHeight="1" x14ac:dyDescent="0.2">
      <c r="A7" s="6" t="s">
        <v>6</v>
      </c>
      <c r="B7" s="18">
        <v>2480</v>
      </c>
      <c r="C7" s="7">
        <v>2598</v>
      </c>
    </row>
    <row r="8" spans="1:3" ht="14.25" customHeight="1" x14ac:dyDescent="0.2">
      <c r="A8" s="6" t="s">
        <v>24</v>
      </c>
      <c r="B8" s="18">
        <v>40192</v>
      </c>
      <c r="C8" s="7">
        <v>43338</v>
      </c>
    </row>
    <row r="9" spans="1:3" ht="14.25" customHeight="1" x14ac:dyDescent="0.2">
      <c r="A9" s="6" t="s">
        <v>7</v>
      </c>
      <c r="B9" s="18">
        <v>13200</v>
      </c>
      <c r="C9" s="7">
        <v>13200</v>
      </c>
    </row>
    <row r="10" spans="1:3" ht="14.25" customHeight="1" x14ac:dyDescent="0.2">
      <c r="A10" s="6" t="s">
        <v>8</v>
      </c>
      <c r="B10" s="18">
        <v>1000.4</v>
      </c>
      <c r="C10" s="7">
        <v>1000.4</v>
      </c>
    </row>
    <row r="11" spans="1:3" ht="14.25" customHeight="1" x14ac:dyDescent="0.2">
      <c r="A11" s="6" t="s">
        <v>9</v>
      </c>
      <c r="B11" s="18">
        <v>81145.399999999994</v>
      </c>
      <c r="C11" s="7">
        <v>81145.399999999994</v>
      </c>
    </row>
    <row r="12" spans="1:3" ht="14.25" customHeight="1" x14ac:dyDescent="0.2">
      <c r="A12" s="35" t="s">
        <v>29</v>
      </c>
      <c r="B12" s="18"/>
      <c r="C12" s="7">
        <f>6080404+4+27173-76</f>
        <v>6107505</v>
      </c>
    </row>
    <row r="13" spans="1:3" ht="14.25" customHeight="1" x14ac:dyDescent="0.2">
      <c r="A13" s="35" t="s">
        <v>113</v>
      </c>
      <c r="B13" s="18"/>
      <c r="C13" s="7">
        <f>692+150</f>
        <v>842</v>
      </c>
    </row>
    <row r="14" spans="1:3" ht="14.25" customHeight="1" x14ac:dyDescent="0.2">
      <c r="A14" s="35" t="s">
        <v>30</v>
      </c>
      <c r="B14" s="18"/>
      <c r="C14" s="7">
        <v>785813</v>
      </c>
    </row>
    <row r="15" spans="1:3" ht="14.25" customHeight="1" x14ac:dyDescent="0.2">
      <c r="A15" s="35" t="s">
        <v>114</v>
      </c>
      <c r="B15" s="18"/>
      <c r="C15" s="7">
        <f>8019+24606+541</f>
        <v>33166</v>
      </c>
    </row>
    <row r="16" spans="1:3" ht="14.25" customHeight="1" x14ac:dyDescent="0.2">
      <c r="A16" s="35" t="s">
        <v>115</v>
      </c>
      <c r="B16" s="18"/>
      <c r="C16" s="7">
        <v>219966</v>
      </c>
    </row>
    <row r="17" spans="1:3" ht="14.25" customHeight="1" x14ac:dyDescent="0.2">
      <c r="A17" s="36" t="s">
        <v>33</v>
      </c>
      <c r="B17" s="18"/>
      <c r="C17" s="7">
        <v>78267</v>
      </c>
    </row>
    <row r="18" spans="1:3" ht="14.25" customHeight="1" x14ac:dyDescent="0.2">
      <c r="A18" s="36" t="s">
        <v>34</v>
      </c>
      <c r="B18" s="18"/>
      <c r="C18" s="7">
        <f>1691+30</f>
        <v>1721</v>
      </c>
    </row>
    <row r="19" spans="1:3" ht="14.25" customHeight="1" x14ac:dyDescent="0.2">
      <c r="A19" s="6" t="s">
        <v>35</v>
      </c>
      <c r="B19" s="18">
        <v>6291</v>
      </c>
      <c r="C19" s="7">
        <v>6291</v>
      </c>
    </row>
    <row r="20" spans="1:3" ht="14.25" customHeight="1" x14ac:dyDescent="0.2">
      <c r="A20" s="6" t="s">
        <v>36</v>
      </c>
      <c r="B20" s="18">
        <v>50000</v>
      </c>
      <c r="C20" s="7">
        <v>50000</v>
      </c>
    </row>
    <row r="21" spans="1:3" ht="14.25" customHeight="1" x14ac:dyDescent="0.2">
      <c r="A21" s="8" t="s">
        <v>10</v>
      </c>
      <c r="B21" s="19">
        <v>170165</v>
      </c>
      <c r="C21" s="9">
        <v>205607</v>
      </c>
    </row>
    <row r="22" spans="1:3" ht="14.25" customHeight="1" x14ac:dyDescent="0.2">
      <c r="A22" s="10" t="s">
        <v>20</v>
      </c>
      <c r="B22" s="20">
        <v>8242</v>
      </c>
      <c r="C22" s="11">
        <v>8242</v>
      </c>
    </row>
    <row r="23" spans="1:3" ht="14.25" customHeight="1" x14ac:dyDescent="0.2">
      <c r="A23" s="10" t="s">
        <v>11</v>
      </c>
      <c r="B23" s="20">
        <v>50000</v>
      </c>
      <c r="C23" s="11">
        <v>50000</v>
      </c>
    </row>
    <row r="24" spans="1:3" ht="14.25" customHeight="1" x14ac:dyDescent="0.2">
      <c r="A24" s="10" t="s">
        <v>184</v>
      </c>
      <c r="B24" s="20"/>
      <c r="C24" s="11">
        <f>121797+3854+740+4738+139</f>
        <v>131268</v>
      </c>
    </row>
    <row r="25" spans="1:3" ht="14.25" customHeight="1" x14ac:dyDescent="0.2">
      <c r="A25" s="10" t="s">
        <v>116</v>
      </c>
      <c r="B25" s="20"/>
      <c r="C25" s="11">
        <v>856</v>
      </c>
    </row>
    <row r="26" spans="1:3" ht="14.25" customHeight="1" x14ac:dyDescent="0.2">
      <c r="A26" s="10" t="s">
        <v>12</v>
      </c>
      <c r="B26" s="20">
        <v>6600</v>
      </c>
      <c r="C26" s="11">
        <v>6600</v>
      </c>
    </row>
    <row r="27" spans="1:3" ht="14.25" customHeight="1" x14ac:dyDescent="0.2">
      <c r="A27" s="35" t="s">
        <v>31</v>
      </c>
      <c r="B27" s="20"/>
      <c r="C27" s="11">
        <v>29388</v>
      </c>
    </row>
    <row r="28" spans="1:3" ht="14.25" customHeight="1" x14ac:dyDescent="0.25">
      <c r="A28" s="4" t="s">
        <v>13</v>
      </c>
      <c r="B28" s="21">
        <f>SUM(B3:B26)</f>
        <v>4563094.8</v>
      </c>
      <c r="C28" s="12">
        <f>SUM(C3:C27)</f>
        <v>12039916.800000001</v>
      </c>
    </row>
    <row r="29" spans="1:3" ht="14.25" customHeight="1" x14ac:dyDescent="0.2">
      <c r="A29" s="13" t="s">
        <v>14</v>
      </c>
      <c r="B29" s="25">
        <v>-8240</v>
      </c>
      <c r="C29" s="25">
        <v>-8312</v>
      </c>
    </row>
    <row r="30" spans="1:3" ht="15.75" thickBot="1" x14ac:dyDescent="0.3">
      <c r="A30" s="14" t="s">
        <v>15</v>
      </c>
      <c r="B30" s="15">
        <f>B28+B29</f>
        <v>4554854.8</v>
      </c>
      <c r="C30" s="15">
        <f>C28+C29</f>
        <v>12031604.800000001</v>
      </c>
    </row>
    <row r="31" spans="1:3" ht="6.75" customHeight="1" thickTop="1" x14ac:dyDescent="0.2">
      <c r="A31" s="16"/>
      <c r="B31" s="22"/>
    </row>
    <row r="32" spans="1:3" ht="15.75" customHeight="1" x14ac:dyDescent="0.25">
      <c r="A32" s="4" t="s">
        <v>17</v>
      </c>
      <c r="B32" s="23" t="s">
        <v>2</v>
      </c>
      <c r="C32" s="5" t="s">
        <v>3</v>
      </c>
    </row>
    <row r="33" spans="1:3" ht="14.25" x14ac:dyDescent="0.2">
      <c r="A33" s="8" t="s">
        <v>37</v>
      </c>
      <c r="B33" s="24">
        <v>686314</v>
      </c>
      <c r="C33" s="26">
        <v>1110146</v>
      </c>
    </row>
    <row r="34" spans="1:3" ht="14.25" x14ac:dyDescent="0.2">
      <c r="A34" s="8" t="s">
        <v>38</v>
      </c>
      <c r="B34" s="24">
        <v>289230</v>
      </c>
      <c r="C34" s="26">
        <v>289230</v>
      </c>
    </row>
    <row r="35" spans="1:3" ht="14.25" x14ac:dyDescent="0.2">
      <c r="A35" s="8" t="s">
        <v>39</v>
      </c>
      <c r="B35" s="24">
        <v>2496931</v>
      </c>
      <c r="C35" s="26">
        <f>2500786+3947</f>
        <v>2504733</v>
      </c>
    </row>
    <row r="36" spans="1:3" ht="14.25" x14ac:dyDescent="0.2">
      <c r="A36" s="35" t="s">
        <v>29</v>
      </c>
      <c r="B36" s="24"/>
      <c r="C36" s="26">
        <f>6080404+4+27173-76</f>
        <v>6107505</v>
      </c>
    </row>
    <row r="37" spans="1:3" ht="14.25" x14ac:dyDescent="0.2">
      <c r="A37" s="35" t="s">
        <v>113</v>
      </c>
      <c r="B37" s="24"/>
      <c r="C37" s="26">
        <f>692+150+30</f>
        <v>872</v>
      </c>
    </row>
    <row r="38" spans="1:3" ht="14.25" x14ac:dyDescent="0.2">
      <c r="A38" s="35" t="s">
        <v>30</v>
      </c>
      <c r="B38" s="24"/>
      <c r="C38" s="26">
        <v>785813</v>
      </c>
    </row>
    <row r="39" spans="1:3" ht="14.25" x14ac:dyDescent="0.2">
      <c r="A39" s="35" t="s">
        <v>114</v>
      </c>
      <c r="B39" s="24"/>
      <c r="C39" s="26">
        <f>8019+24606+541</f>
        <v>33166</v>
      </c>
    </row>
    <row r="40" spans="1:3" ht="14.25" x14ac:dyDescent="0.2">
      <c r="A40" s="35" t="s">
        <v>115</v>
      </c>
      <c r="B40" s="24"/>
      <c r="C40" s="26">
        <v>219966</v>
      </c>
    </row>
    <row r="41" spans="1:3" ht="14.25" x14ac:dyDescent="0.2">
      <c r="A41" s="36" t="s">
        <v>33</v>
      </c>
      <c r="B41" s="24"/>
      <c r="C41" s="26">
        <v>143973</v>
      </c>
    </row>
    <row r="42" spans="1:3" ht="14.25" x14ac:dyDescent="0.2">
      <c r="A42" s="36" t="s">
        <v>34</v>
      </c>
      <c r="B42" s="24"/>
      <c r="C42" s="26">
        <v>1691</v>
      </c>
    </row>
    <row r="43" spans="1:3" ht="14.25" x14ac:dyDescent="0.2">
      <c r="A43" s="10" t="s">
        <v>20</v>
      </c>
      <c r="B43" s="24">
        <v>8242</v>
      </c>
      <c r="C43" s="26">
        <v>9424</v>
      </c>
    </row>
    <row r="44" spans="1:3" ht="14.25" x14ac:dyDescent="0.2">
      <c r="A44" s="10" t="s">
        <v>11</v>
      </c>
      <c r="B44" s="24">
        <v>50000</v>
      </c>
      <c r="C44" s="26">
        <v>73741</v>
      </c>
    </row>
    <row r="45" spans="1:3" ht="14.25" x14ac:dyDescent="0.2">
      <c r="A45" s="10" t="s">
        <v>185</v>
      </c>
      <c r="B45" s="24"/>
      <c r="C45" s="26">
        <f>194661+3854+740+4738+139</f>
        <v>204132</v>
      </c>
    </row>
    <row r="46" spans="1:3" ht="14.25" x14ac:dyDescent="0.2">
      <c r="A46" s="10" t="s">
        <v>23</v>
      </c>
      <c r="B46" s="24">
        <v>17458</v>
      </c>
      <c r="C46" s="26">
        <v>90076</v>
      </c>
    </row>
    <row r="47" spans="1:3" ht="14.25" x14ac:dyDescent="0.2">
      <c r="A47" s="10" t="s">
        <v>40</v>
      </c>
      <c r="B47" s="24">
        <v>1081855</v>
      </c>
      <c r="C47" s="26">
        <f>1086699+33446</f>
        <v>1120145</v>
      </c>
    </row>
    <row r="48" spans="1:3" ht="14.25" x14ac:dyDescent="0.2">
      <c r="A48" s="35" t="s">
        <v>31</v>
      </c>
      <c r="B48" s="24"/>
      <c r="C48" s="26">
        <v>31139</v>
      </c>
    </row>
    <row r="49" spans="1:3" ht="14.25" customHeight="1" x14ac:dyDescent="0.25">
      <c r="A49" s="4" t="s">
        <v>18</v>
      </c>
      <c r="B49" s="21">
        <f>SUM(B33:B47)</f>
        <v>4630030</v>
      </c>
      <c r="C49" s="12">
        <f>SUM(C33:C48)</f>
        <v>12725752</v>
      </c>
    </row>
    <row r="50" spans="1:3" ht="14.25" x14ac:dyDescent="0.2">
      <c r="A50" s="13" t="s">
        <v>14</v>
      </c>
      <c r="B50" s="25">
        <v>-8240</v>
      </c>
      <c r="C50" s="25">
        <v>-8312</v>
      </c>
    </row>
    <row r="51" spans="1:3" ht="15.75" thickBot="1" x14ac:dyDescent="0.3">
      <c r="A51" s="14" t="s">
        <v>19</v>
      </c>
      <c r="B51" s="15">
        <f>+B49+B50</f>
        <v>4621790</v>
      </c>
      <c r="C51" s="15">
        <f>+C49+C50</f>
        <v>12717440</v>
      </c>
    </row>
    <row r="52" spans="1:3" ht="13.5" thickTop="1" x14ac:dyDescent="0.2">
      <c r="A52" s="16" t="s">
        <v>16</v>
      </c>
      <c r="B52" s="22"/>
    </row>
    <row r="53" spans="1:3" ht="8.25" customHeight="1" x14ac:dyDescent="0.2">
      <c r="B53" s="1"/>
      <c r="C53" s="9"/>
    </row>
    <row r="54" spans="1:3" ht="14.25" x14ac:dyDescent="0.2">
      <c r="A54" s="10" t="s">
        <v>22</v>
      </c>
      <c r="B54" s="20">
        <v>320094</v>
      </c>
      <c r="C54" s="11">
        <f>927601+3947+33446</f>
        <v>964994</v>
      </c>
    </row>
    <row r="55" spans="1:3" ht="14.25" x14ac:dyDescent="0.2">
      <c r="A55" s="27" t="s">
        <v>21</v>
      </c>
      <c r="B55" s="28">
        <v>253159</v>
      </c>
      <c r="C55" s="29">
        <v>279159</v>
      </c>
    </row>
    <row r="56" spans="1:3" ht="15.75" thickBot="1" x14ac:dyDescent="0.3">
      <c r="A56" s="14" t="s">
        <v>25</v>
      </c>
      <c r="B56" s="15">
        <f>+B54-B55</f>
        <v>66935</v>
      </c>
      <c r="C56" s="15">
        <f>+C54-C55</f>
        <v>685835</v>
      </c>
    </row>
    <row r="57" spans="1:3" ht="10.5" customHeight="1" thickTop="1" thickBot="1" x14ac:dyDescent="0.25">
      <c r="A57" s="10"/>
      <c r="B57" s="30"/>
      <c r="C57" s="31"/>
    </row>
    <row r="58" spans="1:3" ht="15.75" thickBot="1" x14ac:dyDescent="0.3">
      <c r="A58" s="32" t="s">
        <v>26</v>
      </c>
      <c r="B58" s="33">
        <f>+B30+B54</f>
        <v>4874948.8</v>
      </c>
      <c r="C58" s="34">
        <f>+C30+C54</f>
        <v>12996598.800000001</v>
      </c>
    </row>
    <row r="59" spans="1:3" ht="15.75" thickBot="1" x14ac:dyDescent="0.3">
      <c r="A59" s="32" t="s">
        <v>27</v>
      </c>
      <c r="B59" s="33">
        <f>+B51+B55</f>
        <v>4874949</v>
      </c>
      <c r="C59" s="34">
        <f>+C51+C55</f>
        <v>12996599</v>
      </c>
    </row>
    <row r="60" spans="1:3" ht="12.75" x14ac:dyDescent="0.2">
      <c r="B60" s="1"/>
    </row>
    <row r="61" spans="1:3" ht="14.25" x14ac:dyDescent="0.2">
      <c r="B61" s="1"/>
      <c r="C61" s="17"/>
    </row>
    <row r="62" spans="1:3" ht="14.25" x14ac:dyDescent="0.2">
      <c r="B62" s="1"/>
      <c r="C62" s="17"/>
    </row>
    <row r="63" spans="1:3" ht="12.75" x14ac:dyDescent="0.2">
      <c r="B63" s="1"/>
    </row>
    <row r="64" spans="1:3" ht="12.75" x14ac:dyDescent="0.2">
      <c r="B64" s="1"/>
    </row>
    <row r="65" spans="2:3" ht="12.75" x14ac:dyDescent="0.2">
      <c r="B65" s="1"/>
    </row>
    <row r="66" spans="2:3" ht="12.75" x14ac:dyDescent="0.2">
      <c r="B66" s="1"/>
    </row>
    <row r="67" spans="2:3" ht="12.75" x14ac:dyDescent="0.2">
      <c r="B67" s="1"/>
    </row>
    <row r="68" spans="2:3" ht="12.75" x14ac:dyDescent="0.2"/>
    <row r="69" spans="2:3" ht="12.75" customHeight="1" x14ac:dyDescent="0.2"/>
    <row r="70" spans="2:3" ht="12.75" x14ac:dyDescent="0.2"/>
    <row r="71" spans="2:3" ht="12.75" x14ac:dyDescent="0.2">
      <c r="B71" s="1"/>
      <c r="C71" s="1"/>
    </row>
    <row r="72" spans="2:3" ht="12.75" x14ac:dyDescent="0.2">
      <c r="B72" s="1"/>
      <c r="C72" s="1"/>
    </row>
    <row r="73" spans="2:3" ht="12.75" x14ac:dyDescent="0.2">
      <c r="B73" s="1"/>
      <c r="C73" s="1"/>
    </row>
    <row r="74" spans="2:3" ht="12.75" x14ac:dyDescent="0.2">
      <c r="B74" s="1"/>
      <c r="C74" s="1"/>
    </row>
    <row r="75" spans="2:3" ht="12.75" x14ac:dyDescent="0.2">
      <c r="B75" s="1"/>
      <c r="C75" s="1"/>
    </row>
    <row r="76" spans="2:3" ht="12.75" x14ac:dyDescent="0.2">
      <c r="B76" s="1"/>
      <c r="C76" s="1"/>
    </row>
    <row r="78" spans="2:3" ht="12.75" x14ac:dyDescent="0.2"/>
    <row r="79" spans="2:3" ht="12.75" x14ac:dyDescent="0.2"/>
    <row r="82" spans="2:3" ht="12.75" x14ac:dyDescent="0.2">
      <c r="B82" s="1"/>
      <c r="C82" s="1"/>
    </row>
    <row r="83" spans="2:3" ht="12.75" x14ac:dyDescent="0.2">
      <c r="B83" s="1"/>
      <c r="C83" s="1"/>
    </row>
    <row r="84" spans="2:3" ht="12.75" x14ac:dyDescent="0.2"/>
    <row r="86" spans="2:3" ht="12.75" x14ac:dyDescent="0.2">
      <c r="B86" s="1"/>
      <c r="C86" s="1"/>
    </row>
    <row r="87" spans="2:3" ht="12.75" x14ac:dyDescent="0.2">
      <c r="B87" s="1"/>
      <c r="C87" s="1"/>
    </row>
    <row r="88" spans="2:3" ht="12.75" x14ac:dyDescent="0.2"/>
    <row r="91" spans="2:3" ht="12.75" x14ac:dyDescent="0.2"/>
    <row r="92" spans="2:3" ht="12.75" x14ac:dyDescent="0.2"/>
    <row r="101" spans="2:3" ht="12.75" x14ac:dyDescent="0.2">
      <c r="B101" s="1"/>
      <c r="C101" s="1"/>
    </row>
    <row r="102" spans="2:3" ht="12.75" x14ac:dyDescent="0.2">
      <c r="B102" s="1"/>
      <c r="C102" s="1"/>
    </row>
    <row r="105" spans="2:3" ht="12.75" x14ac:dyDescent="0.2">
      <c r="B105" s="1"/>
      <c r="C105" s="1"/>
    </row>
    <row r="106" spans="2:3" ht="12.75" x14ac:dyDescent="0.2">
      <c r="B106" s="1"/>
      <c r="C106" s="1"/>
    </row>
  </sheetData>
  <phoneticPr fontId="1" type="noConversion"/>
  <pageMargins left="0.98425196850393704" right="0.98425196850393704" top="0.98425196850393704" bottom="0.98425196850393704" header="0.51181102362204722" footer="0.51181102362204722"/>
  <pageSetup paperSize="9" scale="86" firstPageNumber="21" orientation="portrait" useFirstPageNumber="1" r:id="rId1"/>
  <headerFooter alignWithMargins="0">
    <oddHeader>&amp;C&amp;"Arial,Kurzíva"Příloha č. 2: Upravený rozpočet Olomouckého kraje na rok 2017 po schválení rozpočtových změn</oddHeader>
    <oddFooter xml:space="preserve">&amp;L&amp;"Arial,Kurzíva"Zastupitelstvo OK 18.9.2017
5.1.1. - Rozpočet Olomouckého kraje 2017 - rozpočtové změny - DODATEK
Příloha č. 2: Upravený rozpočet Olomouckého kraje na rok 2017 po schválení rozpočtových změn&amp;R&amp;"Arial,Kurzíva"Strana &amp;P (celkem 21)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Příloha č. 1</vt:lpstr>
      <vt:lpstr>Příloha  č. 2</vt:lpstr>
      <vt:lpstr>'Příloha č. 1'!Oblast_tisku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2017-09-12T06:27:29Z</cp:lastPrinted>
  <dcterms:created xsi:type="dcterms:W3CDTF">2007-02-21T09:44:06Z</dcterms:created>
  <dcterms:modified xsi:type="dcterms:W3CDTF">2017-09-12T06:50:24Z</dcterms:modified>
</cp:coreProperties>
</file>