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9\ZOK 17.2.2020\"/>
    </mc:Choice>
  </mc:AlternateContent>
  <bookViews>
    <workbookView xWindow="0" yWindow="0" windowWidth="25200" windowHeight="11850"/>
  </bookViews>
  <sheets>
    <sheet name="ORJ 17  - přecházející akce" sheetId="2" r:id="rId1"/>
  </sheets>
  <definedNames>
    <definedName name="_xlnm.Print_Area" localSheetId="0">'ORJ 17  - přecházející akce'!$A$1:$K$60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K14" i="2"/>
  <c r="K52" i="2" l="1"/>
  <c r="K26" i="2" l="1"/>
  <c r="K43" i="2" l="1"/>
  <c r="K58" i="2" l="1"/>
  <c r="K60" i="2" s="1"/>
</calcChain>
</file>

<file path=xl/sharedStrings.xml><?xml version="1.0" encoding="utf-8"?>
<sst xmlns="http://schemas.openxmlformats.org/spreadsheetml/2006/main" count="154" uniqueCount="75">
  <si>
    <t>oblast dopravy</t>
  </si>
  <si>
    <t>ORJ</t>
  </si>
  <si>
    <t>§</t>
  </si>
  <si>
    <t xml:space="preserve">pol. </t>
  </si>
  <si>
    <t>UZ</t>
  </si>
  <si>
    <t>ORG</t>
  </si>
  <si>
    <t>částka</t>
  </si>
  <si>
    <t>zdůvodnění</t>
  </si>
  <si>
    <t xml:space="preserve">název akce </t>
  </si>
  <si>
    <t>Celkem</t>
  </si>
  <si>
    <t>Střední odborná škola, Šumperk, Zemědělská 3 – venkovní kanalizace</t>
  </si>
  <si>
    <t xml:space="preserve">Střední odborná škola obchodu a služeb, Olomouc, Štursova 14 - Rekonstrukce sportovního areálu </t>
  </si>
  <si>
    <t>Domov na Zámečku Rokytnice - Půdní vestavba</t>
  </si>
  <si>
    <t>Gymnázium Jana Blahoslava a Střední pedagogická škola, Přerov, Denisova 3 - Rekonstrukce venkovního sportovního areálu</t>
  </si>
  <si>
    <t>Gymnázium Olomouc - Hejčín, Tomkova 45 - revitalizace sportovního areálu  (II. etapa)</t>
  </si>
  <si>
    <t>Střední průmyslová škola, Přerov, Havlíčkova 2 - Modernizace odborných učeben fyziky</t>
  </si>
  <si>
    <t>Muzeum galerie v Prostějově - Červený domek Petra Bezruče v Kostelci na Hané</t>
  </si>
  <si>
    <t>Střední škola zemědělská, Přerov, Osmek 47 - Komunikace v areálu školy - 2. etapa</t>
  </si>
  <si>
    <t>finanční prostředky nebyly vyčerpány v roce 2019 - 20% objednávky je splatný až po vydání SP, SP nebylo vydáno v roce 2019</t>
  </si>
  <si>
    <t>Vlastivědné muzeum v Olomouci - Revitalizace vodních prvků v zámeckém parku Čechy pod Kosířem</t>
  </si>
  <si>
    <t>DDM Olomouc - REÚO budovy Jánského 1</t>
  </si>
  <si>
    <t>Centrum Dominika Kokory, příspěvková organizace - Koupelny a WC na pracovišti Dřevohostice</t>
  </si>
  <si>
    <t>finanční prostředky nebyly vyčerpány v roce 2019 - realizace nebyla zahájena v roce 2019</t>
  </si>
  <si>
    <t>finanční prostředky nebyly vyčerpány v roce 2019 - bylo prostavěno méně než byl předpoklad  v roce 2019</t>
  </si>
  <si>
    <t>Centrum sociálních služeb Prostějov, p.o. - Rekonstrukce budov pro pečovatelskou službu</t>
  </si>
  <si>
    <t>Střední škola zemědělská, Přerov - Osmek  - vybudování zázemí pro odborný výcvik</t>
  </si>
  <si>
    <t>Střední zdravotnická škola, Nová 1820, Hranice - Stavební úpravy kuchyně</t>
  </si>
  <si>
    <t>finanční prostředky nebyly vyčerpány v roce 2019 - při sestavování rozpočtu byl předpoklad realizace cca 40 mil Kč, vysoutěženo za 50,210 mil Kč</t>
  </si>
  <si>
    <t>Střední odborná škola lesnická a strojírenská Šternberk - Rozšíření kapacity dílen odborného výcviku</t>
  </si>
  <si>
    <t xml:space="preserve">Gymnázium, Olomouc - Hejčín, Tomkova 45 - Elektroinstalace na budově A a C </t>
  </si>
  <si>
    <t>Střední škola železniční, technická a služeb, Šumperk - dílny</t>
  </si>
  <si>
    <t>finanční prostředky na přeložku nebyly zahrnuty do rozpočtu na rok 2020</t>
  </si>
  <si>
    <t>Gymnázium Jakuba Škody, Přerov, Komenského 29 - Výměna oken a oprava fasády historické budovy</t>
  </si>
  <si>
    <t>projektová dokumentace byla objednána až po uzavření rozpočtu na rok 2020</t>
  </si>
  <si>
    <t>Střední škola gastronomie a služeb, Přerov, Šířava 7 - Školní hřiště</t>
  </si>
  <si>
    <t>Odborné učiliště a Základní škola, Křenovice - Sociální zařízení na školní zahradě</t>
  </si>
  <si>
    <t>Muzeum Komenského v Přerově - záchrana a zpřístupnění paláce na hradě Helfštýn</t>
  </si>
  <si>
    <t>Transformace příspěvkové organizace Nové Zámky - poskytovatel sociálních služeb -  III. etapa -  RD Litovel, Staroměstské náměstí 233</t>
  </si>
  <si>
    <t>Transformace příspěvkové organizace Nové Zámky - poskytovatel sociálních služeb -  III. etapa -  RD Litovel, ul. Pavlínka 1141</t>
  </si>
  <si>
    <t>Transformace příspěvkové organizace Nové Zámky - poskytovatel sociálních služeb -  III. etapa -  RD Červenka 338</t>
  </si>
  <si>
    <t>Transformace příspěvkové organizace Nové Zámky - poskytovatel sociálních služeb -  III. etapa -  RD Červenka 361</t>
  </si>
  <si>
    <t>finanční prostředky nebyly vyčerpány v roce 2019 + Dodatek č. 9 byl schválen v ROK 16.12.2019, v rozpočtu 2020 nebyl tento dodatek zohledněn</t>
  </si>
  <si>
    <t>finanční prostředky nebyly vyčerpány v roce 2019 - byl prodloužen termín dodání do roku 2020 - (dataprojektory)</t>
  </si>
  <si>
    <t>částka v Kč</t>
  </si>
  <si>
    <t>Celkem všechny oblasti</t>
  </si>
  <si>
    <t>finanční prostředky nebyly vyčerpány v roce 2019 - bylo prostavěno méně než byl předpoklad  v roce 2020</t>
  </si>
  <si>
    <t>finanční prostředky nebyly vyčerpány v roce 2019 - byl prodloužen termín dodání do roku 2020 - pozastávka na ukončeném projektu v roce 2019</t>
  </si>
  <si>
    <t>finanční prostředky nebyly vyčerpány v roce 2019 - byl prodloužen termín dodání do roku 2020</t>
  </si>
  <si>
    <t>finanční prostředky nebyly vyčerpány v roce 2019 -  termín dodání byl do konce roku 2019, tj. poslední faktury budou hrazeny až v lednu 2020</t>
  </si>
  <si>
    <t>finanční prostředky nebyly vyčerpány v roce 2019 - byl prodloužen termín dodání do roku 2020 a dále na realizaci další větve - havarijní stav</t>
  </si>
  <si>
    <t>finanční prostředky nebyly vyčerpány v roce 2019 -  pozastávka na ukončeném projektu v roce 2019</t>
  </si>
  <si>
    <t>Muzeum a galerie v Prostějově - Přístavba depozitáře</t>
  </si>
  <si>
    <t>Vlastivědné muzeum v Olomouci - Rekonstrukce krovů v budově VMO</t>
  </si>
  <si>
    <t xml:space="preserve">Odbor investic       </t>
  </si>
  <si>
    <t>ORJ 17</t>
  </si>
  <si>
    <t>ORJ 17 - Oblast školství - přecházející investiční akce</t>
  </si>
  <si>
    <t>ORJ 17 - Oblast sociální - přecházející investiční akce</t>
  </si>
  <si>
    <t xml:space="preserve">Celkem za ORJ 17 - oblast školství </t>
  </si>
  <si>
    <t xml:space="preserve">Celkem za ORJ 17 - oblast sociální </t>
  </si>
  <si>
    <t>Celkem za ORJ 17 - oblast kultury</t>
  </si>
  <si>
    <t>ORJ 17 - Oblast kultury - přecházející investiční akce</t>
  </si>
  <si>
    <t xml:space="preserve">Správce: Ing. Miroslav Kubín </t>
  </si>
  <si>
    <t xml:space="preserve">               vedoucí odboru</t>
  </si>
  <si>
    <t>Sesk. pol.</t>
  </si>
  <si>
    <t>Poř. číslo</t>
  </si>
  <si>
    <t>Oblast</t>
  </si>
  <si>
    <t>PR</t>
  </si>
  <si>
    <t>OL</t>
  </si>
  <si>
    <t>SU</t>
  </si>
  <si>
    <t>JE</t>
  </si>
  <si>
    <t>PV</t>
  </si>
  <si>
    <t xml:space="preserve">Název akce </t>
  </si>
  <si>
    <t xml:space="preserve">2. Investiční akce přecházející z roku 2019                                  </t>
  </si>
  <si>
    <t>Střední průmyslová škola Jeseník, Dukelská 1240 - Kotelna v areálu dílen odborné výuky</t>
  </si>
  <si>
    <t>Střední průmyslová škola Jeseník, Dukelská 1240 - Rekonstrukce rozvodů areálu dílen praktické výuky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</si>
</sst>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F7FA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5" fillId="0" borderId="2" xfId="0" applyNumberFormat="1" applyFont="1" applyBorder="1"/>
    <xf numFmtId="0" fontId="5" fillId="0" borderId="0" xfId="0" applyFont="1"/>
    <xf numFmtId="0" fontId="8" fillId="0" borderId="0" xfId="0" applyFont="1"/>
    <xf numFmtId="0" fontId="7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/>
    <xf numFmtId="4" fontId="2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/>
    </xf>
    <xf numFmtId="4" fontId="9" fillId="3" borderId="9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3" borderId="10" xfId="0" applyFill="1" applyBorder="1" applyAlignment="1"/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8F7F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view="pageBreakPreview" topLeftCell="A10" zoomScaleNormal="100" zoomScaleSheetLayoutView="100" workbookViewId="0">
      <selection activeCell="I19" sqref="I19"/>
    </sheetView>
  </sheetViews>
  <sheetFormatPr defaultRowHeight="14.25" x14ac:dyDescent="0.2"/>
  <cols>
    <col min="1" max="2" width="5.7109375" style="2" customWidth="1"/>
    <col min="3" max="3" width="17.140625" style="2" hidden="1" customWidth="1"/>
    <col min="4" max="4" width="5.5703125" style="2" hidden="1" customWidth="1"/>
    <col min="5" max="5" width="5.85546875" style="2" hidden="1" customWidth="1"/>
    <col min="6" max="6" width="11.140625" style="2" customWidth="1"/>
    <col min="7" max="7" width="11.28515625" style="2" hidden="1" customWidth="1"/>
    <col min="8" max="8" width="15.42578125" style="2" bestFit="1" customWidth="1"/>
    <col min="9" max="9" width="77" style="2" customWidth="1"/>
    <col min="10" max="10" width="71.28515625" style="3" customWidth="1"/>
    <col min="11" max="11" width="20.28515625" style="2" bestFit="1" customWidth="1"/>
    <col min="12" max="16384" width="9.140625" style="2"/>
  </cols>
  <sheetData>
    <row r="1" spans="1:13" ht="18" x14ac:dyDescent="0.25">
      <c r="A1" s="32" t="s">
        <v>72</v>
      </c>
      <c r="I1" s="32"/>
    </row>
    <row r="2" spans="1:13" ht="15" x14ac:dyDescent="0.2">
      <c r="A2" s="1"/>
      <c r="B2" s="1"/>
      <c r="C2" s="1"/>
    </row>
    <row r="3" spans="1:13" ht="15.75" x14ac:dyDescent="0.25">
      <c r="A3" s="18" t="s">
        <v>53</v>
      </c>
      <c r="B3" s="1"/>
      <c r="C3" s="1"/>
      <c r="I3" s="18"/>
    </row>
    <row r="4" spans="1:13" ht="15.75" x14ac:dyDescent="0.25">
      <c r="A4" s="2" t="s">
        <v>61</v>
      </c>
      <c r="B4" s="1"/>
      <c r="C4" s="1"/>
      <c r="J4" s="17" t="s">
        <v>54</v>
      </c>
    </row>
    <row r="5" spans="1:13" ht="15.75" x14ac:dyDescent="0.25">
      <c r="A5" s="2" t="s">
        <v>62</v>
      </c>
      <c r="B5" s="1"/>
      <c r="C5" s="1"/>
      <c r="J5" s="17"/>
    </row>
    <row r="6" spans="1:13" ht="15" x14ac:dyDescent="0.2">
      <c r="A6" s="1"/>
      <c r="B6" s="1"/>
      <c r="C6" s="1"/>
    </row>
    <row r="7" spans="1:13" ht="23.25" customHeight="1" x14ac:dyDescent="0.2">
      <c r="A7" s="40" t="s">
        <v>55</v>
      </c>
      <c r="B7" s="40"/>
      <c r="C7" s="40"/>
      <c r="D7" s="40"/>
      <c r="E7" s="40"/>
      <c r="F7" s="40"/>
      <c r="G7" s="40"/>
      <c r="H7" s="40"/>
      <c r="I7" s="41"/>
      <c r="J7" s="42"/>
      <c r="K7" s="43"/>
    </row>
    <row r="8" spans="1:13" s="7" customFormat="1" ht="57" customHeight="1" x14ac:dyDescent="0.25">
      <c r="A8" s="44" t="s">
        <v>64</v>
      </c>
      <c r="B8" s="44" t="s">
        <v>65</v>
      </c>
      <c r="C8" s="45" t="s">
        <v>1</v>
      </c>
      <c r="D8" s="45" t="s">
        <v>2</v>
      </c>
      <c r="E8" s="45" t="s">
        <v>3</v>
      </c>
      <c r="F8" s="45" t="s">
        <v>63</v>
      </c>
      <c r="G8" s="45" t="s">
        <v>4</v>
      </c>
      <c r="H8" s="45" t="s">
        <v>5</v>
      </c>
      <c r="I8" s="34" t="s">
        <v>71</v>
      </c>
      <c r="J8" s="35" t="s">
        <v>7</v>
      </c>
      <c r="K8" s="34" t="s">
        <v>43</v>
      </c>
    </row>
    <row r="9" spans="1:13" s="14" customFormat="1" ht="28.5" x14ac:dyDescent="0.25">
      <c r="A9" s="8">
        <v>1</v>
      </c>
      <c r="B9" s="8" t="s">
        <v>66</v>
      </c>
      <c r="C9" s="8">
        <v>17</v>
      </c>
      <c r="D9" s="9">
        <v>3121</v>
      </c>
      <c r="E9" s="8">
        <v>5171</v>
      </c>
      <c r="F9" s="8">
        <v>51</v>
      </c>
      <c r="G9" s="8">
        <v>10</v>
      </c>
      <c r="H9" s="10">
        <v>60001101020</v>
      </c>
      <c r="I9" s="12" t="s">
        <v>32</v>
      </c>
      <c r="J9" s="13" t="s">
        <v>45</v>
      </c>
      <c r="K9" s="33">
        <v>3900000</v>
      </c>
    </row>
    <row r="10" spans="1:13" s="14" customFormat="1" ht="28.5" x14ac:dyDescent="0.25">
      <c r="A10" s="8">
        <v>2</v>
      </c>
      <c r="B10" s="8" t="s">
        <v>67</v>
      </c>
      <c r="C10" s="8">
        <v>17</v>
      </c>
      <c r="D10" s="9">
        <v>3121</v>
      </c>
      <c r="E10" s="8">
        <v>6121</v>
      </c>
      <c r="F10" s="8">
        <v>61</v>
      </c>
      <c r="G10" s="8">
        <v>10</v>
      </c>
      <c r="H10" s="10">
        <v>60001101127</v>
      </c>
      <c r="I10" s="12" t="s">
        <v>14</v>
      </c>
      <c r="J10" s="13" t="s">
        <v>46</v>
      </c>
      <c r="K10" s="33">
        <v>1301242.1499999999</v>
      </c>
    </row>
    <row r="11" spans="1:13" s="14" customFormat="1" ht="42.75" x14ac:dyDescent="0.25">
      <c r="A11" s="8">
        <v>3</v>
      </c>
      <c r="B11" s="8" t="s">
        <v>66</v>
      </c>
      <c r="C11" s="8">
        <v>17</v>
      </c>
      <c r="D11" s="9">
        <v>3122</v>
      </c>
      <c r="E11" s="8">
        <v>6121</v>
      </c>
      <c r="F11" s="8">
        <v>61</v>
      </c>
      <c r="G11" s="8">
        <v>10</v>
      </c>
      <c r="H11" s="10">
        <v>60001101213</v>
      </c>
      <c r="I11" s="12" t="s">
        <v>25</v>
      </c>
      <c r="J11" s="13" t="s">
        <v>27</v>
      </c>
      <c r="K11" s="33">
        <v>2500000</v>
      </c>
    </row>
    <row r="12" spans="1:13" s="14" customFormat="1" ht="28.5" x14ac:dyDescent="0.25">
      <c r="A12" s="8">
        <v>4</v>
      </c>
      <c r="B12" s="8" t="s">
        <v>66</v>
      </c>
      <c r="C12" s="8">
        <v>17</v>
      </c>
      <c r="D12" s="9">
        <v>3122</v>
      </c>
      <c r="E12" s="8">
        <v>6121</v>
      </c>
      <c r="F12" s="8">
        <v>61</v>
      </c>
      <c r="G12" s="8">
        <v>10</v>
      </c>
      <c r="H12" s="10">
        <v>60001101273</v>
      </c>
      <c r="I12" s="12" t="s">
        <v>26</v>
      </c>
      <c r="J12" s="13" t="s">
        <v>23</v>
      </c>
      <c r="K12" s="33">
        <v>16000000</v>
      </c>
    </row>
    <row r="13" spans="1:13" s="14" customFormat="1" ht="28.5" x14ac:dyDescent="0.25">
      <c r="A13" s="8">
        <v>5</v>
      </c>
      <c r="B13" s="8" t="s">
        <v>67</v>
      </c>
      <c r="C13" s="8">
        <v>17</v>
      </c>
      <c r="D13" s="9">
        <v>3122</v>
      </c>
      <c r="E13" s="8">
        <v>6121</v>
      </c>
      <c r="F13" s="8">
        <v>61</v>
      </c>
      <c r="G13" s="8">
        <v>10</v>
      </c>
      <c r="H13" s="10">
        <v>60001101275</v>
      </c>
      <c r="I13" s="12" t="s">
        <v>28</v>
      </c>
      <c r="J13" s="13" t="s">
        <v>45</v>
      </c>
      <c r="K13" s="33">
        <v>5000000</v>
      </c>
    </row>
    <row r="14" spans="1:13" s="14" customFormat="1" ht="29.25" customHeight="1" x14ac:dyDescent="0.25">
      <c r="A14" s="23">
        <v>6</v>
      </c>
      <c r="B14" s="23" t="s">
        <v>67</v>
      </c>
      <c r="C14" s="23">
        <v>17</v>
      </c>
      <c r="D14" s="24">
        <v>3121</v>
      </c>
      <c r="E14" s="8">
        <v>5137</v>
      </c>
      <c r="F14" s="23">
        <v>51</v>
      </c>
      <c r="G14" s="23">
        <v>10</v>
      </c>
      <c r="H14" s="28">
        <v>60001101280</v>
      </c>
      <c r="I14" s="29" t="s">
        <v>29</v>
      </c>
      <c r="J14" s="30" t="s">
        <v>42</v>
      </c>
      <c r="K14" s="33">
        <f>SUM(L14:M14)</f>
        <v>42108</v>
      </c>
      <c r="L14" s="31">
        <v>41140</v>
      </c>
      <c r="M14" s="31">
        <v>968</v>
      </c>
    </row>
    <row r="15" spans="1:13" s="14" customFormat="1" x14ac:dyDescent="0.25">
      <c r="A15" s="8">
        <v>7</v>
      </c>
      <c r="B15" s="8" t="s">
        <v>68</v>
      </c>
      <c r="C15" s="8">
        <v>17</v>
      </c>
      <c r="D15" s="9">
        <v>3122</v>
      </c>
      <c r="E15" s="8">
        <v>6121</v>
      </c>
      <c r="F15" s="8">
        <v>61</v>
      </c>
      <c r="G15" s="8">
        <v>10</v>
      </c>
      <c r="H15" s="10">
        <v>60001101284</v>
      </c>
      <c r="I15" s="12" t="s">
        <v>30</v>
      </c>
      <c r="J15" s="13" t="s">
        <v>31</v>
      </c>
      <c r="K15" s="33">
        <v>719950</v>
      </c>
    </row>
    <row r="16" spans="1:13" s="14" customFormat="1" ht="28.5" x14ac:dyDescent="0.25">
      <c r="A16" s="8">
        <v>8</v>
      </c>
      <c r="B16" s="8" t="s">
        <v>69</v>
      </c>
      <c r="C16" s="8">
        <v>17</v>
      </c>
      <c r="D16" s="9">
        <v>3127</v>
      </c>
      <c r="E16" s="8">
        <v>6121</v>
      </c>
      <c r="F16" s="8">
        <v>61</v>
      </c>
      <c r="G16" s="8">
        <v>10</v>
      </c>
      <c r="H16" s="10">
        <v>60000101357</v>
      </c>
      <c r="I16" s="12" t="s">
        <v>73</v>
      </c>
      <c r="J16" s="13" t="s">
        <v>47</v>
      </c>
      <c r="K16" s="33">
        <v>150000</v>
      </c>
    </row>
    <row r="17" spans="1:13" s="14" customFormat="1" ht="28.5" x14ac:dyDescent="0.25">
      <c r="A17" s="8">
        <v>9</v>
      </c>
      <c r="B17" s="8" t="s">
        <v>69</v>
      </c>
      <c r="C17" s="8">
        <v>17</v>
      </c>
      <c r="D17" s="9">
        <v>3127</v>
      </c>
      <c r="E17" s="8">
        <v>6121</v>
      </c>
      <c r="F17" s="8">
        <v>61</v>
      </c>
      <c r="G17" s="8">
        <v>10</v>
      </c>
      <c r="H17" s="10">
        <v>60000101358</v>
      </c>
      <c r="I17" s="12" t="s">
        <v>74</v>
      </c>
      <c r="J17" s="13" t="s">
        <v>33</v>
      </c>
      <c r="K17" s="33">
        <v>361000</v>
      </c>
    </row>
    <row r="18" spans="1:13" s="14" customFormat="1" ht="28.5" x14ac:dyDescent="0.25">
      <c r="A18" s="8">
        <v>10</v>
      </c>
      <c r="B18" s="8" t="s">
        <v>67</v>
      </c>
      <c r="C18" s="8">
        <v>17</v>
      </c>
      <c r="D18" s="9">
        <v>3127</v>
      </c>
      <c r="E18" s="8">
        <v>6121</v>
      </c>
      <c r="F18" s="8">
        <v>61</v>
      </c>
      <c r="G18" s="8">
        <v>10</v>
      </c>
      <c r="H18" s="10">
        <v>60001101374</v>
      </c>
      <c r="I18" s="12" t="s">
        <v>11</v>
      </c>
      <c r="J18" s="13" t="s">
        <v>47</v>
      </c>
      <c r="K18" s="33">
        <v>377520</v>
      </c>
    </row>
    <row r="19" spans="1:13" s="14" customFormat="1" ht="28.5" customHeight="1" x14ac:dyDescent="0.25">
      <c r="A19" s="23">
        <v>11</v>
      </c>
      <c r="B19" s="23" t="s">
        <v>66</v>
      </c>
      <c r="C19" s="23">
        <v>17</v>
      </c>
      <c r="D19" s="24">
        <v>3122</v>
      </c>
      <c r="E19" s="8">
        <v>5137</v>
      </c>
      <c r="F19" s="23">
        <v>51</v>
      </c>
      <c r="G19" s="23">
        <v>10</v>
      </c>
      <c r="H19" s="28">
        <v>60001101378</v>
      </c>
      <c r="I19" s="29" t="s">
        <v>15</v>
      </c>
      <c r="J19" s="30" t="s">
        <v>46</v>
      </c>
      <c r="K19" s="33">
        <f>SUM(L19:M19)</f>
        <v>852065</v>
      </c>
      <c r="L19" s="31">
        <v>63364</v>
      </c>
      <c r="M19" s="31">
        <v>788701</v>
      </c>
    </row>
    <row r="20" spans="1:13" s="14" customFormat="1" ht="28.5" x14ac:dyDescent="0.25">
      <c r="A20" s="8">
        <v>12</v>
      </c>
      <c r="B20" s="8" t="s">
        <v>66</v>
      </c>
      <c r="C20" s="8">
        <v>17</v>
      </c>
      <c r="D20" s="9">
        <v>3127</v>
      </c>
      <c r="E20" s="8">
        <v>6121</v>
      </c>
      <c r="F20" s="8">
        <v>61</v>
      </c>
      <c r="G20" s="8">
        <v>10</v>
      </c>
      <c r="H20" s="10">
        <v>60001101382</v>
      </c>
      <c r="I20" s="12" t="s">
        <v>34</v>
      </c>
      <c r="J20" s="13" t="s">
        <v>48</v>
      </c>
      <c r="K20" s="33">
        <v>468996</v>
      </c>
    </row>
    <row r="21" spans="1:13" s="14" customFormat="1" ht="28.5" x14ac:dyDescent="0.25">
      <c r="A21" s="8">
        <v>13</v>
      </c>
      <c r="B21" s="8" t="s">
        <v>66</v>
      </c>
      <c r="C21" s="8">
        <v>17</v>
      </c>
      <c r="D21" s="9">
        <v>3127</v>
      </c>
      <c r="E21" s="8">
        <v>6121</v>
      </c>
      <c r="F21" s="8">
        <v>61</v>
      </c>
      <c r="G21" s="8">
        <v>10</v>
      </c>
      <c r="H21" s="10">
        <v>60001101383</v>
      </c>
      <c r="I21" s="12" t="s">
        <v>13</v>
      </c>
      <c r="J21" s="13" t="s">
        <v>47</v>
      </c>
      <c r="K21" s="33">
        <v>461615</v>
      </c>
    </row>
    <row r="22" spans="1:13" s="14" customFormat="1" ht="28.5" x14ac:dyDescent="0.25">
      <c r="A22" s="8">
        <v>14</v>
      </c>
      <c r="B22" s="8" t="s">
        <v>66</v>
      </c>
      <c r="C22" s="8">
        <v>17</v>
      </c>
      <c r="D22" s="9">
        <v>3127</v>
      </c>
      <c r="E22" s="8">
        <v>6121</v>
      </c>
      <c r="F22" s="8">
        <v>61</v>
      </c>
      <c r="G22" s="8">
        <v>10</v>
      </c>
      <c r="H22" s="10">
        <v>60001101384</v>
      </c>
      <c r="I22" s="12" t="s">
        <v>17</v>
      </c>
      <c r="J22" s="13" t="s">
        <v>18</v>
      </c>
      <c r="K22" s="33">
        <v>96316</v>
      </c>
    </row>
    <row r="23" spans="1:13" s="14" customFormat="1" ht="28.5" x14ac:dyDescent="0.25">
      <c r="A23" s="8">
        <v>15</v>
      </c>
      <c r="B23" s="8" t="s">
        <v>66</v>
      </c>
      <c r="C23" s="8">
        <v>17</v>
      </c>
      <c r="D23" s="9">
        <v>3124</v>
      </c>
      <c r="E23" s="8">
        <v>6121</v>
      </c>
      <c r="F23" s="8">
        <v>61</v>
      </c>
      <c r="G23" s="8">
        <v>10</v>
      </c>
      <c r="H23" s="10">
        <v>60001101388</v>
      </c>
      <c r="I23" s="12" t="s">
        <v>35</v>
      </c>
      <c r="J23" s="13" t="s">
        <v>33</v>
      </c>
      <c r="K23" s="33">
        <v>56115</v>
      </c>
    </row>
    <row r="24" spans="1:13" s="14" customFormat="1" ht="28.5" x14ac:dyDescent="0.25">
      <c r="A24" s="8">
        <v>16</v>
      </c>
      <c r="B24" s="8" t="s">
        <v>67</v>
      </c>
      <c r="C24" s="8">
        <v>17</v>
      </c>
      <c r="D24" s="9">
        <v>3323</v>
      </c>
      <c r="E24" s="8">
        <v>6121</v>
      </c>
      <c r="F24" s="8">
        <v>61</v>
      </c>
      <c r="G24" s="8">
        <v>10</v>
      </c>
      <c r="H24" s="10">
        <v>60001101436</v>
      </c>
      <c r="I24" s="12" t="s">
        <v>20</v>
      </c>
      <c r="J24" s="13" t="s">
        <v>47</v>
      </c>
      <c r="K24" s="33">
        <v>315810</v>
      </c>
    </row>
    <row r="25" spans="1:13" s="14" customFormat="1" ht="28.5" x14ac:dyDescent="0.25">
      <c r="A25" s="8">
        <v>17</v>
      </c>
      <c r="B25" s="8" t="s">
        <v>68</v>
      </c>
      <c r="C25" s="8">
        <v>17</v>
      </c>
      <c r="D25" s="9">
        <v>3122</v>
      </c>
      <c r="E25" s="8">
        <v>5171</v>
      </c>
      <c r="F25" s="8">
        <v>51</v>
      </c>
      <c r="G25" s="8">
        <v>10</v>
      </c>
      <c r="H25" s="10">
        <v>60001101442</v>
      </c>
      <c r="I25" s="12" t="s">
        <v>10</v>
      </c>
      <c r="J25" s="13" t="s">
        <v>49</v>
      </c>
      <c r="K25" s="33">
        <v>3300000</v>
      </c>
    </row>
    <row r="26" spans="1:13" s="18" customFormat="1" ht="24.75" customHeight="1" x14ac:dyDescent="0.25">
      <c r="A26" s="48" t="s">
        <v>57</v>
      </c>
      <c r="B26" s="49"/>
      <c r="C26" s="49"/>
      <c r="D26" s="49"/>
      <c r="E26" s="49"/>
      <c r="F26" s="49"/>
      <c r="G26" s="49"/>
      <c r="H26" s="49"/>
      <c r="I26" s="46"/>
      <c r="J26" s="47"/>
      <c r="K26" s="39">
        <f>SUM(K9:K25)</f>
        <v>35902737.149999999</v>
      </c>
    </row>
    <row r="27" spans="1:13" s="18" customFormat="1" ht="15.75" x14ac:dyDescent="0.25">
      <c r="A27" s="19"/>
      <c r="B27" s="19"/>
      <c r="C27" s="19"/>
      <c r="D27" s="19"/>
      <c r="E27" s="19"/>
      <c r="F27" s="19"/>
      <c r="G27" s="19"/>
      <c r="H27" s="19"/>
      <c r="I27" s="16"/>
      <c r="J27" s="17"/>
      <c r="K27" s="20"/>
    </row>
    <row r="28" spans="1:13" s="18" customFormat="1" ht="15.75" x14ac:dyDescent="0.25">
      <c r="A28" s="19"/>
      <c r="B28" s="19"/>
      <c r="C28" s="19"/>
      <c r="D28" s="19"/>
      <c r="E28" s="19"/>
      <c r="F28" s="19"/>
      <c r="G28" s="19"/>
      <c r="H28" s="19"/>
      <c r="I28" s="16"/>
      <c r="J28" s="17"/>
      <c r="K28" s="20"/>
    </row>
    <row r="29" spans="1:13" s="18" customFormat="1" ht="15.75" x14ac:dyDescent="0.25">
      <c r="A29" s="19"/>
      <c r="B29" s="19"/>
      <c r="C29" s="19"/>
      <c r="D29" s="19"/>
      <c r="E29" s="19"/>
      <c r="F29" s="19"/>
      <c r="G29" s="19"/>
      <c r="H29" s="19"/>
      <c r="I29" s="16"/>
      <c r="J29" s="17"/>
      <c r="K29" s="20"/>
    </row>
    <row r="30" spans="1:13" ht="23.25" customHeight="1" x14ac:dyDescent="0.2">
      <c r="A30" s="40" t="s">
        <v>56</v>
      </c>
      <c r="B30" s="40"/>
      <c r="C30" s="40"/>
      <c r="D30" s="40"/>
      <c r="E30" s="40"/>
      <c r="F30" s="40"/>
      <c r="G30" s="40"/>
      <c r="H30" s="40"/>
      <c r="I30" s="41"/>
      <c r="J30" s="42"/>
      <c r="K30" s="43"/>
    </row>
    <row r="31" spans="1:13" s="7" customFormat="1" ht="57" customHeight="1" x14ac:dyDescent="0.25">
      <c r="A31" s="44" t="s">
        <v>64</v>
      </c>
      <c r="B31" s="44" t="s">
        <v>65</v>
      </c>
      <c r="C31" s="45" t="s">
        <v>1</v>
      </c>
      <c r="D31" s="45" t="s">
        <v>2</v>
      </c>
      <c r="E31" s="45" t="s">
        <v>3</v>
      </c>
      <c r="F31" s="45" t="s">
        <v>63</v>
      </c>
      <c r="G31" s="45" t="s">
        <v>4</v>
      </c>
      <c r="H31" s="45" t="s">
        <v>5</v>
      </c>
      <c r="I31" s="34" t="s">
        <v>71</v>
      </c>
      <c r="J31" s="35" t="s">
        <v>7</v>
      </c>
      <c r="K31" s="34" t="s">
        <v>43</v>
      </c>
    </row>
    <row r="32" spans="1:13" s="14" customFormat="1" ht="28.5" x14ac:dyDescent="0.25">
      <c r="A32" s="8">
        <v>18</v>
      </c>
      <c r="B32" s="8" t="s">
        <v>66</v>
      </c>
      <c r="C32" s="8">
        <v>17</v>
      </c>
      <c r="D32" s="9">
        <v>4357</v>
      </c>
      <c r="E32" s="8">
        <v>6121</v>
      </c>
      <c r="F32" s="8">
        <v>61</v>
      </c>
      <c r="G32" s="8">
        <v>11</v>
      </c>
      <c r="H32" s="10">
        <v>60002101201</v>
      </c>
      <c r="I32" s="12" t="s">
        <v>12</v>
      </c>
      <c r="J32" s="13" t="s">
        <v>47</v>
      </c>
      <c r="K32" s="33">
        <v>200000</v>
      </c>
    </row>
    <row r="33" spans="1:11" s="22" customFormat="1" ht="28.5" x14ac:dyDescent="0.25">
      <c r="A33" s="9">
        <v>19</v>
      </c>
      <c r="B33" s="9" t="s">
        <v>66</v>
      </c>
      <c r="C33" s="9">
        <v>17</v>
      </c>
      <c r="D33" s="9">
        <v>4357</v>
      </c>
      <c r="E33" s="9">
        <v>5171</v>
      </c>
      <c r="F33" s="9">
        <v>51</v>
      </c>
      <c r="G33" s="9">
        <v>11</v>
      </c>
      <c r="H33" s="21">
        <v>60002101293</v>
      </c>
      <c r="I33" s="12" t="s">
        <v>21</v>
      </c>
      <c r="J33" s="13" t="s">
        <v>22</v>
      </c>
      <c r="K33" s="33">
        <v>2165000</v>
      </c>
    </row>
    <row r="34" spans="1:11" s="22" customFormat="1" ht="28.5" x14ac:dyDescent="0.25">
      <c r="A34" s="9">
        <v>20</v>
      </c>
      <c r="B34" s="9" t="s">
        <v>70</v>
      </c>
      <c r="C34" s="9">
        <v>17</v>
      </c>
      <c r="D34" s="9">
        <v>4350</v>
      </c>
      <c r="E34" s="9">
        <v>6121</v>
      </c>
      <c r="F34" s="9">
        <v>61</v>
      </c>
      <c r="G34" s="9">
        <v>11</v>
      </c>
      <c r="H34" s="21">
        <v>60002101403</v>
      </c>
      <c r="I34" s="12" t="s">
        <v>24</v>
      </c>
      <c r="J34" s="13" t="s">
        <v>23</v>
      </c>
      <c r="K34" s="33">
        <v>2500000</v>
      </c>
    </row>
    <row r="35" spans="1:11" s="22" customFormat="1" ht="28.5" x14ac:dyDescent="0.25">
      <c r="A35" s="9">
        <v>21</v>
      </c>
      <c r="B35" s="9" t="s">
        <v>67</v>
      </c>
      <c r="C35" s="9">
        <v>52</v>
      </c>
      <c r="D35" s="9">
        <v>4357</v>
      </c>
      <c r="E35" s="9">
        <v>6121</v>
      </c>
      <c r="F35" s="9">
        <v>61</v>
      </c>
      <c r="G35" s="9">
        <v>107100880</v>
      </c>
      <c r="H35" s="21">
        <v>60002101178</v>
      </c>
      <c r="I35" s="12" t="s">
        <v>37</v>
      </c>
      <c r="J35" s="13" t="s">
        <v>23</v>
      </c>
      <c r="K35" s="33">
        <v>380000</v>
      </c>
    </row>
    <row r="36" spans="1:11" s="22" customFormat="1" ht="28.5" x14ac:dyDescent="0.25">
      <c r="A36" s="9">
        <v>22</v>
      </c>
      <c r="B36" s="9" t="s">
        <v>67</v>
      </c>
      <c r="C36" s="9">
        <v>52</v>
      </c>
      <c r="D36" s="9">
        <v>4357</v>
      </c>
      <c r="E36" s="9">
        <v>6121</v>
      </c>
      <c r="F36" s="9">
        <v>61</v>
      </c>
      <c r="G36" s="9">
        <v>107100884</v>
      </c>
      <c r="H36" s="21">
        <v>60002101178</v>
      </c>
      <c r="I36" s="12" t="s">
        <v>37</v>
      </c>
      <c r="J36" s="13" t="s">
        <v>23</v>
      </c>
      <c r="K36" s="33">
        <v>634000</v>
      </c>
    </row>
    <row r="37" spans="1:11" s="22" customFormat="1" ht="28.5" x14ac:dyDescent="0.25">
      <c r="A37" s="9">
        <v>23</v>
      </c>
      <c r="B37" s="9" t="s">
        <v>67</v>
      </c>
      <c r="C37" s="9">
        <v>52</v>
      </c>
      <c r="D37" s="9">
        <v>4357</v>
      </c>
      <c r="E37" s="9">
        <v>6121</v>
      </c>
      <c r="F37" s="9">
        <v>61</v>
      </c>
      <c r="G37" s="9">
        <v>107100880</v>
      </c>
      <c r="H37" s="21">
        <v>60002101338</v>
      </c>
      <c r="I37" s="12" t="s">
        <v>38</v>
      </c>
      <c r="J37" s="13" t="s">
        <v>23</v>
      </c>
      <c r="K37" s="33">
        <v>630000</v>
      </c>
    </row>
    <row r="38" spans="1:11" s="22" customFormat="1" ht="28.5" x14ac:dyDescent="0.25">
      <c r="A38" s="9">
        <v>24</v>
      </c>
      <c r="B38" s="9" t="s">
        <v>67</v>
      </c>
      <c r="C38" s="9">
        <v>52</v>
      </c>
      <c r="D38" s="9">
        <v>4357</v>
      </c>
      <c r="E38" s="9">
        <v>6121</v>
      </c>
      <c r="F38" s="9">
        <v>61</v>
      </c>
      <c r="G38" s="9">
        <v>107100884</v>
      </c>
      <c r="H38" s="21">
        <v>60002101338</v>
      </c>
      <c r="I38" s="12" t="s">
        <v>38</v>
      </c>
      <c r="J38" s="13" t="s">
        <v>23</v>
      </c>
      <c r="K38" s="33">
        <v>1880000</v>
      </c>
    </row>
    <row r="39" spans="1:11" s="22" customFormat="1" ht="28.5" x14ac:dyDescent="0.25">
      <c r="A39" s="9">
        <v>25</v>
      </c>
      <c r="B39" s="9" t="s">
        <v>67</v>
      </c>
      <c r="C39" s="9">
        <v>52</v>
      </c>
      <c r="D39" s="9">
        <v>4357</v>
      </c>
      <c r="E39" s="9">
        <v>6121</v>
      </c>
      <c r="F39" s="9">
        <v>61</v>
      </c>
      <c r="G39" s="9">
        <v>107100880</v>
      </c>
      <c r="H39" s="21">
        <v>60002101339</v>
      </c>
      <c r="I39" s="12" t="s">
        <v>39</v>
      </c>
      <c r="J39" s="13" t="s">
        <v>23</v>
      </c>
      <c r="K39" s="33">
        <v>420000</v>
      </c>
    </row>
    <row r="40" spans="1:11" s="22" customFormat="1" ht="28.5" x14ac:dyDescent="0.25">
      <c r="A40" s="9">
        <v>26</v>
      </c>
      <c r="B40" s="9" t="s">
        <v>67</v>
      </c>
      <c r="C40" s="9">
        <v>52</v>
      </c>
      <c r="D40" s="9">
        <v>4357</v>
      </c>
      <c r="E40" s="9">
        <v>6121</v>
      </c>
      <c r="F40" s="9">
        <v>61</v>
      </c>
      <c r="G40" s="9">
        <v>107100884</v>
      </c>
      <c r="H40" s="21">
        <v>60002101339</v>
      </c>
      <c r="I40" s="12" t="s">
        <v>39</v>
      </c>
      <c r="J40" s="13" t="s">
        <v>23</v>
      </c>
      <c r="K40" s="33">
        <v>688000</v>
      </c>
    </row>
    <row r="41" spans="1:11" s="22" customFormat="1" ht="28.5" x14ac:dyDescent="0.25">
      <c r="A41" s="9">
        <v>27</v>
      </c>
      <c r="B41" s="9" t="s">
        <v>67</v>
      </c>
      <c r="C41" s="9">
        <v>52</v>
      </c>
      <c r="D41" s="9">
        <v>4357</v>
      </c>
      <c r="E41" s="9">
        <v>6121</v>
      </c>
      <c r="F41" s="9">
        <v>61</v>
      </c>
      <c r="G41" s="9">
        <v>107100880</v>
      </c>
      <c r="H41" s="21">
        <v>60002101340</v>
      </c>
      <c r="I41" s="12" t="s">
        <v>40</v>
      </c>
      <c r="J41" s="13" t="s">
        <v>23</v>
      </c>
      <c r="K41" s="33">
        <v>378000</v>
      </c>
    </row>
    <row r="42" spans="1:11" s="22" customFormat="1" ht="28.5" x14ac:dyDescent="0.25">
      <c r="A42" s="9">
        <v>28</v>
      </c>
      <c r="B42" s="9" t="s">
        <v>67</v>
      </c>
      <c r="C42" s="9">
        <v>52</v>
      </c>
      <c r="D42" s="9">
        <v>4357</v>
      </c>
      <c r="E42" s="9">
        <v>6121</v>
      </c>
      <c r="F42" s="9">
        <v>61</v>
      </c>
      <c r="G42" s="9">
        <v>107100884</v>
      </c>
      <c r="H42" s="21">
        <v>60002101340</v>
      </c>
      <c r="I42" s="12" t="s">
        <v>40</v>
      </c>
      <c r="J42" s="13" t="s">
        <v>23</v>
      </c>
      <c r="K42" s="33">
        <v>595000</v>
      </c>
    </row>
    <row r="43" spans="1:11" s="18" customFormat="1" ht="23.25" customHeight="1" x14ac:dyDescent="0.25">
      <c r="A43" s="48" t="s">
        <v>58</v>
      </c>
      <c r="B43" s="53"/>
      <c r="C43" s="53"/>
      <c r="D43" s="53"/>
      <c r="E43" s="53"/>
      <c r="F43" s="53"/>
      <c r="G43" s="53"/>
      <c r="H43" s="53"/>
      <c r="I43" s="46"/>
      <c r="J43" s="47"/>
      <c r="K43" s="39">
        <f>SUM(K32:K42)</f>
        <v>10470000</v>
      </c>
    </row>
    <row r="44" spans="1:11" s="18" customFormat="1" ht="15.75" x14ac:dyDescent="0.25">
      <c r="A44" s="19"/>
      <c r="B44" s="19"/>
      <c r="C44" s="19"/>
      <c r="D44" s="19"/>
      <c r="E44" s="19"/>
      <c r="F44" s="19"/>
      <c r="G44" s="19"/>
      <c r="H44" s="19"/>
      <c r="I44" s="16"/>
      <c r="J44" s="17"/>
      <c r="K44" s="20"/>
    </row>
    <row r="45" spans="1:11" ht="23.25" customHeight="1" x14ac:dyDescent="0.2">
      <c r="A45" s="40" t="s">
        <v>60</v>
      </c>
      <c r="B45" s="40"/>
      <c r="C45" s="40"/>
      <c r="D45" s="40"/>
      <c r="E45" s="40"/>
      <c r="F45" s="40"/>
      <c r="G45" s="40"/>
      <c r="H45" s="40"/>
      <c r="I45" s="41"/>
      <c r="J45" s="42"/>
      <c r="K45" s="43"/>
    </row>
    <row r="46" spans="1:11" s="7" customFormat="1" ht="57" customHeight="1" x14ac:dyDescent="0.25">
      <c r="A46" s="44" t="s">
        <v>64</v>
      </c>
      <c r="B46" s="44" t="s">
        <v>65</v>
      </c>
      <c r="C46" s="45" t="s">
        <v>1</v>
      </c>
      <c r="D46" s="45" t="s">
        <v>2</v>
      </c>
      <c r="E46" s="45" t="s">
        <v>3</v>
      </c>
      <c r="F46" s="45" t="s">
        <v>63</v>
      </c>
      <c r="G46" s="45" t="s">
        <v>4</v>
      </c>
      <c r="H46" s="45" t="s">
        <v>5</v>
      </c>
      <c r="I46" s="34" t="s">
        <v>71</v>
      </c>
      <c r="J46" s="35" t="s">
        <v>7</v>
      </c>
      <c r="K46" s="34" t="s">
        <v>43</v>
      </c>
    </row>
    <row r="47" spans="1:11" s="14" customFormat="1" ht="28.5" x14ac:dyDescent="0.25">
      <c r="A47" s="8">
        <v>29</v>
      </c>
      <c r="B47" s="8" t="s">
        <v>70</v>
      </c>
      <c r="C47" s="8">
        <v>17</v>
      </c>
      <c r="D47" s="9">
        <v>3315</v>
      </c>
      <c r="E47" s="8">
        <v>6121</v>
      </c>
      <c r="F47" s="8">
        <v>61</v>
      </c>
      <c r="G47" s="8">
        <v>13</v>
      </c>
      <c r="H47" s="10">
        <v>60003100989</v>
      </c>
      <c r="I47" s="12" t="s">
        <v>16</v>
      </c>
      <c r="J47" s="13" t="s">
        <v>50</v>
      </c>
      <c r="K47" s="33">
        <v>720000</v>
      </c>
    </row>
    <row r="48" spans="1:11" s="14" customFormat="1" ht="28.5" x14ac:dyDescent="0.25">
      <c r="A48" s="8">
        <v>30</v>
      </c>
      <c r="B48" s="8" t="s">
        <v>67</v>
      </c>
      <c r="C48" s="8">
        <v>17</v>
      </c>
      <c r="D48" s="9">
        <v>3315</v>
      </c>
      <c r="E48" s="8">
        <v>6121</v>
      </c>
      <c r="F48" s="8">
        <v>61</v>
      </c>
      <c r="G48" s="8">
        <v>13</v>
      </c>
      <c r="H48" s="10">
        <v>60003100989</v>
      </c>
      <c r="I48" s="12" t="s">
        <v>19</v>
      </c>
      <c r="J48" s="13" t="s">
        <v>47</v>
      </c>
      <c r="K48" s="33">
        <v>1667533</v>
      </c>
    </row>
    <row r="49" spans="1:11" s="14" customFormat="1" ht="28.5" x14ac:dyDescent="0.25">
      <c r="A49" s="8">
        <v>31</v>
      </c>
      <c r="B49" s="8" t="s">
        <v>70</v>
      </c>
      <c r="C49" s="8">
        <v>17</v>
      </c>
      <c r="D49" s="9">
        <v>3315</v>
      </c>
      <c r="E49" s="8">
        <v>6121</v>
      </c>
      <c r="F49" s="8">
        <v>61</v>
      </c>
      <c r="G49" s="8">
        <v>13</v>
      </c>
      <c r="H49" s="10">
        <v>60003101185</v>
      </c>
      <c r="I49" s="12" t="s">
        <v>51</v>
      </c>
      <c r="J49" s="13" t="s">
        <v>23</v>
      </c>
      <c r="K49" s="33">
        <v>2000000</v>
      </c>
    </row>
    <row r="50" spans="1:11" s="14" customFormat="1" ht="28.5" x14ac:dyDescent="0.25">
      <c r="A50" s="8">
        <v>32</v>
      </c>
      <c r="B50" s="8" t="s">
        <v>67</v>
      </c>
      <c r="C50" s="8">
        <v>17</v>
      </c>
      <c r="D50" s="9">
        <v>3315</v>
      </c>
      <c r="E50" s="8">
        <v>6121</v>
      </c>
      <c r="F50" s="8">
        <v>61</v>
      </c>
      <c r="G50" s="8">
        <v>13</v>
      </c>
      <c r="H50" s="10">
        <v>60003101079</v>
      </c>
      <c r="I50" s="12" t="s">
        <v>52</v>
      </c>
      <c r="J50" s="13" t="s">
        <v>23</v>
      </c>
      <c r="K50" s="33">
        <v>8000000</v>
      </c>
    </row>
    <row r="51" spans="1:11" s="14" customFormat="1" ht="42.75" x14ac:dyDescent="0.25">
      <c r="A51" s="8">
        <v>33</v>
      </c>
      <c r="B51" s="8" t="s">
        <v>66</v>
      </c>
      <c r="C51" s="8">
        <v>52</v>
      </c>
      <c r="D51" s="9">
        <v>3315</v>
      </c>
      <c r="E51" s="8">
        <v>6121</v>
      </c>
      <c r="F51" s="8">
        <v>61</v>
      </c>
      <c r="G51" s="8">
        <v>107100884</v>
      </c>
      <c r="H51" s="10">
        <v>60003100768</v>
      </c>
      <c r="I51" s="12" t="s">
        <v>36</v>
      </c>
      <c r="J51" s="13" t="s">
        <v>41</v>
      </c>
      <c r="K51" s="33">
        <v>7000000</v>
      </c>
    </row>
    <row r="52" spans="1:11" s="18" customFormat="1" ht="26.25" customHeight="1" x14ac:dyDescent="0.25">
      <c r="A52" s="48" t="s">
        <v>59</v>
      </c>
      <c r="B52" s="54"/>
      <c r="C52" s="54"/>
      <c r="D52" s="54"/>
      <c r="E52" s="54"/>
      <c r="F52" s="54"/>
      <c r="G52" s="54"/>
      <c r="H52" s="54"/>
      <c r="I52" s="46"/>
      <c r="J52" s="47"/>
      <c r="K52" s="39">
        <f>SUM(K47:K51)</f>
        <v>19387533</v>
      </c>
    </row>
    <row r="53" spans="1:11" s="18" customFormat="1" ht="15.75" x14ac:dyDescent="0.25">
      <c r="A53" s="19"/>
      <c r="B53" s="19"/>
      <c r="C53" s="19"/>
      <c r="D53" s="19"/>
      <c r="E53" s="19"/>
      <c r="F53" s="19"/>
      <c r="G53" s="19"/>
      <c r="H53" s="19"/>
      <c r="I53" s="16"/>
      <c r="J53" s="17"/>
      <c r="K53" s="20"/>
    </row>
    <row r="54" spans="1:11" ht="15" hidden="1" x14ac:dyDescent="0.2">
      <c r="A54" s="4"/>
      <c r="B54" s="4"/>
      <c r="C54" s="4" t="s">
        <v>0</v>
      </c>
      <c r="D54" s="1"/>
      <c r="E54" s="1"/>
      <c r="F54" s="1"/>
      <c r="G54" s="1"/>
      <c r="H54" s="1"/>
      <c r="I54" s="1"/>
      <c r="K54" s="1"/>
    </row>
    <row r="55" spans="1:11" s="7" customFormat="1" ht="15.75" hidden="1" x14ac:dyDescent="0.25">
      <c r="A55" s="5"/>
      <c r="B55" s="5"/>
      <c r="C55" s="5" t="s">
        <v>1</v>
      </c>
      <c r="D55" s="5" t="s">
        <v>2</v>
      </c>
      <c r="E55" s="5" t="s">
        <v>3</v>
      </c>
      <c r="F55" s="5"/>
      <c r="G55" s="5" t="s">
        <v>4</v>
      </c>
      <c r="H55" s="5" t="s">
        <v>5</v>
      </c>
      <c r="I55" s="5" t="s">
        <v>8</v>
      </c>
      <c r="J55" s="6" t="s">
        <v>7</v>
      </c>
      <c r="K55" s="5" t="s">
        <v>6</v>
      </c>
    </row>
    <row r="56" spans="1:11" s="14" customFormat="1" ht="37.5" hidden="1" customHeight="1" x14ac:dyDescent="0.25">
      <c r="A56" s="23"/>
      <c r="B56" s="23"/>
      <c r="C56" s="23"/>
      <c r="D56" s="23"/>
      <c r="E56" s="23"/>
      <c r="F56" s="23"/>
      <c r="G56" s="24"/>
      <c r="H56" s="10"/>
      <c r="I56" s="26"/>
      <c r="J56" s="13"/>
      <c r="K56" s="25"/>
    </row>
    <row r="57" spans="1:11" s="14" customFormat="1" hidden="1" x14ac:dyDescent="0.25">
      <c r="A57" s="8"/>
      <c r="B57" s="8"/>
      <c r="C57" s="8"/>
      <c r="D57" s="8"/>
      <c r="E57" s="8"/>
      <c r="F57" s="8"/>
      <c r="G57" s="9"/>
      <c r="H57" s="10"/>
      <c r="I57" s="12"/>
      <c r="J57" s="27"/>
      <c r="K57" s="11"/>
    </row>
    <row r="58" spans="1:11" s="18" customFormat="1" ht="15.75" hidden="1" x14ac:dyDescent="0.25">
      <c r="C58" s="50" t="s">
        <v>9</v>
      </c>
      <c r="D58" s="51"/>
      <c r="E58" s="51"/>
      <c r="F58" s="51"/>
      <c r="G58" s="51"/>
      <c r="H58" s="52"/>
      <c r="I58" s="16"/>
      <c r="J58" s="17"/>
      <c r="K58" s="15">
        <f>SUM(K56:K57)</f>
        <v>0</v>
      </c>
    </row>
    <row r="59" spans="1:11" s="18" customFormat="1" ht="15.75" x14ac:dyDescent="0.25">
      <c r="A59" s="19"/>
      <c r="B59" s="19"/>
      <c r="C59" s="19"/>
      <c r="D59" s="19"/>
      <c r="E59" s="19"/>
      <c r="F59" s="19"/>
      <c r="G59" s="19"/>
      <c r="H59" s="19"/>
      <c r="I59" s="16"/>
      <c r="J59" s="17"/>
      <c r="K59" s="20"/>
    </row>
    <row r="60" spans="1:11" ht="31.5" customHeight="1" thickBot="1" x14ac:dyDescent="0.25">
      <c r="A60" s="36" t="s">
        <v>44</v>
      </c>
      <c r="B60" s="36"/>
      <c r="C60" s="36"/>
      <c r="D60" s="36"/>
      <c r="E60" s="36"/>
      <c r="F60" s="36"/>
      <c r="G60" s="36"/>
      <c r="H60" s="36"/>
      <c r="I60" s="36"/>
      <c r="J60" s="37"/>
      <c r="K60" s="38">
        <f>K43+K58+K52+K26</f>
        <v>65760270.149999999</v>
      </c>
    </row>
    <row r="61" spans="1:11" ht="15" thickTop="1" x14ac:dyDescent="0.2"/>
  </sheetData>
  <mergeCells count="7">
    <mergeCell ref="I26:J26"/>
    <mergeCell ref="A26:H26"/>
    <mergeCell ref="I52:J52"/>
    <mergeCell ref="I43:J43"/>
    <mergeCell ref="C58:H58"/>
    <mergeCell ref="A43:H43"/>
    <mergeCell ref="A52:H52"/>
  </mergeCells>
  <pageMargins left="0.70866141732283472" right="0.70866141732283472" top="0.78740157480314965" bottom="0.78740157480314965" header="0.31496062992125984" footer="0.31496062992125984"/>
  <pageSetup paperSize="9" scale="63" firstPageNumber="3" fitToHeight="2" orientation="landscape" useFirstPageNumber="1" r:id="rId1"/>
  <headerFooter>
    <oddFooter>&amp;L&amp;"-,Kurzíva"Zastupitelstsvo Olomouckého kraje 17.2.2020
5.6. - Rozpočet Olomouckého kraje 2019 - zapojení použitelného zůstatku a návrh na jeho rozdělení 
Příloha č. 2: Investiční akce přecházející z roku 2019&amp;R&amp;"-,Kurzíva"Strana &amp;P (celkem 35)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17  - přecházející akce</vt:lpstr>
      <vt:lpstr>'ORJ 17  - přecházející akce'!Oblast_tisku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2020-02-05T12:35:29Z</cp:lastPrinted>
  <dcterms:created xsi:type="dcterms:W3CDTF">2018-01-19T06:41:17Z</dcterms:created>
  <dcterms:modified xsi:type="dcterms:W3CDTF">2020-02-10T12:08:33Z</dcterms:modified>
</cp:coreProperties>
</file>