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3275" windowHeight="966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List1!$A$1:$I$22</definedName>
  </definedNames>
  <calcPr calcId="145621"/>
</workbook>
</file>

<file path=xl/calcChain.xml><?xml version="1.0" encoding="utf-8"?>
<calcChain xmlns="http://schemas.openxmlformats.org/spreadsheetml/2006/main">
  <c r="G21" i="1" l="1"/>
  <c r="F21" i="1"/>
  <c r="E21" i="1"/>
  <c r="C21" i="1"/>
  <c r="D20" i="1"/>
  <c r="D10" i="1"/>
  <c r="D11" i="1"/>
  <c r="D12" i="1"/>
  <c r="D13" i="1"/>
  <c r="D14" i="1"/>
  <c r="D15" i="1"/>
  <c r="D16" i="1"/>
  <c r="D17" i="1"/>
  <c r="D18" i="1"/>
  <c r="D19" i="1"/>
  <c r="D9" i="1"/>
  <c r="H10" i="1"/>
  <c r="H11" i="1"/>
  <c r="H12" i="1"/>
  <c r="H13" i="1"/>
  <c r="H14" i="1"/>
  <c r="H15" i="1"/>
  <c r="H16" i="1"/>
  <c r="H17" i="1"/>
  <c r="H18" i="1"/>
  <c r="H19" i="1"/>
  <c r="H20" i="1"/>
  <c r="H9" i="1"/>
  <c r="H21" i="1" l="1"/>
  <c r="D21" i="1"/>
</calcChain>
</file>

<file path=xl/sharedStrings.xml><?xml version="1.0" encoding="utf-8"?>
<sst xmlns="http://schemas.openxmlformats.org/spreadsheetml/2006/main" count="52" uniqueCount="41">
  <si>
    <t>Název projektu</t>
  </si>
  <si>
    <t>Usnesení ROK</t>
  </si>
  <si>
    <t>1.</t>
  </si>
  <si>
    <t>2.</t>
  </si>
  <si>
    <t>Č.</t>
  </si>
  <si>
    <t>Celkové náklady projektu</t>
  </si>
  <si>
    <t>Celkové uznatelné náklady</t>
  </si>
  <si>
    <t>Neuznatelné náklady                        (hradí OK)</t>
  </si>
  <si>
    <t>sl. 4 + 7</t>
  </si>
  <si>
    <t>sl. 5 + 6</t>
  </si>
  <si>
    <t>v Kč včetně DPH</t>
  </si>
  <si>
    <t>Celkem</t>
  </si>
  <si>
    <t>3.</t>
  </si>
  <si>
    <t>4.</t>
  </si>
  <si>
    <t>sl. 6 + 7</t>
  </si>
  <si>
    <t>Celkové náklady OK</t>
  </si>
  <si>
    <t>5.</t>
  </si>
  <si>
    <t xml:space="preserve">Dotace 
</t>
  </si>
  <si>
    <t xml:space="preserve">Podíl OK
</t>
  </si>
  <si>
    <t>6.</t>
  </si>
  <si>
    <t>7.</t>
  </si>
  <si>
    <t>8.</t>
  </si>
  <si>
    <t>9.</t>
  </si>
  <si>
    <t>10.</t>
  </si>
  <si>
    <t>11.</t>
  </si>
  <si>
    <t>12.</t>
  </si>
  <si>
    <t>Realizace energeticky úsporných opatření – SŠ sociální péče a služeb Zábřeh</t>
  </si>
  <si>
    <t>Realizace energeticky úsporných opatření – ZŠ a MŠ Hranice</t>
  </si>
  <si>
    <t>Realizace energeticky úsporných opatření – SOŠ obchodu a služeb Olomouc</t>
  </si>
  <si>
    <t>Realizace energeticky úsporných opatření – SŠ technická a obchodní Olomouc</t>
  </si>
  <si>
    <t>Realizace energeticky úsporných opatření – SOŠ a SOU Šumperk, Gen. Krátkého 30</t>
  </si>
  <si>
    <t>Realizace energeticky úsporných opatření – Slovanské gymnázium Olomouc - Pasteurova</t>
  </si>
  <si>
    <t>Realizace energeticky úsporných opatření – SŠ logistiky a chemie Olomouc</t>
  </si>
  <si>
    <t>Realizace energeticky úsporných opatření – SOŠ a SOU strojírenské a stavební Jeseník - dílny</t>
  </si>
  <si>
    <t>Realizace energeticky úsporných opatření – Sociální služby pro seniory Olomouc II</t>
  </si>
  <si>
    <t>Realizace energeticky úsporných opatření – Nemocnice Šternberk – budova gynekologie</t>
  </si>
  <si>
    <t>Realizace úspor tepla zateplením budovy „A“ OLÚ Paseka (náklady hradí PO)</t>
  </si>
  <si>
    <t>A. Projekty podané a schválené z Operačního programu Životní prostředí  (oblast podpory 3.2.1 Realizace úspor energie)</t>
  </si>
  <si>
    <t>Seznam podaných a schválených žádostí o dotaci na projekty spolufinancované z evropských fondů</t>
  </si>
  <si>
    <t>UR/35/25/2014</t>
  </si>
  <si>
    <t>Realizace energeticky úsporných opatření – SOŠ gastronomie a potravinářství Jeseník - tělocvična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</si>
</sst>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3" fontId="0" fillId="0" borderId="0" xfId="0" applyNumberFormat="1"/>
    <xf numFmtId="0" fontId="1" fillId="4" borderId="4" xfId="0" applyFont="1" applyFill="1" applyBorder="1" applyAlignment="1">
      <alignment vertical="center"/>
    </xf>
    <xf numFmtId="3" fontId="1" fillId="4" borderId="14" xfId="0" applyNumberFormat="1" applyFont="1" applyFill="1" applyBorder="1" applyAlignment="1">
      <alignment vertical="center"/>
    </xf>
    <xf numFmtId="0" fontId="1" fillId="5" borderId="0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5" borderId="21" xfId="0" applyFont="1" applyFill="1" applyBorder="1" applyAlignment="1">
      <alignment horizontal="left" vertical="center" wrapText="1"/>
    </xf>
    <xf numFmtId="0" fontId="4" fillId="5" borderId="22" xfId="0" applyFont="1" applyFill="1" applyBorder="1" applyAlignment="1">
      <alignment horizontal="left" vertical="center" wrapText="1"/>
    </xf>
    <xf numFmtId="3" fontId="4" fillId="5" borderId="21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0" fontId="1" fillId="5" borderId="23" xfId="0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right" vertical="center"/>
    </xf>
    <xf numFmtId="3" fontId="4" fillId="5" borderId="22" xfId="0" applyNumberFormat="1" applyFont="1" applyFill="1" applyBorder="1" applyAlignment="1">
      <alignment horizontal="right" vertical="center"/>
    </xf>
    <xf numFmtId="0" fontId="1" fillId="5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  <xf numFmtId="0" fontId="1" fillId="4" borderId="18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33"/>
  <sheetViews>
    <sheetView tabSelected="1" showWhiteSpace="0" view="pageLayout" zoomScale="90" zoomScaleNormal="80" zoomScaleSheetLayoutView="90" zoomScalePageLayoutView="90" workbookViewId="0">
      <selection activeCell="B16" sqref="B16"/>
    </sheetView>
  </sheetViews>
  <sheetFormatPr defaultRowHeight="12.75" x14ac:dyDescent="0.2"/>
  <cols>
    <col min="1" max="1" width="5.7109375" style="23" customWidth="1"/>
    <col min="2" max="2" width="64.85546875" style="2" customWidth="1"/>
    <col min="3" max="3" width="20.7109375" customWidth="1"/>
    <col min="4" max="4" width="17.7109375" customWidth="1"/>
    <col min="5" max="8" width="17.140625" customWidth="1"/>
    <col min="9" max="9" width="21.42578125" customWidth="1"/>
  </cols>
  <sheetData>
    <row r="1" spans="1:108" ht="20.25" customHeight="1" x14ac:dyDescent="0.25">
      <c r="A1" s="42" t="s">
        <v>38</v>
      </c>
      <c r="B1" s="43"/>
      <c r="C1" s="43"/>
      <c r="D1" s="43"/>
      <c r="E1" s="43"/>
      <c r="F1" s="43"/>
      <c r="G1" s="43"/>
      <c r="H1" s="43"/>
      <c r="I1" s="43"/>
    </row>
    <row r="2" spans="1:108" ht="15.75" customHeight="1" thickBot="1" x14ac:dyDescent="0.25">
      <c r="H2" s="10" t="s">
        <v>10</v>
      </c>
    </row>
    <row r="3" spans="1:108" s="1" customFormat="1" ht="32.65" customHeight="1" x14ac:dyDescent="0.2">
      <c r="A3" s="52" t="s">
        <v>4</v>
      </c>
      <c r="B3" s="44" t="s">
        <v>0</v>
      </c>
      <c r="C3" s="46" t="s">
        <v>5</v>
      </c>
      <c r="D3" s="46" t="s">
        <v>6</v>
      </c>
      <c r="E3" s="46" t="s">
        <v>17</v>
      </c>
      <c r="F3" s="46" t="s">
        <v>18</v>
      </c>
      <c r="G3" s="46" t="s">
        <v>7</v>
      </c>
      <c r="H3" s="46" t="s">
        <v>15</v>
      </c>
      <c r="I3" s="49" t="s">
        <v>1</v>
      </c>
    </row>
    <row r="4" spans="1:108" s="1" customFormat="1" ht="18.600000000000001" customHeight="1" x14ac:dyDescent="0.2">
      <c r="A4" s="53"/>
      <c r="B4" s="45"/>
      <c r="C4" s="47"/>
      <c r="D4" s="47"/>
      <c r="E4" s="47"/>
      <c r="F4" s="47"/>
      <c r="G4" s="47"/>
      <c r="H4" s="47"/>
      <c r="I4" s="50"/>
    </row>
    <row r="5" spans="1:108" s="1" customFormat="1" ht="17.25" customHeight="1" thickBot="1" x14ac:dyDescent="0.25">
      <c r="A5" s="19"/>
      <c r="B5" s="18"/>
      <c r="C5" s="5" t="s">
        <v>8</v>
      </c>
      <c r="D5" s="5" t="s">
        <v>9</v>
      </c>
      <c r="E5" s="48"/>
      <c r="F5" s="48"/>
      <c r="G5" s="48"/>
      <c r="H5" s="5" t="s">
        <v>14</v>
      </c>
      <c r="I5" s="51"/>
    </row>
    <row r="6" spans="1:108" s="1" customFormat="1" ht="21.4" customHeight="1" thickTop="1" x14ac:dyDescent="0.2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8">
        <v>9</v>
      </c>
    </row>
    <row r="7" spans="1:108" s="4" customFormat="1" ht="15" customHeight="1" thickBot="1" x14ac:dyDescent="0.25">
      <c r="A7" s="39"/>
      <c r="B7" s="40"/>
      <c r="C7" s="40"/>
      <c r="D7" s="40"/>
      <c r="E7" s="40"/>
      <c r="F7" s="40"/>
      <c r="G7" s="40"/>
      <c r="H7" s="40"/>
      <c r="I7" s="4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s="4" customFormat="1" ht="29.25" customHeight="1" x14ac:dyDescent="0.2">
      <c r="A8" s="20" t="s">
        <v>37</v>
      </c>
      <c r="B8" s="21"/>
      <c r="C8" s="21"/>
      <c r="D8" s="21"/>
      <c r="E8" s="21"/>
      <c r="F8" s="21"/>
      <c r="G8" s="21"/>
      <c r="H8" s="21"/>
      <c r="I8" s="2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1:108" s="4" customFormat="1" ht="29.25" customHeight="1" x14ac:dyDescent="0.2">
      <c r="A9" s="31" t="s">
        <v>2</v>
      </c>
      <c r="B9" s="27" t="s">
        <v>26</v>
      </c>
      <c r="C9" s="29">
        <v>16622228</v>
      </c>
      <c r="D9" s="30">
        <f>C9-G9</f>
        <v>14305078</v>
      </c>
      <c r="E9" s="29">
        <v>12874570</v>
      </c>
      <c r="F9" s="29">
        <v>1430508</v>
      </c>
      <c r="G9" s="29">
        <v>2317150</v>
      </c>
      <c r="H9" s="30">
        <f>F9+G9</f>
        <v>3747658</v>
      </c>
      <c r="I9" s="35" t="s">
        <v>39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s="4" customFormat="1" ht="29.25" customHeight="1" x14ac:dyDescent="0.2">
      <c r="A10" s="31" t="s">
        <v>3</v>
      </c>
      <c r="B10" s="27" t="s">
        <v>27</v>
      </c>
      <c r="C10" s="29">
        <v>28342560</v>
      </c>
      <c r="D10" s="30">
        <f t="shared" ref="D10:D19" si="0">C10-G10</f>
        <v>19441675</v>
      </c>
      <c r="E10" s="29">
        <v>17497508</v>
      </c>
      <c r="F10" s="29">
        <v>1944167</v>
      </c>
      <c r="G10" s="29">
        <v>8900885</v>
      </c>
      <c r="H10" s="30">
        <f t="shared" ref="H10:H20" si="1">F10+G10</f>
        <v>10845052</v>
      </c>
      <c r="I10" s="35" t="s">
        <v>39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1" spans="1:108" s="4" customFormat="1" ht="29.25" customHeight="1" x14ac:dyDescent="0.2">
      <c r="A11" s="31" t="s">
        <v>12</v>
      </c>
      <c r="B11" s="27" t="s">
        <v>28</v>
      </c>
      <c r="C11" s="29">
        <v>31562184</v>
      </c>
      <c r="D11" s="30">
        <f t="shared" si="0"/>
        <v>23246363</v>
      </c>
      <c r="E11" s="29">
        <v>20921727</v>
      </c>
      <c r="F11" s="29">
        <v>2324636</v>
      </c>
      <c r="G11" s="29">
        <v>8315821</v>
      </c>
      <c r="H11" s="30">
        <f t="shared" si="1"/>
        <v>10640457</v>
      </c>
      <c r="I11" s="35" t="s">
        <v>39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</row>
    <row r="12" spans="1:108" s="4" customFormat="1" ht="29.25" customHeight="1" x14ac:dyDescent="0.2">
      <c r="A12" s="31" t="s">
        <v>13</v>
      </c>
      <c r="B12" s="27" t="s">
        <v>29</v>
      </c>
      <c r="C12" s="29">
        <v>11934295</v>
      </c>
      <c r="D12" s="30">
        <f t="shared" si="0"/>
        <v>4777594</v>
      </c>
      <c r="E12" s="29">
        <v>4299835</v>
      </c>
      <c r="F12" s="29">
        <v>477759</v>
      </c>
      <c r="G12" s="29">
        <v>7156701</v>
      </c>
      <c r="H12" s="30">
        <f t="shared" si="1"/>
        <v>7634460</v>
      </c>
      <c r="I12" s="35" t="s">
        <v>39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1:108" s="4" customFormat="1" ht="29.25" customHeight="1" x14ac:dyDescent="0.2">
      <c r="A13" s="31" t="s">
        <v>16</v>
      </c>
      <c r="B13" s="27" t="s">
        <v>30</v>
      </c>
      <c r="C13" s="29">
        <v>35709002</v>
      </c>
      <c r="D13" s="30">
        <f t="shared" si="0"/>
        <v>25518295</v>
      </c>
      <c r="E13" s="29">
        <v>22966466</v>
      </c>
      <c r="F13" s="29">
        <v>2551829</v>
      </c>
      <c r="G13" s="29">
        <v>10190707</v>
      </c>
      <c r="H13" s="30">
        <f t="shared" si="1"/>
        <v>12742536</v>
      </c>
      <c r="I13" s="35" t="s">
        <v>39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1:108" s="4" customFormat="1" ht="29.25" customHeight="1" x14ac:dyDescent="0.2">
      <c r="A14" s="31" t="s">
        <v>19</v>
      </c>
      <c r="B14" s="27" t="s">
        <v>31</v>
      </c>
      <c r="C14" s="29">
        <v>17659884</v>
      </c>
      <c r="D14" s="30">
        <f t="shared" si="0"/>
        <v>14199955</v>
      </c>
      <c r="E14" s="29">
        <v>12779960</v>
      </c>
      <c r="F14" s="29">
        <v>1419995</v>
      </c>
      <c r="G14" s="29">
        <v>3459929</v>
      </c>
      <c r="H14" s="30">
        <f t="shared" si="1"/>
        <v>4879924</v>
      </c>
      <c r="I14" s="35" t="s">
        <v>39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</row>
    <row r="15" spans="1:108" s="4" customFormat="1" ht="29.25" customHeight="1" x14ac:dyDescent="0.2">
      <c r="A15" s="31" t="s">
        <v>20</v>
      </c>
      <c r="B15" s="27" t="s">
        <v>32</v>
      </c>
      <c r="C15" s="29">
        <v>13020390</v>
      </c>
      <c r="D15" s="30">
        <f t="shared" si="0"/>
        <v>7762985</v>
      </c>
      <c r="E15" s="29">
        <v>6986686</v>
      </c>
      <c r="F15" s="29">
        <v>776299</v>
      </c>
      <c r="G15" s="29">
        <v>5257405</v>
      </c>
      <c r="H15" s="30">
        <f t="shared" si="1"/>
        <v>6033704</v>
      </c>
      <c r="I15" s="35" t="s">
        <v>39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s="4" customFormat="1" ht="29.25" customHeight="1" x14ac:dyDescent="0.2">
      <c r="A16" s="31" t="s">
        <v>21</v>
      </c>
      <c r="B16" s="27" t="s">
        <v>40</v>
      </c>
      <c r="C16" s="29">
        <v>7432062</v>
      </c>
      <c r="D16" s="30">
        <f t="shared" si="0"/>
        <v>6190965</v>
      </c>
      <c r="E16" s="29">
        <v>5571868</v>
      </c>
      <c r="F16" s="29">
        <v>619097</v>
      </c>
      <c r="G16" s="29">
        <v>1241097</v>
      </c>
      <c r="H16" s="30">
        <f t="shared" si="1"/>
        <v>1860194</v>
      </c>
      <c r="I16" s="35" t="s">
        <v>39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s="4" customFormat="1" ht="29.25" customHeight="1" x14ac:dyDescent="0.2">
      <c r="A17" s="31" t="s">
        <v>22</v>
      </c>
      <c r="B17" s="27" t="s">
        <v>33</v>
      </c>
      <c r="C17" s="29">
        <v>30740991</v>
      </c>
      <c r="D17" s="30">
        <f t="shared" si="0"/>
        <v>24461360</v>
      </c>
      <c r="E17" s="29">
        <v>22015224</v>
      </c>
      <c r="F17" s="29">
        <v>2446136</v>
      </c>
      <c r="G17" s="29">
        <v>6279631</v>
      </c>
      <c r="H17" s="30">
        <f t="shared" si="1"/>
        <v>8725767</v>
      </c>
      <c r="I17" s="35" t="s">
        <v>39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</row>
    <row r="18" spans="1:108" s="4" customFormat="1" ht="29.25" customHeight="1" x14ac:dyDescent="0.2">
      <c r="A18" s="31" t="s">
        <v>23</v>
      </c>
      <c r="B18" s="27" t="s">
        <v>34</v>
      </c>
      <c r="C18" s="29">
        <v>11145109</v>
      </c>
      <c r="D18" s="30">
        <f t="shared" si="0"/>
        <v>8359890</v>
      </c>
      <c r="E18" s="29">
        <v>7523900</v>
      </c>
      <c r="F18" s="29">
        <v>835990</v>
      </c>
      <c r="G18" s="29">
        <v>2785219</v>
      </c>
      <c r="H18" s="30">
        <f t="shared" si="1"/>
        <v>3621209</v>
      </c>
      <c r="I18" s="35" t="s">
        <v>39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</row>
    <row r="19" spans="1:108" s="4" customFormat="1" ht="38.25" customHeight="1" x14ac:dyDescent="0.2">
      <c r="A19" s="31" t="s">
        <v>24</v>
      </c>
      <c r="B19" s="27" t="s">
        <v>35</v>
      </c>
      <c r="C19" s="29">
        <v>8427591</v>
      </c>
      <c r="D19" s="30">
        <f t="shared" si="0"/>
        <v>4903700</v>
      </c>
      <c r="E19" s="29">
        <v>4413330</v>
      </c>
      <c r="F19" s="29">
        <v>490370</v>
      </c>
      <c r="G19" s="29">
        <v>3523891</v>
      </c>
      <c r="H19" s="30">
        <f t="shared" si="1"/>
        <v>4014261</v>
      </c>
      <c r="I19" s="35" t="s">
        <v>39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</row>
    <row r="20" spans="1:108" s="4" customFormat="1" ht="38.25" customHeight="1" thickBot="1" x14ac:dyDescent="0.25">
      <c r="A20" s="34" t="s">
        <v>25</v>
      </c>
      <c r="B20" s="28" t="s">
        <v>36</v>
      </c>
      <c r="C20" s="33">
        <v>3024648</v>
      </c>
      <c r="D20" s="32">
        <f>C20-G20</f>
        <v>2589048</v>
      </c>
      <c r="E20" s="33">
        <v>2330142</v>
      </c>
      <c r="F20" s="33">
        <v>258906</v>
      </c>
      <c r="G20" s="33">
        <v>435600</v>
      </c>
      <c r="H20" s="32">
        <f t="shared" si="1"/>
        <v>694506</v>
      </c>
      <c r="I20" s="35" t="s">
        <v>39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</row>
    <row r="21" spans="1:108" s="17" customFormat="1" ht="32.25" customHeight="1" thickBot="1" x14ac:dyDescent="0.25">
      <c r="A21" s="36" t="s">
        <v>11</v>
      </c>
      <c r="B21" s="37"/>
      <c r="C21" s="15">
        <f t="shared" ref="C21:H21" si="2">SUM(C9:C20)</f>
        <v>215620944</v>
      </c>
      <c r="D21" s="15">
        <f t="shared" si="2"/>
        <v>155756908</v>
      </c>
      <c r="E21" s="15">
        <f t="shared" si="2"/>
        <v>140181216</v>
      </c>
      <c r="F21" s="15">
        <f t="shared" si="2"/>
        <v>15575692</v>
      </c>
      <c r="G21" s="15">
        <f t="shared" si="2"/>
        <v>59864036</v>
      </c>
      <c r="H21" s="15">
        <f t="shared" si="2"/>
        <v>75439728</v>
      </c>
      <c r="I21" s="14"/>
    </row>
    <row r="22" spans="1:108" s="17" customFormat="1" ht="24" customHeight="1" x14ac:dyDescent="0.2">
      <c r="A22" s="16"/>
      <c r="B22" s="38"/>
      <c r="C22" s="38"/>
      <c r="D22" s="38"/>
      <c r="E22" s="38"/>
      <c r="F22" s="38"/>
      <c r="G22" s="38"/>
      <c r="H22" s="38"/>
      <c r="I22" s="38"/>
    </row>
    <row r="23" spans="1:108" x14ac:dyDescent="0.2">
      <c r="B23"/>
    </row>
    <row r="24" spans="1:108" x14ac:dyDescent="0.2">
      <c r="D24" s="13"/>
    </row>
    <row r="25" spans="1:108" x14ac:dyDescent="0.2">
      <c r="D25" s="13"/>
      <c r="E25" s="13"/>
    </row>
    <row r="26" spans="1:108" x14ac:dyDescent="0.2">
      <c r="E26" s="13"/>
    </row>
    <row r="27" spans="1:108" x14ac:dyDescent="0.2">
      <c r="D27" s="13"/>
    </row>
    <row r="28" spans="1:108" x14ac:dyDescent="0.2">
      <c r="A28" s="24"/>
    </row>
    <row r="29" spans="1:108" x14ac:dyDescent="0.2">
      <c r="A29" s="25"/>
      <c r="I29" s="9"/>
    </row>
    <row r="30" spans="1:108" x14ac:dyDescent="0.2">
      <c r="A30" s="26"/>
      <c r="G30" s="13"/>
    </row>
    <row r="31" spans="1:108" x14ac:dyDescent="0.2">
      <c r="B31" s="12"/>
    </row>
    <row r="32" spans="1:108" x14ac:dyDescent="0.2">
      <c r="B32" s="11"/>
    </row>
    <row r="33" spans="2:2" x14ac:dyDescent="0.2">
      <c r="B33" s="11"/>
    </row>
  </sheetData>
  <mergeCells count="13">
    <mergeCell ref="A21:B21"/>
    <mergeCell ref="B22:I22"/>
    <mergeCell ref="A7:I7"/>
    <mergeCell ref="A1:I1"/>
    <mergeCell ref="B3:B4"/>
    <mergeCell ref="C3:C4"/>
    <mergeCell ref="D3:D4"/>
    <mergeCell ref="G3:G5"/>
    <mergeCell ref="I3:I5"/>
    <mergeCell ref="E3:E5"/>
    <mergeCell ref="F3:F5"/>
    <mergeCell ref="H3:H4"/>
    <mergeCell ref="A3:A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12" firstPageNumber="3" fitToHeight="0" orientation="landscape" useFirstPageNumber="1" r:id="rId1"/>
  <headerFooter scaleWithDoc="0" alignWithMargins="0">
    <oddHeader>&amp;LPříloha č.1</oddHeader>
    <oddFooter>&amp;L&amp;"Arial,Kurzíva"Zastupitelstvo Olomouckého kraje 12. 12. 2014
30. - Projekty Olomouckého kraje spolufinancované z evropských fondů předkládané ke schválení financování
Příloha č. 1 Seznam podaných žádostí o dotaci&amp;R&amp;"Arial,Kurzíva"Strana 2 (celkem 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Calábková Lucie</cp:lastModifiedBy>
  <cp:lastPrinted>2014-11-24T13:50:55Z</cp:lastPrinted>
  <dcterms:created xsi:type="dcterms:W3CDTF">2010-05-05T13:52:59Z</dcterms:created>
  <dcterms:modified xsi:type="dcterms:W3CDTF">2014-11-24T13:50:56Z</dcterms:modified>
</cp:coreProperties>
</file>