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one9037\Desktop\akce 2021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31" i="4" l="1"/>
  <c r="G26" i="4"/>
  <c r="G21" i="4"/>
  <c r="G14" i="4"/>
  <c r="G5" i="4"/>
</calcChain>
</file>

<file path=xl/sharedStrings.xml><?xml version="1.0" encoding="utf-8"?>
<sst xmlns="http://schemas.openxmlformats.org/spreadsheetml/2006/main" count="105" uniqueCount="81">
  <si>
    <t>okres Přerov</t>
  </si>
  <si>
    <t>Poř.</t>
  </si>
  <si>
    <t xml:space="preserve">Okres </t>
  </si>
  <si>
    <t>Sport</t>
  </si>
  <si>
    <t>Název žadatele</t>
  </si>
  <si>
    <t>IČ</t>
  </si>
  <si>
    <t>PR</t>
  </si>
  <si>
    <t>Účel poskytnutí</t>
  </si>
  <si>
    <t>Schváleno ZOK</t>
  </si>
  <si>
    <t>Dotace schválené ZOK v titulu 1 Podpora sportovních akcí v roce 2021</t>
  </si>
  <si>
    <t>okres Olomouc</t>
  </si>
  <si>
    <t>Ondrášovka Cup - Pohár mládeže, z.s.</t>
  </si>
  <si>
    <t>ONDRÁŠOVKA CUP 2021 - FINÁLOVÉ TURNAJE V ŠUMPERKU A UNIČOVĚ</t>
  </si>
  <si>
    <t>fotbal</t>
  </si>
  <si>
    <t>OL</t>
  </si>
  <si>
    <t>okres Jesenik</t>
  </si>
  <si>
    <t>JE</t>
  </si>
  <si>
    <t>Kolo pro život, z.s.</t>
  </si>
  <si>
    <t>Kraličák MTB Tour, Enduro Race Kraličák, Enduro Race Kouty</t>
  </si>
  <si>
    <t>kolo, cyklistika</t>
  </si>
  <si>
    <t>S plus marketing s.r.o.</t>
  </si>
  <si>
    <t>Olomoucká fotbalová škola</t>
  </si>
  <si>
    <t>Boxing Club Lipník nad Bečvou, z. s.</t>
  </si>
  <si>
    <t>Mezinárodní soustředění a galavečer v boxu 2021</t>
  </si>
  <si>
    <t>box</t>
  </si>
  <si>
    <t>okres Prostějov</t>
  </si>
  <si>
    <t>Prostějov - C 1885, spol. s.r.o.</t>
  </si>
  <si>
    <t>muži a ženy Elite GPČSC-VC Olomouckého kraje 2dny, MČR-sprinterů 3 dny. MČR madison</t>
  </si>
  <si>
    <t>dráhová cyklistika</t>
  </si>
  <si>
    <t>PV</t>
  </si>
  <si>
    <t xml:space="preserve">SKC Prostějov z.s. </t>
  </si>
  <si>
    <t>Podpora sportovních akcí na prostějovském velodromu v roce 2021 mládeže: Mor. Pohár 2x, Český pohár-3dny, Turné 4drah, BMX-závod-</t>
  </si>
  <si>
    <t>cyklistika</t>
  </si>
  <si>
    <t>Ricardo-Racing team z. s.</t>
  </si>
  <si>
    <t>GP prostějov- Memoriál Otmara Malečka 2021</t>
  </si>
  <si>
    <t>SMASH GYM OLOMOUC, z. s.</t>
  </si>
  <si>
    <t>GCF: CAGE Fight 9-galavečer MMA, K1</t>
  </si>
  <si>
    <t>MMA</t>
  </si>
  <si>
    <t>Skydive Czech Republic, z. s.</t>
  </si>
  <si>
    <t>parašutismus</t>
  </si>
  <si>
    <t>Mezinárodní parašutistické etapové soutěže podpořené tréninkovými kempy</t>
  </si>
  <si>
    <t>okres Šumperk</t>
  </si>
  <si>
    <t>Motoklub Šléglov v AČR</t>
  </si>
  <si>
    <t>Kolštejnský okruh 23. ročník</t>
  </si>
  <si>
    <t>motocykly</t>
  </si>
  <si>
    <t>SU</t>
  </si>
  <si>
    <t>tenis</t>
  </si>
  <si>
    <t>TK PRECHEZA Přerov z.s.</t>
  </si>
  <si>
    <t>Mezinárodní tenisový turnaj ZUBR CUP a memoriál Zdeňka Kocmana v baby a v minitenise</t>
  </si>
  <si>
    <t>AUTO KLUB PŘEROV - město v AČR</t>
  </si>
  <si>
    <t>autokros</t>
  </si>
  <si>
    <t>ME v autokrosu, MČR v autokrosu, MČR v motokrosu, Přerov</t>
  </si>
  <si>
    <t>FK MOHELNICE z.s.</t>
  </si>
  <si>
    <t>Oslavy 75 let založení klubu</t>
  </si>
  <si>
    <t>HC ZUBR PŘEROV z.s.</t>
  </si>
  <si>
    <t>hokej</t>
  </si>
  <si>
    <t>Podpora sportovních akcí  HC ZUBR Přerov</t>
  </si>
  <si>
    <t>Marin Sports s.r.o.</t>
  </si>
  <si>
    <t>Tenisová extraliga 2021</t>
  </si>
  <si>
    <t>atletika</t>
  </si>
  <si>
    <t>Atletický klub Olomouc z.s.</t>
  </si>
  <si>
    <t>Mezinárodní závody Czech Open 2021 handicapovaných v atletice, Mistrovství ČR v chůzi na 20km, soutěže extraligy a I.NAL dospělých, mistrovství ČR družstev a mládeže a další významné atletické závody v roce 2021</t>
  </si>
  <si>
    <t xml:space="preserve">SKUP Olomouc, z.s.  </t>
  </si>
  <si>
    <t>futsal, basketbal, beach volejbal</t>
  </si>
  <si>
    <t xml:space="preserve">Podpora sportovních akcí SKUP Olomouc </t>
  </si>
  <si>
    <t>Top race agency, z.s.</t>
  </si>
  <si>
    <t>Horská výzva 2021 - závod Jeseníky</t>
  </si>
  <si>
    <t>horský běh</t>
  </si>
  <si>
    <t>Tenisový klub Prostějov, spolek</t>
  </si>
  <si>
    <t>Tenisový turnaj MONETA Czech Open</t>
  </si>
  <si>
    <t>Tenis klub Prostějov, a.s.</t>
  </si>
  <si>
    <t>Evropská tenisová akademie 2021</t>
  </si>
  <si>
    <t>AMK Ecce Homo Šternberk v ÚAMK</t>
  </si>
  <si>
    <t>Mistrovství Evropy v závodech automobilů do vrchu Ecce Homo 2021</t>
  </si>
  <si>
    <t>auta do vrchu</t>
  </si>
  <si>
    <t>FIGURE SKATING CLUB OLOMOUC z.s.</t>
  </si>
  <si>
    <t>Memoriál Pavla Romana 2021</t>
  </si>
  <si>
    <t>tanec na ledě</t>
  </si>
  <si>
    <t>Czech Gravity Sports Association, z.s.</t>
  </si>
  <si>
    <t>skateboarding</t>
  </si>
  <si>
    <t>Downhill skateboarding 2021: etapa Olomoucký kraj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</si>
</sst>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7" xfId="0" applyFont="1" applyFill="1" applyBorder="1"/>
    <xf numFmtId="0" fontId="3" fillId="0" borderId="4" xfId="0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3" fontId="3" fillId="3" borderId="12" xfId="0" applyNumberFormat="1" applyFont="1" applyFill="1" applyBorder="1" applyAlignment="1">
      <alignment horizontal="right"/>
    </xf>
    <xf numFmtId="3" fontId="6" fillId="0" borderId="0" xfId="0" applyNumberFormat="1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center" wrapText="1"/>
    </xf>
    <xf numFmtId="3" fontId="3" fillId="2" borderId="1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left" wrapText="1"/>
    </xf>
    <xf numFmtId="0" fontId="1" fillId="4" borderId="4" xfId="0" applyFont="1" applyFill="1" applyBorder="1" applyAlignment="1">
      <alignment horizontal="center" wrapText="1"/>
    </xf>
    <xf numFmtId="3" fontId="3" fillId="4" borderId="13" xfId="0" applyNumberFormat="1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 wrapText="1"/>
    </xf>
    <xf numFmtId="0" fontId="3" fillId="6" borderId="4" xfId="0" applyFont="1" applyFill="1" applyBorder="1" applyAlignment="1">
      <alignment horizontal="left" wrapText="1"/>
    </xf>
    <xf numFmtId="0" fontId="1" fillId="6" borderId="4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3" fillId="6" borderId="13" xfId="0" applyNumberFormat="1" applyFont="1" applyFill="1" applyBorder="1" applyAlignment="1">
      <alignment horizontal="right"/>
    </xf>
    <xf numFmtId="0" fontId="1" fillId="5" borderId="7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3" fillId="5" borderId="4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center" wrapText="1"/>
    </xf>
    <xf numFmtId="3" fontId="3" fillId="5" borderId="13" xfId="0" applyNumberFormat="1" applyFont="1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zoomScale="85" zoomScaleNormal="85" workbookViewId="0">
      <selection activeCell="C22" sqref="C22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6.7109375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36" t="s">
        <v>9</v>
      </c>
      <c r="B1" s="37"/>
      <c r="C1" s="37"/>
      <c r="D1" s="37"/>
      <c r="E1" s="37"/>
      <c r="F1" s="37"/>
      <c r="G1" s="38"/>
      <c r="H1" s="1"/>
    </row>
    <row r="2" spans="1:8" ht="26.25" thickBot="1" x14ac:dyDescent="0.25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4" t="s">
        <v>7</v>
      </c>
      <c r="G2" s="13" t="s">
        <v>8</v>
      </c>
      <c r="H2" s="1"/>
    </row>
    <row r="3" spans="1:8" ht="16.5" thickBot="1" x14ac:dyDescent="0.3">
      <c r="A3" s="45" t="s">
        <v>15</v>
      </c>
      <c r="B3" s="46"/>
      <c r="C3" s="47"/>
      <c r="D3" s="28"/>
      <c r="E3" s="28"/>
      <c r="F3" s="9"/>
      <c r="G3" s="29"/>
      <c r="H3" s="1"/>
    </row>
    <row r="4" spans="1:8" ht="29.25" customHeight="1" thickBot="1" x14ac:dyDescent="0.25">
      <c r="A4" s="30">
        <v>1</v>
      </c>
      <c r="B4" s="31" t="s">
        <v>16</v>
      </c>
      <c r="C4" s="32" t="s">
        <v>19</v>
      </c>
      <c r="D4" s="33" t="s">
        <v>17</v>
      </c>
      <c r="E4" s="34">
        <v>3401707</v>
      </c>
      <c r="F4" s="34" t="s">
        <v>18</v>
      </c>
      <c r="G4" s="35">
        <v>45000</v>
      </c>
      <c r="H4" s="1"/>
    </row>
    <row r="5" spans="1:8" ht="16.5" thickBot="1" x14ac:dyDescent="0.3">
      <c r="A5" s="39" t="s">
        <v>10</v>
      </c>
      <c r="B5" s="40"/>
      <c r="C5" s="41"/>
      <c r="D5" s="8"/>
      <c r="E5" s="9"/>
      <c r="F5" s="9"/>
      <c r="G5" s="10">
        <f>G4</f>
        <v>45000</v>
      </c>
      <c r="H5" s="1"/>
    </row>
    <row r="6" spans="1:8" ht="35.25" customHeight="1" thickBot="1" x14ac:dyDescent="0.25">
      <c r="A6" s="22">
        <v>2</v>
      </c>
      <c r="B6" s="23" t="s">
        <v>14</v>
      </c>
      <c r="C6" s="24" t="s">
        <v>74</v>
      </c>
      <c r="D6" s="25" t="s">
        <v>72</v>
      </c>
      <c r="E6" s="26">
        <v>44936141</v>
      </c>
      <c r="F6" s="26" t="s">
        <v>73</v>
      </c>
      <c r="G6" s="27">
        <v>400000</v>
      </c>
      <c r="H6" s="1"/>
    </row>
    <row r="7" spans="1:8" ht="77.25" customHeight="1" thickBot="1" x14ac:dyDescent="0.25">
      <c r="A7" s="22">
        <v>3</v>
      </c>
      <c r="B7" s="23" t="s">
        <v>14</v>
      </c>
      <c r="C7" s="24" t="s">
        <v>59</v>
      </c>
      <c r="D7" s="25" t="s">
        <v>60</v>
      </c>
      <c r="E7" s="26">
        <v>41031369</v>
      </c>
      <c r="F7" s="26" t="s">
        <v>61</v>
      </c>
      <c r="G7" s="27">
        <v>330000</v>
      </c>
      <c r="H7" s="1"/>
    </row>
    <row r="8" spans="1:8" ht="77.25" customHeight="1" thickBot="1" x14ac:dyDescent="0.25">
      <c r="A8" s="22">
        <v>4</v>
      </c>
      <c r="B8" s="23" t="s">
        <v>14</v>
      </c>
      <c r="C8" s="24" t="s">
        <v>77</v>
      </c>
      <c r="D8" s="25" t="s">
        <v>75</v>
      </c>
      <c r="E8" s="26">
        <v>22691031</v>
      </c>
      <c r="F8" s="26" t="s">
        <v>76</v>
      </c>
      <c r="G8" s="27">
        <v>40000</v>
      </c>
      <c r="H8" s="1"/>
    </row>
    <row r="9" spans="1:8" ht="35.25" customHeight="1" thickBot="1" x14ac:dyDescent="0.25">
      <c r="A9" s="22">
        <v>5</v>
      </c>
      <c r="B9" s="23" t="s">
        <v>14</v>
      </c>
      <c r="C9" s="24" t="s">
        <v>13</v>
      </c>
      <c r="D9" s="25" t="s">
        <v>11</v>
      </c>
      <c r="E9" s="26">
        <v>6971741</v>
      </c>
      <c r="F9" s="26" t="s">
        <v>12</v>
      </c>
      <c r="G9" s="27">
        <v>50000</v>
      </c>
      <c r="H9" s="1"/>
    </row>
    <row r="10" spans="1:8" ht="35.25" customHeight="1" thickBot="1" x14ac:dyDescent="0.25">
      <c r="A10" s="22">
        <v>6</v>
      </c>
      <c r="B10" s="23" t="s">
        <v>14</v>
      </c>
      <c r="C10" s="24" t="s">
        <v>13</v>
      </c>
      <c r="D10" s="25" t="s">
        <v>20</v>
      </c>
      <c r="E10" s="26">
        <v>5471583</v>
      </c>
      <c r="F10" s="26" t="s">
        <v>21</v>
      </c>
      <c r="G10" s="27">
        <v>200000</v>
      </c>
      <c r="H10" s="1"/>
    </row>
    <row r="11" spans="1:8" ht="35.25" customHeight="1" thickBot="1" x14ac:dyDescent="0.25">
      <c r="A11" s="22">
        <v>7</v>
      </c>
      <c r="B11" s="23" t="s">
        <v>14</v>
      </c>
      <c r="C11" s="24" t="s">
        <v>39</v>
      </c>
      <c r="D11" s="25" t="s">
        <v>38</v>
      </c>
      <c r="E11" s="26">
        <v>22817930</v>
      </c>
      <c r="F11" s="26" t="s">
        <v>40</v>
      </c>
      <c r="G11" s="27">
        <v>300000</v>
      </c>
      <c r="H11" s="1"/>
    </row>
    <row r="12" spans="1:8" ht="35.25" customHeight="1" thickBot="1" x14ac:dyDescent="0.25">
      <c r="A12" s="22">
        <v>8</v>
      </c>
      <c r="B12" s="23" t="s">
        <v>14</v>
      </c>
      <c r="C12" s="24" t="s">
        <v>63</v>
      </c>
      <c r="D12" s="25" t="s">
        <v>62</v>
      </c>
      <c r="E12" s="26">
        <v>562335</v>
      </c>
      <c r="F12" s="26" t="s">
        <v>64</v>
      </c>
      <c r="G12" s="27">
        <v>330000</v>
      </c>
      <c r="H12" s="1"/>
    </row>
    <row r="13" spans="1:8" ht="35.25" customHeight="1" thickBot="1" x14ac:dyDescent="0.25">
      <c r="A13" s="22">
        <v>9</v>
      </c>
      <c r="B13" s="23" t="s">
        <v>14</v>
      </c>
      <c r="C13" s="24" t="s">
        <v>37</v>
      </c>
      <c r="D13" s="25" t="s">
        <v>35</v>
      </c>
      <c r="E13" s="26">
        <v>69576807</v>
      </c>
      <c r="F13" s="26" t="s">
        <v>36</v>
      </c>
      <c r="G13" s="27">
        <v>259000</v>
      </c>
      <c r="H13" s="1"/>
    </row>
    <row r="14" spans="1:8" ht="35.25" customHeight="1" thickBot="1" x14ac:dyDescent="0.3">
      <c r="A14" s="51" t="s">
        <v>25</v>
      </c>
      <c r="B14" s="52"/>
      <c r="C14" s="53"/>
      <c r="D14" s="6"/>
      <c r="E14" s="7"/>
      <c r="F14" s="7"/>
      <c r="G14" s="5">
        <f>G6+G7+G8+G9+G10+G11+G12+G13</f>
        <v>1909000</v>
      </c>
      <c r="H14" s="1"/>
    </row>
    <row r="15" spans="1:8" ht="86.25" customHeight="1" thickBot="1" x14ac:dyDescent="0.25">
      <c r="A15" s="54">
        <v>10</v>
      </c>
      <c r="B15" s="55" t="s">
        <v>29</v>
      </c>
      <c r="C15" s="56" t="s">
        <v>32</v>
      </c>
      <c r="D15" s="59" t="s">
        <v>30</v>
      </c>
      <c r="E15" s="57">
        <v>15527395</v>
      </c>
      <c r="F15" s="58" t="s">
        <v>31</v>
      </c>
      <c r="G15" s="60">
        <v>150000</v>
      </c>
      <c r="H15" s="1"/>
    </row>
    <row r="16" spans="1:8" ht="86.25" customHeight="1" thickBot="1" x14ac:dyDescent="0.25">
      <c r="A16" s="54">
        <v>11</v>
      </c>
      <c r="B16" s="55" t="s">
        <v>29</v>
      </c>
      <c r="C16" s="56" t="s">
        <v>46</v>
      </c>
      <c r="D16" s="59" t="s">
        <v>68</v>
      </c>
      <c r="E16" s="57">
        <v>205061</v>
      </c>
      <c r="F16" s="58" t="s">
        <v>69</v>
      </c>
      <c r="G16" s="60">
        <v>400000</v>
      </c>
      <c r="H16" s="1"/>
    </row>
    <row r="17" spans="1:8" ht="86.25" customHeight="1" thickBot="1" x14ac:dyDescent="0.25">
      <c r="A17" s="54">
        <v>12</v>
      </c>
      <c r="B17" s="55" t="s">
        <v>29</v>
      </c>
      <c r="C17" s="56" t="s">
        <v>46</v>
      </c>
      <c r="D17" s="59" t="s">
        <v>70</v>
      </c>
      <c r="E17" s="57">
        <v>25331108</v>
      </c>
      <c r="F17" s="58" t="s">
        <v>71</v>
      </c>
      <c r="G17" s="60">
        <v>80000</v>
      </c>
      <c r="H17" s="1"/>
    </row>
    <row r="18" spans="1:8" ht="86.25" customHeight="1" thickBot="1" x14ac:dyDescent="0.25">
      <c r="A18" s="54">
        <v>13</v>
      </c>
      <c r="B18" s="55" t="s">
        <v>29</v>
      </c>
      <c r="C18" s="56" t="s">
        <v>46</v>
      </c>
      <c r="D18" s="59" t="s">
        <v>57</v>
      </c>
      <c r="E18" s="57">
        <v>27407012</v>
      </c>
      <c r="F18" s="58" t="s">
        <v>58</v>
      </c>
      <c r="G18" s="60">
        <v>300000</v>
      </c>
      <c r="H18" s="1"/>
    </row>
    <row r="19" spans="1:8" ht="86.25" customHeight="1" thickBot="1" x14ac:dyDescent="0.25">
      <c r="A19" s="54">
        <v>14</v>
      </c>
      <c r="B19" s="55" t="s">
        <v>29</v>
      </c>
      <c r="C19" s="56" t="s">
        <v>28</v>
      </c>
      <c r="D19" s="59" t="s">
        <v>33</v>
      </c>
      <c r="E19" s="57">
        <v>68728395</v>
      </c>
      <c r="F19" s="58" t="s">
        <v>34</v>
      </c>
      <c r="G19" s="60">
        <v>350000</v>
      </c>
      <c r="H19" s="1"/>
    </row>
    <row r="20" spans="1:8" ht="54.75" customHeight="1" thickBot="1" x14ac:dyDescent="0.25">
      <c r="A20" s="54">
        <v>15</v>
      </c>
      <c r="B20" s="55" t="s">
        <v>29</v>
      </c>
      <c r="C20" s="56" t="s">
        <v>28</v>
      </c>
      <c r="D20" s="59" t="s">
        <v>26</v>
      </c>
      <c r="E20" s="57">
        <v>63468191</v>
      </c>
      <c r="F20" s="58" t="s">
        <v>27</v>
      </c>
      <c r="G20" s="60">
        <v>250000</v>
      </c>
      <c r="H20" s="1"/>
    </row>
    <row r="21" spans="1:8" s="1" customFormat="1" ht="15.75" x14ac:dyDescent="0.25">
      <c r="A21" s="42" t="s">
        <v>0</v>
      </c>
      <c r="B21" s="43"/>
      <c r="C21" s="44"/>
      <c r="D21" s="6"/>
      <c r="E21" s="7"/>
      <c r="F21" s="7"/>
      <c r="G21" s="5">
        <f>G15+G16+G17+G18+G19+G20</f>
        <v>1530000</v>
      </c>
    </row>
    <row r="22" spans="1:8" s="1" customFormat="1" ht="51" customHeight="1" x14ac:dyDescent="0.2">
      <c r="A22" s="15">
        <v>16</v>
      </c>
      <c r="B22" s="16" t="s">
        <v>6</v>
      </c>
      <c r="C22" s="17" t="s">
        <v>46</v>
      </c>
      <c r="D22" s="19" t="s">
        <v>47</v>
      </c>
      <c r="E22" s="18">
        <v>22826611</v>
      </c>
      <c r="F22" s="18" t="s">
        <v>48</v>
      </c>
      <c r="G22" s="20">
        <v>180000</v>
      </c>
    </row>
    <row r="23" spans="1:8" s="1" customFormat="1" ht="51" customHeight="1" x14ac:dyDescent="0.2">
      <c r="A23" s="15">
        <v>17</v>
      </c>
      <c r="B23" s="16" t="s">
        <v>6</v>
      </c>
      <c r="C23" s="17" t="s">
        <v>55</v>
      </c>
      <c r="D23" s="19" t="s">
        <v>54</v>
      </c>
      <c r="E23" s="18">
        <v>70259747</v>
      </c>
      <c r="F23" s="18" t="s">
        <v>56</v>
      </c>
      <c r="G23" s="20">
        <v>200000</v>
      </c>
    </row>
    <row r="24" spans="1:8" s="1" customFormat="1" ht="51" customHeight="1" x14ac:dyDescent="0.2">
      <c r="A24" s="15">
        <v>18</v>
      </c>
      <c r="B24" s="16" t="s">
        <v>6</v>
      </c>
      <c r="C24" s="17" t="s">
        <v>50</v>
      </c>
      <c r="D24" s="19" t="s">
        <v>49</v>
      </c>
      <c r="E24" s="18">
        <v>533751</v>
      </c>
      <c r="F24" s="18" t="s">
        <v>51</v>
      </c>
      <c r="G24" s="20">
        <v>330000</v>
      </c>
    </row>
    <row r="25" spans="1:8" s="1" customFormat="1" ht="33" customHeight="1" x14ac:dyDescent="0.2">
      <c r="A25" s="15">
        <v>19</v>
      </c>
      <c r="B25" s="16" t="s">
        <v>6</v>
      </c>
      <c r="C25" s="17" t="s">
        <v>24</v>
      </c>
      <c r="D25" s="19" t="s">
        <v>22</v>
      </c>
      <c r="E25" s="18">
        <v>1434845</v>
      </c>
      <c r="F25" s="18" t="s">
        <v>23</v>
      </c>
      <c r="G25" s="20">
        <v>40000</v>
      </c>
    </row>
    <row r="26" spans="1:8" s="1" customFormat="1" ht="16.5" thickBot="1" x14ac:dyDescent="0.3">
      <c r="A26" s="48" t="s">
        <v>41</v>
      </c>
      <c r="B26" s="49"/>
      <c r="C26" s="50"/>
      <c r="D26" s="2"/>
      <c r="E26" s="2"/>
      <c r="F26" s="2"/>
      <c r="G26" s="21">
        <f>G22+G23+G24+G25</f>
        <v>750000</v>
      </c>
    </row>
    <row r="27" spans="1:8" s="1" customFormat="1" ht="42.75" customHeight="1" thickBot="1" x14ac:dyDescent="0.25">
      <c r="A27" s="61">
        <v>20</v>
      </c>
      <c r="B27" s="61" t="s">
        <v>45</v>
      </c>
      <c r="C27" s="63" t="s">
        <v>79</v>
      </c>
      <c r="D27" s="64" t="s">
        <v>78</v>
      </c>
      <c r="E27" s="65">
        <v>26566311</v>
      </c>
      <c r="F27" s="66" t="s">
        <v>80</v>
      </c>
      <c r="G27" s="67">
        <v>20000</v>
      </c>
    </row>
    <row r="28" spans="1:8" s="1" customFormat="1" ht="39.75" customHeight="1" thickBot="1" x14ac:dyDescent="0.25">
      <c r="A28" s="61">
        <v>21</v>
      </c>
      <c r="B28" s="62" t="s">
        <v>45</v>
      </c>
      <c r="C28" s="63" t="s">
        <v>13</v>
      </c>
      <c r="D28" s="64" t="s">
        <v>52</v>
      </c>
      <c r="E28" s="65">
        <v>63696045</v>
      </c>
      <c r="F28" s="66" t="s">
        <v>53</v>
      </c>
      <c r="G28" s="67">
        <v>19000</v>
      </c>
    </row>
    <row r="29" spans="1:8" s="1" customFormat="1" ht="39.75" customHeight="1" thickBot="1" x14ac:dyDescent="0.25">
      <c r="A29" s="61">
        <v>22</v>
      </c>
      <c r="B29" s="62" t="s">
        <v>45</v>
      </c>
      <c r="C29" s="63" t="s">
        <v>67</v>
      </c>
      <c r="D29" s="64" t="s">
        <v>65</v>
      </c>
      <c r="E29" s="65">
        <v>27055680</v>
      </c>
      <c r="F29" s="66" t="s">
        <v>66</v>
      </c>
      <c r="G29" s="67">
        <v>50000</v>
      </c>
    </row>
    <row r="30" spans="1:8" s="1" customFormat="1" ht="33.75" customHeight="1" thickBot="1" x14ac:dyDescent="0.25">
      <c r="A30" s="61">
        <v>23</v>
      </c>
      <c r="B30" s="62" t="s">
        <v>45</v>
      </c>
      <c r="C30" s="63" t="s">
        <v>44</v>
      </c>
      <c r="D30" s="64" t="s">
        <v>42</v>
      </c>
      <c r="E30" s="65">
        <v>6902341</v>
      </c>
      <c r="F30" s="66" t="s">
        <v>43</v>
      </c>
      <c r="G30" s="67">
        <v>50000</v>
      </c>
    </row>
    <row r="31" spans="1:8" s="1" customFormat="1" x14ac:dyDescent="0.2">
      <c r="A31" s="2"/>
      <c r="B31" s="2"/>
      <c r="C31" s="2"/>
      <c r="D31" s="2"/>
      <c r="E31" s="2"/>
      <c r="F31" s="2"/>
      <c r="G31" s="3">
        <f>G27+G28+G29+G30</f>
        <v>139000</v>
      </c>
    </row>
    <row r="32" spans="1:8" s="1" customFormat="1" x14ac:dyDescent="0.2">
      <c r="A32" s="2"/>
      <c r="B32" s="2"/>
      <c r="C32" s="2"/>
      <c r="D32" s="2"/>
      <c r="E32" s="2"/>
      <c r="F32" s="2"/>
      <c r="G32" s="3"/>
    </row>
    <row r="33" spans="1:8" s="1" customFormat="1" x14ac:dyDescent="0.2">
      <c r="A33" s="2"/>
      <c r="B33" s="2"/>
      <c r="C33" s="2"/>
      <c r="D33" s="2"/>
      <c r="E33" s="2"/>
      <c r="F33" s="2"/>
      <c r="G33" s="3"/>
    </row>
    <row r="34" spans="1:8" s="1" customFormat="1" x14ac:dyDescent="0.2">
      <c r="A34" s="2"/>
      <c r="B34" s="2"/>
      <c r="C34" s="2"/>
      <c r="D34" s="2"/>
      <c r="E34" s="2"/>
      <c r="F34" s="2"/>
      <c r="G34" s="3"/>
    </row>
    <row r="35" spans="1:8" s="1" customFormat="1" x14ac:dyDescent="0.2">
      <c r="A35" s="2"/>
      <c r="B35" s="2"/>
      <c r="C35" s="2"/>
      <c r="D35" s="2"/>
      <c r="E35" s="2"/>
      <c r="F35" s="2"/>
      <c r="G35" s="3"/>
    </row>
    <row r="36" spans="1:8" s="1" customFormat="1" x14ac:dyDescent="0.2">
      <c r="A36" s="2"/>
      <c r="B36" s="2"/>
      <c r="C36" s="2"/>
      <c r="D36" s="2"/>
      <c r="E36" s="2"/>
      <c r="F36" s="2"/>
      <c r="G36" s="3"/>
    </row>
    <row r="37" spans="1:8" s="1" customFormat="1" x14ac:dyDescent="0.2">
      <c r="A37" s="2"/>
      <c r="B37" s="2"/>
      <c r="C37" s="2"/>
      <c r="D37" s="2"/>
      <c r="E37" s="2"/>
      <c r="F37" s="2"/>
      <c r="G37" s="3"/>
    </row>
    <row r="38" spans="1:8" s="1" customFormat="1" ht="54.75" customHeight="1" x14ac:dyDescent="0.2">
      <c r="A38" s="2"/>
      <c r="B38" s="2"/>
      <c r="C38" s="2"/>
      <c r="D38" s="2"/>
      <c r="E38" s="2"/>
      <c r="F38" s="2"/>
      <c r="G38" s="3"/>
    </row>
    <row r="39" spans="1:8" s="1" customFormat="1" ht="54.75" customHeight="1" x14ac:dyDescent="0.2">
      <c r="A39" s="2"/>
      <c r="B39" s="2"/>
      <c r="C39" s="2"/>
      <c r="D39" s="2"/>
      <c r="E39" s="2"/>
      <c r="F39" s="2"/>
      <c r="G39" s="3"/>
    </row>
    <row r="40" spans="1:8" s="1" customFormat="1" x14ac:dyDescent="0.2">
      <c r="A40" s="2"/>
      <c r="B40" s="2"/>
      <c r="C40" s="2"/>
      <c r="D40" s="2"/>
      <c r="E40" s="2"/>
      <c r="F40" s="2"/>
      <c r="G40" s="3"/>
    </row>
    <row r="41" spans="1:8" s="1" customFormat="1" x14ac:dyDescent="0.2">
      <c r="A41" s="2"/>
      <c r="B41" s="2"/>
      <c r="C41" s="2"/>
      <c r="D41" s="2"/>
      <c r="E41" s="2"/>
      <c r="F41" s="2"/>
      <c r="G41" s="3"/>
    </row>
    <row r="42" spans="1:8" x14ac:dyDescent="0.2">
      <c r="A42" s="2"/>
      <c r="B42" s="2"/>
      <c r="C42" s="2"/>
      <c r="D42" s="2"/>
      <c r="E42" s="2"/>
      <c r="F42" s="2"/>
      <c r="G42" s="3"/>
      <c r="H42" s="1"/>
    </row>
    <row r="43" spans="1:8" x14ac:dyDescent="0.2">
      <c r="A43" s="2"/>
      <c r="B43" s="2"/>
      <c r="C43" s="2"/>
      <c r="D43" s="2"/>
      <c r="E43" s="2"/>
      <c r="F43" s="2"/>
      <c r="G43" s="3"/>
      <c r="H43" s="1"/>
    </row>
    <row r="44" spans="1:8" x14ac:dyDescent="0.2">
      <c r="A44" s="2"/>
      <c r="B44" s="2"/>
      <c r="C44" s="2"/>
      <c r="D44" s="2"/>
      <c r="E44" s="2"/>
      <c r="F44" s="2"/>
      <c r="G44" s="3"/>
      <c r="H44" s="1"/>
    </row>
    <row r="45" spans="1:8" x14ac:dyDescent="0.2">
      <c r="A45" s="2"/>
      <c r="B45" s="2"/>
      <c r="C45" s="2"/>
      <c r="D45" s="2"/>
      <c r="E45" s="2"/>
      <c r="F45" s="2"/>
      <c r="G45" s="3"/>
      <c r="H45" s="1"/>
    </row>
    <row r="46" spans="1:8" x14ac:dyDescent="0.2">
      <c r="A46" s="2"/>
      <c r="B46" s="2"/>
      <c r="C46" s="2"/>
      <c r="D46" s="2"/>
      <c r="E46" s="2"/>
      <c r="F46" s="2"/>
      <c r="G46" s="3"/>
      <c r="H46" s="1"/>
    </row>
  </sheetData>
  <mergeCells count="6">
    <mergeCell ref="A26:C26"/>
    <mergeCell ref="A1:G1"/>
    <mergeCell ref="A5:C5"/>
    <mergeCell ref="A21:C21"/>
    <mergeCell ref="A3:C3"/>
    <mergeCell ref="A14:C14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Konečný Václav</cp:lastModifiedBy>
  <cp:lastPrinted>2021-04-29T09:05:25Z</cp:lastPrinted>
  <dcterms:created xsi:type="dcterms:W3CDTF">2008-01-21T13:37:40Z</dcterms:created>
  <dcterms:modified xsi:type="dcterms:W3CDTF">2021-04-29T09:30:04Z</dcterms:modified>
</cp:coreProperties>
</file>