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one9037\Desktop\akce 2021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2" i="1" l="1"/>
  <c r="G97" i="1"/>
  <c r="G16" i="1"/>
</calcChain>
</file>

<file path=xl/sharedStrings.xml><?xml version="1.0" encoding="utf-8"?>
<sst xmlns="http://schemas.openxmlformats.org/spreadsheetml/2006/main" count="657" uniqueCount="411">
  <si>
    <t>Tabulka schválených dotací ROK v dotačním titulu 1 Podpora sportovních akcí v roce 2021</t>
  </si>
  <si>
    <t>Poř.</t>
  </si>
  <si>
    <t xml:space="preserve">Okres </t>
  </si>
  <si>
    <t>Sport</t>
  </si>
  <si>
    <t>Název žadatele</t>
  </si>
  <si>
    <t>IČ</t>
  </si>
  <si>
    <t>Účel poskytnutí</t>
  </si>
  <si>
    <t>Schváleno ROK</t>
  </si>
  <si>
    <t>AVZO TSČ ČR ZLATÉ HORY</t>
  </si>
  <si>
    <t>FK Jeseník, z. s.</t>
  </si>
  <si>
    <t>FORCE TEAM JESENÍK z.s.</t>
  </si>
  <si>
    <t>HOROLEZCI Jeseník, z. s.</t>
  </si>
  <si>
    <t>Jesenický šnek z.s.</t>
  </si>
  <si>
    <t>Karate Klub Jeseník, spolek</t>
  </si>
  <si>
    <t>Na Smrťáku, z.s.</t>
  </si>
  <si>
    <t>Paraklub Jeseník, z.s.</t>
  </si>
  <si>
    <t>Šachový klub Jeseník, z.s.</t>
  </si>
  <si>
    <t>Taneční centrum YESDANCE Jeseník, z.s.</t>
  </si>
  <si>
    <t>Tělovýchovná jednota Písečná, z.s.</t>
  </si>
  <si>
    <t>Mistrovství České republiky Enduro Open - soutěž terénních motocyklů</t>
  </si>
  <si>
    <t>Fotbalové turnaje mládeže: Velikonoční turnaj 2021 a O pohár starostky města 2021</t>
  </si>
  <si>
    <t>TOI TOI CUP Jeseník - Český pohár mládeže v cyklokrosu</t>
  </si>
  <si>
    <t>Finále Českého poháru mládeže U14 v lezení na obtížnost - Jeseník Cup</t>
  </si>
  <si>
    <t>Pořádané cyklistické závody 2021- 1. MOK Velká Kraš, 2. Vidnavské okruhy, 3. Kritérium Jeseník, 4. terezínský trojúhelník, 5. Jesenický cyklokros - Oderský Pohár</t>
  </si>
  <si>
    <t>Otevřené Mistrovství Moravy a Slezska v karate mládeže v Jeseníku a sportovní oddílový Kemp Karate mládeže Jeseník v Osoblaze</t>
  </si>
  <si>
    <t>StreetNIGHTbasketball</t>
  </si>
  <si>
    <t>Priessnitzův pohár XXIII. Ročník</t>
  </si>
  <si>
    <t>31. ročník mezinárodního šachového turnaje JESENÍK OPEN</t>
  </si>
  <si>
    <t>VI. Taneční přehlídka</t>
  </si>
  <si>
    <t>Turnaj v kopané internacionálů</t>
  </si>
  <si>
    <t>motocykl</t>
  </si>
  <si>
    <t>fotbal</t>
  </si>
  <si>
    <t>cyklistika</t>
  </si>
  <si>
    <t>horolezectví</t>
  </si>
  <si>
    <t>karate</t>
  </si>
  <si>
    <t>kolo</t>
  </si>
  <si>
    <t>basketbal</t>
  </si>
  <si>
    <t>parašutismus</t>
  </si>
  <si>
    <t>šachy</t>
  </si>
  <si>
    <t>tanec</t>
  </si>
  <si>
    <t>JE</t>
  </si>
  <si>
    <t>okres Jeseník</t>
  </si>
  <si>
    <t>okres Olomouc</t>
  </si>
  <si>
    <t>1. HFK Olomouc spolek</t>
  </si>
  <si>
    <t>1. HFK Olomouc a.s.</t>
  </si>
  <si>
    <t>AEROBIK KLUB OLOMOUC, z.s.</t>
  </si>
  <si>
    <t>Atletický klub Šternberk z.s.</t>
  </si>
  <si>
    <t>AT Production s.r.o.</t>
  </si>
  <si>
    <t>BASKETBAL OLOMOUC s.r.o.</t>
  </si>
  <si>
    <t>Basket klub Olomouc z. s.</t>
  </si>
  <si>
    <t>Beach Volley Club Olomouc</t>
  </si>
  <si>
    <t>BIKE TEAM UNIČOV z.s.</t>
  </si>
  <si>
    <t>BK DUKLA Olomouc, zapsaný spolek</t>
  </si>
  <si>
    <t>Cesta za snem, z.s.</t>
  </si>
  <si>
    <t>Czech Lawn Tennis Club Olomouc, z.s.</t>
  </si>
  <si>
    <t xml:space="preserve">Cyklo team KOLARNA, z.s. </t>
  </si>
  <si>
    <t>Cyklo Team Region Olomouc, z.s.</t>
  </si>
  <si>
    <t>Českomoravská myslivecká jednota, z.s. - okresní myslivecký spolek Olomouc</t>
  </si>
  <si>
    <t>Český svaz házené, z.s.</t>
  </si>
  <si>
    <t>Dámský házenkářský klub Zora Olomouc, z.s.</t>
  </si>
  <si>
    <t>Equine Sport Center Olomouc</t>
  </si>
  <si>
    <t>Event media s.r.o.</t>
  </si>
  <si>
    <t>Events 4 you, z.s.</t>
  </si>
  <si>
    <t xml:space="preserve">FBc Šternberk, z. s. </t>
  </si>
  <si>
    <t xml:space="preserve">
FBS Olomouc, z. s.  </t>
  </si>
  <si>
    <t>FC Bizoni Hraničné Petrovice z.s.</t>
  </si>
  <si>
    <t>FK Slavonín, z.s.</t>
  </si>
  <si>
    <t>Flash Wall, z.s.</t>
  </si>
  <si>
    <t>GEMO SPORT a.s.</t>
  </si>
  <si>
    <t>Geometry prague, s.r.o.</t>
  </si>
  <si>
    <t>GOLF CLUB OLOMOUC, z. s.</t>
  </si>
  <si>
    <t>HÁZENÁ VELKÁ BYSTŘICE z.s.</t>
  </si>
  <si>
    <t>HBH BORNEO s.r.o.</t>
  </si>
  <si>
    <t>Jezdecká stáj Aguna z. s.</t>
  </si>
  <si>
    <t>JUDO WARRIORS Olomouc, z.s.</t>
  </si>
  <si>
    <t>Klub vytrvalostních sportů Olomouc, z.s.</t>
  </si>
  <si>
    <t>Klub biatlonu Olomouc, p.s.</t>
  </si>
  <si>
    <t>Klub sportovních potápěčů Olomouc, pobočný spolek SPMS</t>
  </si>
  <si>
    <t>Klub stolního tenisu Olomouc z.s.</t>
  </si>
  <si>
    <t>KRAJSKÝ ATLETICKÝ SVAZ OLOMOUC</t>
  </si>
  <si>
    <t>Lion Sport s.r.o.</t>
  </si>
  <si>
    <t>MRSKNI SEBOU, z.s.</t>
  </si>
  <si>
    <t>Nordic walking Olomouc, z.s.</t>
  </si>
  <si>
    <t>Olomoucký svaz karate ČSKe, z.s.</t>
  </si>
  <si>
    <t>Park World Tour olomouc, z.s.</t>
  </si>
  <si>
    <t>PGST Ostrava z.s.</t>
  </si>
  <si>
    <t>POST BELLUM, o.p.s - Paměť národa Střední Morava</t>
  </si>
  <si>
    <t>Rally klub Šternberk v AČR</t>
  </si>
  <si>
    <t>Rugby Club Olomouc z.s.</t>
  </si>
  <si>
    <t>Silva O´camp, z.s.</t>
  </si>
  <si>
    <t>SOHO Olomoučtí Kohouti z.s.</t>
  </si>
  <si>
    <t>Sokolská župa Olomoucká-Smrčkova</t>
  </si>
  <si>
    <t>SK OLOMOUC SIGMA MŽ, z.s.</t>
  </si>
  <si>
    <t>SK Vyhlídka Šternberk z.s.</t>
  </si>
  <si>
    <t>SK Uničov, z.s.</t>
  </si>
  <si>
    <t>SK HANÁ orienteering, spolek</t>
  </si>
  <si>
    <t>Spolek Gustava Frištenského</t>
  </si>
  <si>
    <t>Sportovní klub moderní gymnastiky Olomouc, z.s.</t>
  </si>
  <si>
    <t>Sport bez předsudků - Morava, z.s.</t>
  </si>
  <si>
    <t>Sportovní klub SKI-OB Šternberk, z.s.</t>
  </si>
  <si>
    <t>Sportovní klub Náklo</t>
  </si>
  <si>
    <t>Sportovní klub Šumvald</t>
  </si>
  <si>
    <t>Sportovní klub policie Olomouc z. s.</t>
  </si>
  <si>
    <t>STALAGMIT, a.s.</t>
  </si>
  <si>
    <t>Středomoravské sdružení vytrvalostních sportů, z.s.</t>
  </si>
  <si>
    <t>Šachový klub Šternberk</t>
  </si>
  <si>
    <t>Taneční klub Olymp Olomouc, z. s.</t>
  </si>
  <si>
    <t>TJ Chropyně, z.s.</t>
  </si>
  <si>
    <t>TJ Lokomotiva Olomouc z.s.</t>
  </si>
  <si>
    <t>TK Gymnázium Uničov z.s.</t>
  </si>
  <si>
    <t>Tělocvičná jednota Sokol Olomouc</t>
  </si>
  <si>
    <t>Tělovýchovná jednota Sokol Horka nad Moravou</t>
  </si>
  <si>
    <t>Tělovýchovná jednota Sokol Dub nad Moravou, z.s.</t>
  </si>
  <si>
    <t xml:space="preserve">Tělovýchovná jednota DUKLA Olomouc, z.s.  </t>
  </si>
  <si>
    <t>Tělovýchovná jednota Slovan Černovír, z.s.</t>
  </si>
  <si>
    <t>Tělovýchovná jednota SOKOL Drahanovice z.s.</t>
  </si>
  <si>
    <t>TJ MILO Olomouc, z.s.</t>
  </si>
  <si>
    <t>TJ Hodolany, z.s.</t>
  </si>
  <si>
    <t>Triatlon team KOLARNA, z.s.</t>
  </si>
  <si>
    <t>VOSA Šumvald, z.s.</t>
  </si>
  <si>
    <t xml:space="preserve">V.I.P. SPORT CLUB OLOMOUC, z.s.  </t>
  </si>
  <si>
    <t>Vzpírání Haná z.s.</t>
  </si>
  <si>
    <t>Winter-Cup, z.s.</t>
  </si>
  <si>
    <t xml:space="preserve">Fotbalové turnaje </t>
  </si>
  <si>
    <t>Sportovní akce - 1. HFK Olomouc a.s.</t>
  </si>
  <si>
    <t>Soutěžní aerobic master class, Česko se hýbe, Česko-Moravský pohár, ATS - Olomouc</t>
  </si>
  <si>
    <t>Běžecký pohár dětí a mládeže Olomouckého kraje 2021</t>
  </si>
  <si>
    <t>XVII. ročník Mistrovství ČR neregistrovaných hráčů v tenisu s mezinárodní účastí 2021</t>
  </si>
  <si>
    <t>Mezinárodní basketbalový turnaj mužů 2021</t>
  </si>
  <si>
    <t>Basketbalový camp Olomouc 2021</t>
  </si>
  <si>
    <t>Letní pohár v beachvolejbale 2021</t>
  </si>
  <si>
    <t>1 a 2 Závod Moravské Bikrosové Ligy 24.-25.7.2021</t>
  </si>
  <si>
    <t>Basketbalová akademie a setkání legend Dukla Olomouc</t>
  </si>
  <si>
    <t>Handy Cyklo Maraton 2021</t>
  </si>
  <si>
    <t>5. ROČNÍK ITENNIS JUNIOR CUP</t>
  </si>
  <si>
    <t>XC Hynčice pod Sušinou 2021</t>
  </si>
  <si>
    <t>Cyklokrosový pohár 2021</t>
  </si>
  <si>
    <t>Mezinárodní závod v loveckém skeetu</t>
  </si>
  <si>
    <t>Sportovní akce pořádané Olomouckým krajským svazem házené v roce 2021</t>
  </si>
  <si>
    <t>63. ročník mezinárodního turnaje v házené Pohár Míru 2021</t>
  </si>
  <si>
    <t>Mistrovství České republiky v parkurovém skákání S, U25</t>
  </si>
  <si>
    <t>Night run a Avon běh Olomouc 2021</t>
  </si>
  <si>
    <t>Barvám neutečeš</t>
  </si>
  <si>
    <t>Šternberk open air cup 2021 - florbalový turnaj</t>
  </si>
  <si>
    <t>Moravian Cup 2021 - 7. ročník mezinárodního mládežnického florbalového turnaje</t>
  </si>
  <si>
    <t>Turnaj v malé kopané "BIZON CUP"</t>
  </si>
  <si>
    <t>Podpora příměstského fotbalového kempu FK Slavonín</t>
  </si>
  <si>
    <t>ČESKÝ POHÁR MLÁDEŽE VE SPORTOVNÍM LEZENÍ NA OBTÍŽNOST</t>
  </si>
  <si>
    <t>Série tenisových turnajů a Halové Mistrovství České republiky neregistrovaných hráčů v tenise</t>
  </si>
  <si>
    <t>RunTour Olomouc 2021</t>
  </si>
  <si>
    <t>Olomoucký Junior Challenge</t>
  </si>
  <si>
    <t>Házenkářský kemp Velká Bystřice 2021</t>
  </si>
  <si>
    <t>beach volleyball u radnice</t>
  </si>
  <si>
    <t>jezdecký kurz Extreme Trailu se prověřovacími soutěžemi</t>
  </si>
  <si>
    <t>LETNÍ CAMP POŘÁDANÝ JUDO WARRIORS OLOMOUC Z.S.</t>
  </si>
  <si>
    <t>Olympijský běh Olomouc - Neředín 2021</t>
  </si>
  <si>
    <t>Kouty - Dlouhé stráně - výjezd kolečkové lyže</t>
  </si>
  <si>
    <t>Mistrovství České republiky družstev v plavání s ploutvemi 2021</t>
  </si>
  <si>
    <t>Table Tennis International Camp a Czech U11, U13, U15 Open</t>
  </si>
  <si>
    <t>Krajské soutěže dětí a mládeže 2021</t>
  </si>
  <si>
    <t>Fotbalová adidas lionakademie</t>
  </si>
  <si>
    <t>Terénní Vrtovská Jedenáctka - 7. ročník</t>
  </si>
  <si>
    <t>Memoriál Jana Kratiny, Nordic walking na čas</t>
  </si>
  <si>
    <t>Mistrovství ČR Beginner a Krajské poháre Olomouckého svazu Karate</t>
  </si>
  <si>
    <t>Běh na Posluchov 2021</t>
  </si>
  <si>
    <t>Barkoní perly Moravy table Tennic Cup 2021</t>
  </si>
  <si>
    <t>Běh pro paměť národa</t>
  </si>
  <si>
    <t>Rally Morava 2021</t>
  </si>
  <si>
    <t>sportovní akce Rugby clubu Olomouc na rok 2021</t>
  </si>
  <si>
    <t>Silva O´camp 2021</t>
  </si>
  <si>
    <t>Olomouc Cup 2021 - Mezinárodní parahokejový turnaj o pohár hejtmana Olomouckého kraje</t>
  </si>
  <si>
    <t>TeamGym 2021</t>
  </si>
  <si>
    <t>Sigmund Cup 2021</t>
  </si>
  <si>
    <t>AKCE POŘÁDANÉ SK VYHLÍDKA - JARNÍ KIOSK, TRIATLON BABICE, PODZIMNÍ KIOSK</t>
  </si>
  <si>
    <t>memoriál Romana pavelky 15. ročník a turnaj žáků a přípravek</t>
  </si>
  <si>
    <t>HANÁ orienteering festival 2021</t>
  </si>
  <si>
    <t>Silácká Litovel Gustava Frištenského 2021</t>
  </si>
  <si>
    <t>Pohárový závod FLÓRA CUP Olomouc 2021</t>
  </si>
  <si>
    <t>9. ročník Ragby bez předsudků - mezinárodní letní kempy mládeže</t>
  </si>
  <si>
    <t>Mistrovství ČR ve sprintu a sprintových štafet 2021</t>
  </si>
  <si>
    <t>Memoriál Jana Opletala</t>
  </si>
  <si>
    <t>Nábor malých fotbalistů SK Šumvald 2021</t>
  </si>
  <si>
    <t>Krajský závod v lyžařském přespolním běhu</t>
  </si>
  <si>
    <t>19.ročník Mistrovství Moravy-SOBÁČOV VOLEJBAL BEACH OPEN 2021</t>
  </si>
  <si>
    <t>Žebříčkové soutěže vytrvalostních sportů 2021</t>
  </si>
  <si>
    <t>Šachový turnaj  - O stříbrnou věž města Šternberka 2021</t>
  </si>
  <si>
    <t>Akce tanečního sportu v Olomouckém kraji</t>
  </si>
  <si>
    <t>Mistrovství ČR Teamgym s mezinárodní účastí</t>
  </si>
  <si>
    <t>Dětská zlatá liga 2021 - atletické závody pro děti z Olomouckého kraje</t>
  </si>
  <si>
    <t>Podpora sportovních akcí v roce 2021</t>
  </si>
  <si>
    <t>Mezinárodní turnaj-Memoriál Josefa Musila v zápase řecko-římském</t>
  </si>
  <si>
    <t>Podpora sportovní akcí 2021</t>
  </si>
  <si>
    <t>Fotbalový turnaj dorostenců o pohár předsedy TJ</t>
  </si>
  <si>
    <t>Velká cena DUKLY Olomouc v šermu kordem v roce 2021</t>
  </si>
  <si>
    <t>Sportovní víkend na hřišti TJ Slovan Černovír. Oslavy 90.let založení oddílu TJ Slovan Černovír s pořádáním doprovodných akcí.</t>
  </si>
  <si>
    <t>Memoriálm Josefa Chytila v atletickém trojboji Turnaj v kopané mužů 110 let SOKOLA -ukončení prázdnin</t>
  </si>
  <si>
    <t>MILO WHEELCHAIR CUP 2021 (tenis), Velká cena Olomouce v kolové r. 2021</t>
  </si>
  <si>
    <t>Hodolanská smršť 2021</t>
  </si>
  <si>
    <t>Duatlonový závod HANÁ 2021</t>
  </si>
  <si>
    <t>Sportovní akce VOSY Šumvald 2021</t>
  </si>
  <si>
    <t>Jedeme dál</t>
  </si>
  <si>
    <t>Pořádané závody v roce 2021</t>
  </si>
  <si>
    <t>Winter-Cup Olomouc 2021</t>
  </si>
  <si>
    <t>aerobik</t>
  </si>
  <si>
    <t>atletika</t>
  </si>
  <si>
    <t>tenis</t>
  </si>
  <si>
    <t>volejbal</t>
  </si>
  <si>
    <t>bikros</t>
  </si>
  <si>
    <t>střelba</t>
  </si>
  <si>
    <t>házená</t>
  </si>
  <si>
    <t xml:space="preserve">házená </t>
  </si>
  <si>
    <t>parkur</t>
  </si>
  <si>
    <t>běh</t>
  </si>
  <si>
    <t>florbal</t>
  </si>
  <si>
    <t>sportovní lezení</t>
  </si>
  <si>
    <t>golf</t>
  </si>
  <si>
    <t>beach volleyball</t>
  </si>
  <si>
    <t>jezdectví</t>
  </si>
  <si>
    <t>judo</t>
  </si>
  <si>
    <t>kolečkové lyže</t>
  </si>
  <si>
    <t>plavání</t>
  </si>
  <si>
    <t>stolní tenis</t>
  </si>
  <si>
    <t>házená, nordic walking</t>
  </si>
  <si>
    <t>rally</t>
  </si>
  <si>
    <t>rugby</t>
  </si>
  <si>
    <t>orientační běh</t>
  </si>
  <si>
    <t>para hokej</t>
  </si>
  <si>
    <t>gymnastika</t>
  </si>
  <si>
    <t>triatlon</t>
  </si>
  <si>
    <t>silové disciplíny</t>
  </si>
  <si>
    <t>ragby</t>
  </si>
  <si>
    <t>malá kopaná</t>
  </si>
  <si>
    <t>vytrvalostní sporty</t>
  </si>
  <si>
    <t>řecko-římský zápas</t>
  </si>
  <si>
    <t>šerm</t>
  </si>
  <si>
    <t>fotbal, atletika</t>
  </si>
  <si>
    <t>tenis, kolová</t>
  </si>
  <si>
    <t>duatlon</t>
  </si>
  <si>
    <t>triatlon, běh, cyklistika</t>
  </si>
  <si>
    <t>vzpírání</t>
  </si>
  <si>
    <t>futsal</t>
  </si>
  <si>
    <t>OL</t>
  </si>
  <si>
    <t>okres Prostějov</t>
  </si>
  <si>
    <t>Aeroklub Josefa Františka Prostějov z.s.</t>
  </si>
  <si>
    <t>Atletický klub Prostějov, z. s.</t>
  </si>
  <si>
    <t>FC Kostelec na Hané, z. s.</t>
  </si>
  <si>
    <t>FK Bohuslavice, z.s.</t>
  </si>
  <si>
    <t>FK Němčice nad Hanou, z.s.</t>
  </si>
  <si>
    <t>JACHT KLUB Prostějov, spolek</t>
  </si>
  <si>
    <t>Klub biatlonu Prostějov p. s.</t>
  </si>
  <si>
    <t>Klub výsadkových veteránů prostějov, z.s.</t>
  </si>
  <si>
    <t>Myslivecká společnost Čelčice - Skalka, z.s.</t>
  </si>
  <si>
    <t>Oddíl šachů Sportovního klubu Prostějov</t>
  </si>
  <si>
    <t>Oddíl orientačního sportu Sportovního klubu Prostějov</t>
  </si>
  <si>
    <t>Repechy Crew, z.s.</t>
  </si>
  <si>
    <t>SK Jesenec-Dzbel, z.s.</t>
  </si>
  <si>
    <t>Svaz mažoretek a twirlingu ČR, z.s.</t>
  </si>
  <si>
    <t xml:space="preserve">Tělocvičná jednota Sokol Kostelec na Hané </t>
  </si>
  <si>
    <t>Tělocvičná jednota Sokol Kostelec na Hané - HK</t>
  </si>
  <si>
    <t>Tělocvičná jednota Sokol Olšany u Prostějova</t>
  </si>
  <si>
    <t>Tělocvičná jednota Sokol Konice</t>
  </si>
  <si>
    <t>Tělocvičná jednota Sokol I Prostějov</t>
  </si>
  <si>
    <t>Tělovýchovná jednota Sokol Čechovice, z.s.</t>
  </si>
  <si>
    <t>Tělovýchovná jednota Pavlovice u Kojetína, z. s.</t>
  </si>
  <si>
    <t>TJ SOKOL Plumlov, z.s.</t>
  </si>
  <si>
    <t>Intenzivní výcvik pilotů žáků a sportovních pilotů, parašutistů Aeroklubu J.F Prostějov</t>
  </si>
  <si>
    <t>Velká cena města Prostějova na 110mpř. - 75. ročník</t>
  </si>
  <si>
    <t>Sportovní akce FC Kostelec na Hané v roce 2021</t>
  </si>
  <si>
    <t>6. ročník turnaje v malé kopané o Pohár starosty obce Bohuslavice</t>
  </si>
  <si>
    <t>Turnaje mládeže 2021 FK Němčice nad Hanou, z. s.</t>
  </si>
  <si>
    <t>Bleděmodrá stuha Plumlova 2021 a Modrá stuha Plumlova 2021</t>
  </si>
  <si>
    <t>Regionální závod v letním biatlonu 1.5.2021</t>
  </si>
  <si>
    <t>Memoriál zakladatelů výsadkového vojska</t>
  </si>
  <si>
    <t>Tradiční střelecké závody na asfaltové terče</t>
  </si>
  <si>
    <t>O pohár primátora města Prostějov</t>
  </si>
  <si>
    <t>Světový žebříček (WRE) v orientačním běhu</t>
  </si>
  <si>
    <t>Repešská pětka - přespolní běh</t>
  </si>
  <si>
    <t>Podpora sportovních akcí SK Jesenec-Dzbel v roce 2021</t>
  </si>
  <si>
    <t>Mažoretkové a twirlingové soutěže v Olomouckém kraji</t>
  </si>
  <si>
    <t>30. Mistrovství české republiky dospělých a dorostu v terénní lukostřelbě 2.-3.10.2021</t>
  </si>
  <si>
    <t>Sportovní kemp mládeže 2021 Házenkářský turnaj mládeže 2021</t>
  </si>
  <si>
    <t>Olšany Cup 2021</t>
  </si>
  <si>
    <t>Podpora sportovních akcí TJ Sokol Konice v roce 2021</t>
  </si>
  <si>
    <t>Velká cena Zdenka Ludvíka v judu, Přebor firem v nohejbale, velká cena Prostějov v nohejbale, Memoriál Gustava Frištenského v zápase</t>
  </si>
  <si>
    <t>Pořádané sportovní turnaje v roce 2021</t>
  </si>
  <si>
    <t>Na bicyklech Němčickem 2021</t>
  </si>
  <si>
    <t>Halové mistrovství ČR ve střelbě z polní kuše - 2021</t>
  </si>
  <si>
    <t>jachting</t>
  </si>
  <si>
    <t>biatlon</t>
  </si>
  <si>
    <t>mažoretky</t>
  </si>
  <si>
    <t>lukostřelba</t>
  </si>
  <si>
    <t>nohejbal, judo, zápas</t>
  </si>
  <si>
    <t>fotbal, nohejbal</t>
  </si>
  <si>
    <t>PV</t>
  </si>
  <si>
    <t>okres Přerov</t>
  </si>
  <si>
    <t>Automotoklub kemp Hranice, pobočný spolek ÚAMK ČR/AMK</t>
  </si>
  <si>
    <t>Boxing Club Přerov, z. s.</t>
  </si>
  <si>
    <t>Cyklistický oddíl MIKO CYCLES Přerov, z.s.</t>
  </si>
  <si>
    <t>ČSS, z.s. - sportovně střelecký klub Věžky</t>
  </si>
  <si>
    <t>DRAGON FORCE PŘEROV z.s.</t>
  </si>
  <si>
    <t>FBC Přerov, z.s.</t>
  </si>
  <si>
    <t>HANÁCKÝ DVŮR, z.s.</t>
  </si>
  <si>
    <t>Kanoistika Kojetín z.s.</t>
  </si>
  <si>
    <t>Kanoistika Přerov, z.s.</t>
  </si>
  <si>
    <t>Klub přátel turistiky a sportu přerov, z.s.</t>
  </si>
  <si>
    <t>Klub rychlostní kanoistiky Slovan Hranice, z.s.</t>
  </si>
  <si>
    <t xml:space="preserve">NADAČNÍ FOND MAMUT </t>
  </si>
  <si>
    <t>Okresní fotbalový svaz Přerov</t>
  </si>
  <si>
    <t>Orel jednota Hustopeče nad Bečvou</t>
  </si>
  <si>
    <t>Slovan Hranice, z.s.</t>
  </si>
  <si>
    <t>Sokolská župa Středomoravská-Kratochvilova Přerov</t>
  </si>
  <si>
    <t>Sportovní Klub Karate Lipník nad Bečvou, z.s.</t>
  </si>
  <si>
    <t>Sportovní klub ŠELA SPORT, z.s.</t>
  </si>
  <si>
    <t>SK BADMINTON Přerov</t>
  </si>
  <si>
    <t>SKORPEN Přerov - potápěčský klub,pobočný spolek SPMS</t>
  </si>
  <si>
    <t>Ski klub Hranice, spolek</t>
  </si>
  <si>
    <t xml:space="preserve">SK Kojetín 2016, z.s.  </t>
  </si>
  <si>
    <t xml:space="preserve">TBS Přerov, z.s.  </t>
  </si>
  <si>
    <t>Tenisový klub Sokol Lipník nad Bečvou z.s.</t>
  </si>
  <si>
    <t>Tělovýchovná jednota Sokol Soběchleby, z.s.</t>
  </si>
  <si>
    <t>Tělovýchovná jednota Sokol Tovačov, z.s.</t>
  </si>
  <si>
    <t>TJ Cement Hranice, z.s.</t>
  </si>
  <si>
    <t>TJ SOKOL Opatovice, z.s.</t>
  </si>
  <si>
    <t>TJ SPARTAK PŘEROV, spolek</t>
  </si>
  <si>
    <t xml:space="preserve">TJ Sokol Hustopeče nad Bečvou, z.s. </t>
  </si>
  <si>
    <t>Volejbal Přerov, z.s.</t>
  </si>
  <si>
    <t>BMX ZÁVODY HRANICE</t>
  </si>
  <si>
    <t>Galavečer profesionálního boxu 2021</t>
  </si>
  <si>
    <t>Mezinárodní akce "Víkend plný sportu s Mamutem 2021"-21. ročník mezinárodního cyklomaratonu MAMUT TOUR-BIKE s vloženou nadační jízdou na podporu hendikepovaných sportovců. 19.ročník mezinárodního MTB maratonu Mamut Bike, dětský maraton Mamut Kids, Mamut Gravel, Family jízda pro rodiny s dětmi</t>
  </si>
  <si>
    <t>Podpora sportovních akcí SSK Věžky</t>
  </si>
  <si>
    <t>Podpora mezinárodních závodů dračích lodí - Otrokovice 2021</t>
  </si>
  <si>
    <t>Příměstský florbalový kemp 2021</t>
  </si>
  <si>
    <t>Parkurové závody - Oblastní mistrovství 2021 ve skocích dětí a juniorů</t>
  </si>
  <si>
    <t>Šeský pohár Benjamínků v rychlostní kanoistice</t>
  </si>
  <si>
    <t>Mezinárodní závody rychlostní kanoistiky - Přerovská 200 2021</t>
  </si>
  <si>
    <t>1. 36000 valašských kroků 2. Za historií přerovských vinohradů 3. Zimní pohár dorostu Pňovice 2021 4. Rozjímání na Švédských šancích</t>
  </si>
  <si>
    <t>"Hranické zimní sprinty 2021". Mezinárodní závod v pádlování na pádlovacích trenažerech</t>
  </si>
  <si>
    <t>10. ročník - DĚTSKÝ MAMUT 2021 - Závod cyklistických nadějí MAMUT KIDS</t>
  </si>
  <si>
    <t>Zimní liga mládeže Okresního fotbalového svazu Přerov - VIII. Ročník</t>
  </si>
  <si>
    <t>Orelské sportovní léto</t>
  </si>
  <si>
    <t>Sportovní akce pořádané klubem Slovan Hranice z.s. v roce 2021</t>
  </si>
  <si>
    <t>Župní soutěže ve sportovní všestrannosti</t>
  </si>
  <si>
    <t>FIGHT CAMP VI. - 2021</t>
  </si>
  <si>
    <t>AUTHOR ŠELA MARATHON 2021 - mezinárodní maratón horských kol pro nejširší veřejnost</t>
  </si>
  <si>
    <t>Celostátní turnaj dětí v badmintonu 2021</t>
  </si>
  <si>
    <t>Závody pořádané klubem Skorpen Přerov v roce 2021</t>
  </si>
  <si>
    <t>Závody v suchém slalomu</t>
  </si>
  <si>
    <t>Sportovní akce SK Kojetín 2021 - I</t>
  </si>
  <si>
    <t>Minibasketbalové a basketbalové Turnaje "O Rotační pec" a streetbalový turnaj "Basket den Přerov"</t>
  </si>
  <si>
    <t>Tenisové akce pořádané TK Sokoli Lipník n/B z.s. v roce 2021</t>
  </si>
  <si>
    <t xml:space="preserve">Turnaj v kopané </t>
  </si>
  <si>
    <t>Sportovní akce TJ Sokol Tovačov 2021</t>
  </si>
  <si>
    <t>Turnaj "4" 2021</t>
  </si>
  <si>
    <t>Sportovní den "Penaltový král"</t>
  </si>
  <si>
    <t>akce 2021 TJ SPARTAK</t>
  </si>
  <si>
    <t>Turnaj mužů nad 35 let v kopané - Hustopeče n/B</t>
  </si>
  <si>
    <t>31. ročník Velké ceny Přerova ve volejbale juniorek. 28. ročník memoriálu Jiřího Lakomého ve volejbale mladších žákyň</t>
  </si>
  <si>
    <t>bmx</t>
  </si>
  <si>
    <t>box</t>
  </si>
  <si>
    <t>střelba, volejbal</t>
  </si>
  <si>
    <t>dračí lodě</t>
  </si>
  <si>
    <t>hokej</t>
  </si>
  <si>
    <t>kanoistika</t>
  </si>
  <si>
    <t>turistika, fotbal</t>
  </si>
  <si>
    <t>orientační běh, střelba</t>
  </si>
  <si>
    <t>všestrannost</t>
  </si>
  <si>
    <t>horská kola</t>
  </si>
  <si>
    <t>badminton</t>
  </si>
  <si>
    <t>lyžování</t>
  </si>
  <si>
    <t>fotbal, badminton, cyklistika</t>
  </si>
  <si>
    <t>kolová, kolo</t>
  </si>
  <si>
    <t>PR</t>
  </si>
  <si>
    <t>Automoto klub Mohelnice v AČR</t>
  </si>
  <si>
    <t>CYKLO - SKI KLUB MORAVA z.s.</t>
  </si>
  <si>
    <t>Fotbalový klub Šumperk z.s.</t>
  </si>
  <si>
    <t>Hokejový Klub Mladí Draci Šumperk z.s.</t>
  </si>
  <si>
    <t>HORSES HÁJ, z.s.</t>
  </si>
  <si>
    <t>Moravian sports agency s.r.o.</t>
  </si>
  <si>
    <t>Občanské sdružení Břeh</t>
  </si>
  <si>
    <t>Sokol Malá Morava, z.s.</t>
  </si>
  <si>
    <t>Sportovní klub Outdoor Jeseníky, z.s.</t>
  </si>
  <si>
    <t>Šachový klub Mohelnice, z. s.</t>
  </si>
  <si>
    <t>Šumperská sportovní, z.s.</t>
  </si>
  <si>
    <t>Tělocvičná jednota Sokol Šumperk</t>
  </si>
  <si>
    <t>Tělovýchovná jednota Sokol Dolní Studénky, z.s.</t>
  </si>
  <si>
    <t>TJ Sokol Bludov z.s.</t>
  </si>
  <si>
    <t>TJ Šumperk, z.s.</t>
  </si>
  <si>
    <t>TK Mohelnice z.s.</t>
  </si>
  <si>
    <t>Volejbalový sportovní klub Zábřeh, z.s.</t>
  </si>
  <si>
    <t>Velká cena Mohelnice TruckTrial 2021</t>
  </si>
  <si>
    <t>MORAVSKÝ BIKEMARATON 2021, Mistrovství ČR a SR hendikepovaných sportovců a Mezinárodní Mistrovství ČR a SR v tandemech</t>
  </si>
  <si>
    <t>Turnaj přípravek ve fotbale 2021 Letní kemp fotbalových přípravek"</t>
  </si>
  <si>
    <t>Cyklus turnajů hokejistů přípravky až dorostu</t>
  </si>
  <si>
    <t>Série skokových závodů 2021</t>
  </si>
  <si>
    <t>Sportovní akce pro děti a mládež 2021</t>
  </si>
  <si>
    <t>Welzlův kvadriatlon a Welzlův MTB maraton horských kol</t>
  </si>
  <si>
    <t>Holba Cup 2021</t>
  </si>
  <si>
    <t>Horský triatlon Kraličák 2021</t>
  </si>
  <si>
    <t>XXXIV. Ročník šachového turnaje MOHELNICE OPEN 2021</t>
  </si>
  <si>
    <t>Soubor sportovních akcí 2021</t>
  </si>
  <si>
    <t>TENISOVÉ TURNAJE MLÁDEŽE 2021</t>
  </si>
  <si>
    <t>Podpora volejbalových turnajů TJ Sokol Dolní Studénky</t>
  </si>
  <si>
    <t>Tenisový turnaj neregistrovaných hráčů -děti, dospělí, senioři</t>
  </si>
  <si>
    <t>Basketbalový kemp ve sportovním areálu Dolní Čermná</t>
  </si>
  <si>
    <t>Podpora sportovních akcí TK Mohelnice, z.s.</t>
  </si>
  <si>
    <t>Volejbalové turnaje v Zábřehu</t>
  </si>
  <si>
    <t>truck trial</t>
  </si>
  <si>
    <t>fotbal, cyklistika, běh</t>
  </si>
  <si>
    <t>běžecké lyžování, běh, cyklistika</t>
  </si>
  <si>
    <t>SU</t>
  </si>
  <si>
    <t>Okres Šumperk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</si>
</sst>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/>
    </xf>
    <xf numFmtId="3" fontId="3" fillId="3" borderId="10" xfId="0" applyNumberFormat="1" applyFont="1" applyFill="1" applyBorder="1" applyAlignment="1">
      <alignment horizontal="center" wrapText="1"/>
    </xf>
    <xf numFmtId="0" fontId="0" fillId="4" borderId="0" xfId="0" applyFill="1"/>
    <xf numFmtId="3" fontId="0" fillId="4" borderId="0" xfId="0" applyNumberFormat="1" applyFill="1"/>
    <xf numFmtId="0" fontId="5" fillId="3" borderId="1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justify" wrapText="1"/>
    </xf>
    <xf numFmtId="0" fontId="2" fillId="3" borderId="7" xfId="0" applyFont="1" applyFill="1" applyBorder="1" applyAlignment="1">
      <alignment horizontal="center" wrapText="1"/>
    </xf>
    <xf numFmtId="3" fontId="3" fillId="3" borderId="7" xfId="0" applyNumberFormat="1" applyFont="1" applyFill="1" applyBorder="1"/>
    <xf numFmtId="0" fontId="3" fillId="3" borderId="7" xfId="0" applyFont="1" applyFill="1" applyBorder="1" applyAlignment="1">
      <alignment wrapText="1"/>
    </xf>
    <xf numFmtId="0" fontId="2" fillId="4" borderId="7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 shrinkToFit="1"/>
    </xf>
    <xf numFmtId="0" fontId="3" fillId="4" borderId="7" xfId="0" applyFont="1" applyFill="1" applyBorder="1" applyAlignment="1">
      <alignment wrapText="1" shrinkToFit="1"/>
    </xf>
    <xf numFmtId="0" fontId="4" fillId="4" borderId="7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left" wrapText="1"/>
    </xf>
    <xf numFmtId="3" fontId="4" fillId="4" borderId="7" xfId="0" applyNumberFormat="1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justify" wrapText="1" shrinkToFit="1"/>
    </xf>
    <xf numFmtId="0" fontId="3" fillId="4" borderId="7" xfId="0" applyFont="1" applyFill="1" applyBorder="1" applyAlignment="1">
      <alignment horizontal="justify" wrapText="1"/>
    </xf>
    <xf numFmtId="0" fontId="3" fillId="4" borderId="7" xfId="0" applyFont="1" applyFill="1" applyBorder="1" applyAlignment="1">
      <alignment horizontal="justify" shrinkToFit="1"/>
    </xf>
    <xf numFmtId="0" fontId="3" fillId="4" borderId="7" xfId="0" applyFont="1" applyFill="1" applyBorder="1" applyAlignment="1">
      <alignment wrapText="1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3" fontId="3" fillId="4" borderId="7" xfId="0" applyNumberFormat="1" applyFont="1" applyFill="1" applyBorder="1" applyAlignment="1">
      <alignment horizontal="right" wrapText="1"/>
    </xf>
    <xf numFmtId="3" fontId="3" fillId="4" borderId="7" xfId="0" applyNumberFormat="1" applyFont="1" applyFill="1" applyBorder="1" applyAlignment="1">
      <alignment horizontal="right"/>
    </xf>
    <xf numFmtId="0" fontId="0" fillId="6" borderId="0" xfId="0" applyFill="1"/>
    <xf numFmtId="3" fontId="0" fillId="6" borderId="0" xfId="0" applyNumberFormat="1" applyFill="1"/>
    <xf numFmtId="0" fontId="2" fillId="6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justify"/>
    </xf>
    <xf numFmtId="0" fontId="3" fillId="6" borderId="7" xfId="0" applyFont="1" applyFill="1" applyBorder="1" applyAlignment="1">
      <alignment wrapText="1"/>
    </xf>
    <xf numFmtId="0" fontId="3" fillId="6" borderId="7" xfId="0" applyFont="1" applyFill="1" applyBorder="1" applyAlignment="1">
      <alignment horizontal="justify" wrapText="1"/>
    </xf>
    <xf numFmtId="3" fontId="3" fillId="6" borderId="7" xfId="0" applyNumberFormat="1" applyFont="1" applyFill="1" applyBorder="1" applyAlignment="1">
      <alignment horizontal="right"/>
    </xf>
    <xf numFmtId="0" fontId="2" fillId="6" borderId="14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0" fontId="3" fillId="6" borderId="14" xfId="0" applyFont="1" applyFill="1" applyBorder="1" applyAlignment="1">
      <alignment horizontal="justify" wrapText="1"/>
    </xf>
    <xf numFmtId="0" fontId="2" fillId="6" borderId="14" xfId="0" applyFont="1" applyFill="1" applyBorder="1" applyAlignment="1">
      <alignment horizontal="center" wrapText="1"/>
    </xf>
    <xf numFmtId="3" fontId="3" fillId="6" borderId="14" xfId="0" applyNumberFormat="1" applyFont="1" applyFill="1" applyBorder="1" applyAlignment="1">
      <alignment horizontal="right"/>
    </xf>
    <xf numFmtId="0" fontId="5" fillId="5" borderId="16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3" fontId="3" fillId="6" borderId="7" xfId="0" applyNumberFormat="1" applyFont="1" applyFill="1" applyBorder="1" applyAlignment="1">
      <alignment horizontal="right" wrapText="1"/>
    </xf>
    <xf numFmtId="0" fontId="2" fillId="8" borderId="7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 wrapText="1"/>
    </xf>
    <xf numFmtId="0" fontId="3" fillId="8" borderId="7" xfId="0" applyFont="1" applyFill="1" applyBorder="1" applyAlignment="1">
      <alignment horizontal="justify"/>
    </xf>
    <xf numFmtId="0" fontId="3" fillId="8" borderId="7" xfId="0" applyFont="1" applyFill="1" applyBorder="1" applyAlignment="1">
      <alignment wrapText="1"/>
    </xf>
    <xf numFmtId="0" fontId="2" fillId="8" borderId="7" xfId="0" applyFont="1" applyFill="1" applyBorder="1" applyAlignment="1">
      <alignment horizontal="center" wrapText="1"/>
    </xf>
    <xf numFmtId="0" fontId="3" fillId="8" borderId="7" xfId="0" applyFont="1" applyFill="1" applyBorder="1" applyAlignment="1">
      <alignment horizontal="justify" wrapText="1"/>
    </xf>
    <xf numFmtId="0" fontId="5" fillId="8" borderId="7" xfId="0" applyFont="1" applyFill="1" applyBorder="1" applyAlignment="1">
      <alignment horizontal="center"/>
    </xf>
    <xf numFmtId="0" fontId="0" fillId="8" borderId="7" xfId="0" applyFill="1" applyBorder="1"/>
    <xf numFmtId="3" fontId="0" fillId="8" borderId="7" xfId="0" applyNumberFormat="1" applyFill="1" applyBorder="1"/>
    <xf numFmtId="3" fontId="3" fillId="8" borderId="7" xfId="0" applyNumberFormat="1" applyFont="1" applyFill="1" applyBorder="1" applyAlignment="1">
      <alignment horizontal="right"/>
    </xf>
    <xf numFmtId="0" fontId="0" fillId="7" borderId="0" xfId="0" applyFill="1"/>
    <xf numFmtId="0" fontId="2" fillId="7" borderId="7" xfId="0" applyFont="1" applyFill="1" applyBorder="1" applyAlignment="1">
      <alignment horizontal="center" wrapText="1"/>
    </xf>
    <xf numFmtId="0" fontId="4" fillId="7" borderId="7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wrapText="1"/>
    </xf>
    <xf numFmtId="0" fontId="0" fillId="7" borderId="7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horizontal="justify" wrapText="1"/>
    </xf>
    <xf numFmtId="0" fontId="5" fillId="7" borderId="8" xfId="0" applyFont="1" applyFill="1" applyBorder="1" applyAlignment="1">
      <alignment horizontal="center"/>
    </xf>
    <xf numFmtId="0" fontId="5" fillId="7" borderId="9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3" fontId="0" fillId="7" borderId="14" xfId="0" applyNumberFormat="1" applyFill="1" applyBorder="1"/>
    <xf numFmtId="3" fontId="3" fillId="7" borderId="7" xfId="0" applyNumberFormat="1" applyFont="1" applyFill="1" applyBorder="1" applyAlignment="1">
      <alignment horizontal="right"/>
    </xf>
    <xf numFmtId="3" fontId="3" fillId="7" borderId="9" xfId="0" applyNumberFormat="1" applyFont="1" applyFill="1" applyBorder="1" applyAlignment="1">
      <alignment horizontal="right"/>
    </xf>
    <xf numFmtId="0" fontId="2" fillId="7" borderId="7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tabSelected="1" topLeftCell="A2" workbookViewId="0">
      <selection activeCell="D9" sqref="D9"/>
    </sheetView>
  </sheetViews>
  <sheetFormatPr defaultRowHeight="15" x14ac:dyDescent="0.25"/>
  <cols>
    <col min="4" max="4" width="24.85546875" customWidth="1"/>
    <col min="6" max="6" width="23.28515625" customWidth="1"/>
    <col min="7" max="7" width="12" customWidth="1"/>
  </cols>
  <sheetData>
    <row r="1" spans="1:7" ht="65.25" customHeight="1" thickBot="1" x14ac:dyDescent="0.3">
      <c r="A1" s="1" t="s">
        <v>0</v>
      </c>
      <c r="B1" s="2"/>
      <c r="C1" s="2"/>
      <c r="D1" s="2"/>
      <c r="E1" s="2"/>
      <c r="F1" s="2"/>
      <c r="G1" s="3"/>
    </row>
    <row r="2" spans="1:7" ht="15.75" thickBot="1" x14ac:dyDescent="0.3">
      <c r="A2" s="4"/>
      <c r="B2" s="5"/>
      <c r="C2" s="5"/>
      <c r="D2" s="5"/>
      <c r="E2" s="5"/>
      <c r="F2" s="6"/>
      <c r="G2" s="7"/>
    </row>
    <row r="3" spans="1:7" ht="27" thickBot="1" x14ac:dyDescent="0.3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10" t="s">
        <v>6</v>
      </c>
      <c r="G3" s="10" t="s">
        <v>7</v>
      </c>
    </row>
    <row r="4" spans="1:7" ht="15.75" x14ac:dyDescent="0.25">
      <c r="A4" s="15" t="s">
        <v>41</v>
      </c>
      <c r="B4" s="16"/>
      <c r="C4" s="17"/>
      <c r="D4" s="11"/>
      <c r="E4" s="11"/>
      <c r="F4" s="12"/>
      <c r="G4" s="12"/>
    </row>
    <row r="5" spans="1:7" ht="34.5" x14ac:dyDescent="0.25">
      <c r="A5" s="18">
        <v>1</v>
      </c>
      <c r="B5" s="18" t="s">
        <v>40</v>
      </c>
      <c r="C5" s="19" t="s">
        <v>30</v>
      </c>
      <c r="D5" s="20" t="s">
        <v>8</v>
      </c>
      <c r="E5" s="21">
        <v>68911467</v>
      </c>
      <c r="F5" s="19" t="s">
        <v>19</v>
      </c>
      <c r="G5" s="22">
        <v>45000</v>
      </c>
    </row>
    <row r="6" spans="1:7" ht="34.5" x14ac:dyDescent="0.25">
      <c r="A6" s="18">
        <v>2</v>
      </c>
      <c r="B6" s="18" t="s">
        <v>40</v>
      </c>
      <c r="C6" s="19" t="s">
        <v>31</v>
      </c>
      <c r="D6" s="20" t="s">
        <v>9</v>
      </c>
      <c r="E6" s="21">
        <v>26570831</v>
      </c>
      <c r="F6" s="19" t="s">
        <v>20</v>
      </c>
      <c r="G6" s="22">
        <v>13000</v>
      </c>
    </row>
    <row r="7" spans="1:7" ht="26.25" x14ac:dyDescent="0.25">
      <c r="A7" s="18">
        <v>3</v>
      </c>
      <c r="B7" s="18" t="s">
        <v>40</v>
      </c>
      <c r="C7" s="19" t="s">
        <v>32</v>
      </c>
      <c r="D7" s="20" t="s">
        <v>10</v>
      </c>
      <c r="E7" s="21">
        <v>26561263</v>
      </c>
      <c r="F7" s="19" t="s">
        <v>21</v>
      </c>
      <c r="G7" s="22">
        <v>59000</v>
      </c>
    </row>
    <row r="8" spans="1:7" ht="34.5" x14ac:dyDescent="0.25">
      <c r="A8" s="18">
        <v>4</v>
      </c>
      <c r="B8" s="18" t="s">
        <v>40</v>
      </c>
      <c r="C8" s="19" t="s">
        <v>33</v>
      </c>
      <c r="D8" s="20" t="s">
        <v>11</v>
      </c>
      <c r="E8" s="21">
        <v>4608445</v>
      </c>
      <c r="F8" s="19" t="s">
        <v>22</v>
      </c>
      <c r="G8" s="22">
        <v>25000</v>
      </c>
    </row>
    <row r="9" spans="1:7" ht="68.25" x14ac:dyDescent="0.25">
      <c r="A9" s="18">
        <v>5</v>
      </c>
      <c r="B9" s="18" t="s">
        <v>40</v>
      </c>
      <c r="C9" s="19" t="s">
        <v>32</v>
      </c>
      <c r="D9" s="20" t="s">
        <v>12</v>
      </c>
      <c r="E9" s="21">
        <v>26618923</v>
      </c>
      <c r="F9" s="19" t="s">
        <v>23</v>
      </c>
      <c r="G9" s="22">
        <v>40000</v>
      </c>
    </row>
    <row r="10" spans="1:7" ht="57" x14ac:dyDescent="0.25">
      <c r="A10" s="18">
        <v>6</v>
      </c>
      <c r="B10" s="18" t="s">
        <v>40</v>
      </c>
      <c r="C10" s="19" t="s">
        <v>34</v>
      </c>
      <c r="D10" s="20" t="s">
        <v>13</v>
      </c>
      <c r="E10" s="21">
        <v>22874542</v>
      </c>
      <c r="F10" s="19" t="s">
        <v>24</v>
      </c>
      <c r="G10" s="22">
        <v>20000</v>
      </c>
    </row>
    <row r="11" spans="1:7" x14ac:dyDescent="0.25">
      <c r="A11" s="18">
        <v>7</v>
      </c>
      <c r="B11" s="18" t="s">
        <v>40</v>
      </c>
      <c r="C11" s="19" t="s">
        <v>36</v>
      </c>
      <c r="D11" s="20" t="s">
        <v>14</v>
      </c>
      <c r="E11" s="21">
        <v>22883690</v>
      </c>
      <c r="F11" s="19" t="s">
        <v>25</v>
      </c>
      <c r="G11" s="22">
        <v>10000</v>
      </c>
    </row>
    <row r="12" spans="1:7" ht="23.25" x14ac:dyDescent="0.25">
      <c r="A12" s="18">
        <v>8</v>
      </c>
      <c r="B12" s="18" t="s">
        <v>40</v>
      </c>
      <c r="C12" s="19" t="s">
        <v>37</v>
      </c>
      <c r="D12" s="20" t="s">
        <v>15</v>
      </c>
      <c r="E12" s="21">
        <v>47999471</v>
      </c>
      <c r="F12" s="19" t="s">
        <v>26</v>
      </c>
      <c r="G12" s="22">
        <v>10000</v>
      </c>
    </row>
    <row r="13" spans="1:7" ht="34.5" x14ac:dyDescent="0.25">
      <c r="A13" s="18">
        <v>9</v>
      </c>
      <c r="B13" s="21" t="s">
        <v>40</v>
      </c>
      <c r="C13" s="19" t="s">
        <v>38</v>
      </c>
      <c r="D13" s="23" t="s">
        <v>16</v>
      </c>
      <c r="E13" s="21">
        <v>63696231</v>
      </c>
      <c r="F13" s="19" t="s">
        <v>27</v>
      </c>
      <c r="G13" s="22">
        <v>20000</v>
      </c>
    </row>
    <row r="14" spans="1:7" ht="26.25" x14ac:dyDescent="0.25">
      <c r="A14" s="18">
        <v>10</v>
      </c>
      <c r="B14" s="21" t="s">
        <v>40</v>
      </c>
      <c r="C14" s="19" t="s">
        <v>39</v>
      </c>
      <c r="D14" s="23" t="s">
        <v>17</v>
      </c>
      <c r="E14" s="21">
        <v>4012500</v>
      </c>
      <c r="F14" s="19" t="s">
        <v>28</v>
      </c>
      <c r="G14" s="22">
        <v>10000</v>
      </c>
    </row>
    <row r="15" spans="1:7" ht="26.25" x14ac:dyDescent="0.25">
      <c r="A15" s="18">
        <v>11</v>
      </c>
      <c r="B15" s="21" t="s">
        <v>40</v>
      </c>
      <c r="C15" s="19" t="s">
        <v>31</v>
      </c>
      <c r="D15" s="23" t="s">
        <v>18</v>
      </c>
      <c r="E15" s="21">
        <v>48807711</v>
      </c>
      <c r="F15" s="19" t="s">
        <v>29</v>
      </c>
      <c r="G15" s="22">
        <v>10000</v>
      </c>
    </row>
    <row r="16" spans="1:7" ht="15.75" x14ac:dyDescent="0.25">
      <c r="A16" s="35" t="s">
        <v>42</v>
      </c>
      <c r="B16" s="36"/>
      <c r="C16" s="37"/>
      <c r="D16" s="13"/>
      <c r="E16" s="13"/>
      <c r="F16" s="13"/>
      <c r="G16" s="14">
        <f>SUM(G5:G15)</f>
        <v>262000</v>
      </c>
    </row>
    <row r="17" spans="1:7" x14ac:dyDescent="0.25">
      <c r="A17" s="24">
        <v>12</v>
      </c>
      <c r="B17" s="24" t="s">
        <v>241</v>
      </c>
      <c r="C17" s="25" t="s">
        <v>31</v>
      </c>
      <c r="D17" s="26" t="s">
        <v>43</v>
      </c>
      <c r="E17" s="24">
        <v>61984604</v>
      </c>
      <c r="F17" s="27" t="s">
        <v>123</v>
      </c>
      <c r="G17" s="38">
        <v>30000</v>
      </c>
    </row>
    <row r="18" spans="1:7" ht="23.25" x14ac:dyDescent="0.25">
      <c r="A18" s="24">
        <v>13</v>
      </c>
      <c r="B18" s="24" t="s">
        <v>241</v>
      </c>
      <c r="C18" s="25" t="s">
        <v>31</v>
      </c>
      <c r="D18" s="26" t="s">
        <v>44</v>
      </c>
      <c r="E18" s="24">
        <v>25864483</v>
      </c>
      <c r="F18" s="27" t="s">
        <v>124</v>
      </c>
      <c r="G18" s="38">
        <v>30000</v>
      </c>
    </row>
    <row r="19" spans="1:7" ht="45.75" x14ac:dyDescent="0.25">
      <c r="A19" s="24">
        <v>14</v>
      </c>
      <c r="B19" s="24" t="s">
        <v>241</v>
      </c>
      <c r="C19" s="25" t="s">
        <v>203</v>
      </c>
      <c r="D19" s="26" t="s">
        <v>45</v>
      </c>
      <c r="E19" s="24">
        <v>26559161</v>
      </c>
      <c r="F19" s="27" t="s">
        <v>125</v>
      </c>
      <c r="G19" s="38">
        <v>15000</v>
      </c>
    </row>
    <row r="20" spans="1:7" ht="26.25" x14ac:dyDescent="0.25">
      <c r="A20" s="24">
        <v>15</v>
      </c>
      <c r="B20" s="24" t="s">
        <v>241</v>
      </c>
      <c r="C20" s="25" t="s">
        <v>204</v>
      </c>
      <c r="D20" s="26" t="s">
        <v>46</v>
      </c>
      <c r="E20" s="24">
        <v>26550580</v>
      </c>
      <c r="F20" s="27" t="s">
        <v>126</v>
      </c>
      <c r="G20" s="38">
        <v>20000</v>
      </c>
    </row>
    <row r="21" spans="1:7" ht="45.75" x14ac:dyDescent="0.25">
      <c r="A21" s="24">
        <v>16</v>
      </c>
      <c r="B21" s="24" t="s">
        <v>241</v>
      </c>
      <c r="C21" s="25" t="s">
        <v>205</v>
      </c>
      <c r="D21" s="26" t="s">
        <v>47</v>
      </c>
      <c r="E21" s="24">
        <v>63471604</v>
      </c>
      <c r="F21" s="27" t="s">
        <v>127</v>
      </c>
      <c r="G21" s="38">
        <v>20000</v>
      </c>
    </row>
    <row r="22" spans="1:7" ht="26.25" x14ac:dyDescent="0.25">
      <c r="A22" s="24">
        <v>17</v>
      </c>
      <c r="B22" s="24" t="s">
        <v>241</v>
      </c>
      <c r="C22" s="25" t="s">
        <v>36</v>
      </c>
      <c r="D22" s="26" t="s">
        <v>48</v>
      </c>
      <c r="E22" s="24">
        <v>25861654</v>
      </c>
      <c r="F22" s="27" t="s">
        <v>128</v>
      </c>
      <c r="G22" s="38">
        <v>70000</v>
      </c>
    </row>
    <row r="23" spans="1:7" ht="23.25" x14ac:dyDescent="0.25">
      <c r="A23" s="24">
        <v>18</v>
      </c>
      <c r="B23" s="24" t="s">
        <v>241</v>
      </c>
      <c r="C23" s="25" t="s">
        <v>36</v>
      </c>
      <c r="D23" s="26" t="s">
        <v>49</v>
      </c>
      <c r="E23" s="24">
        <v>2054175</v>
      </c>
      <c r="F23" s="27" t="s">
        <v>129</v>
      </c>
      <c r="G23" s="38">
        <v>70000</v>
      </c>
    </row>
    <row r="24" spans="1:7" ht="26.25" x14ac:dyDescent="0.25">
      <c r="A24" s="24">
        <v>19</v>
      </c>
      <c r="B24" s="24" t="s">
        <v>241</v>
      </c>
      <c r="C24" s="25" t="s">
        <v>206</v>
      </c>
      <c r="D24" s="26" t="s">
        <v>50</v>
      </c>
      <c r="E24" s="24">
        <v>22758771</v>
      </c>
      <c r="F24" s="27" t="s">
        <v>130</v>
      </c>
      <c r="G24" s="38">
        <v>30000</v>
      </c>
    </row>
    <row r="25" spans="1:7" ht="23.25" x14ac:dyDescent="0.25">
      <c r="A25" s="24">
        <v>20</v>
      </c>
      <c r="B25" s="24" t="s">
        <v>241</v>
      </c>
      <c r="C25" s="25" t="s">
        <v>207</v>
      </c>
      <c r="D25" s="26" t="s">
        <v>51</v>
      </c>
      <c r="E25" s="24">
        <v>6621759</v>
      </c>
      <c r="F25" s="27" t="s">
        <v>131</v>
      </c>
      <c r="G25" s="38">
        <v>30000</v>
      </c>
    </row>
    <row r="26" spans="1:7" ht="26.25" x14ac:dyDescent="0.25">
      <c r="A26" s="24">
        <v>21</v>
      </c>
      <c r="B26" s="24" t="s">
        <v>241</v>
      </c>
      <c r="C26" s="25" t="s">
        <v>36</v>
      </c>
      <c r="D26" s="26" t="s">
        <v>52</v>
      </c>
      <c r="E26" s="24">
        <v>60338652</v>
      </c>
      <c r="F26" s="27" t="s">
        <v>132</v>
      </c>
      <c r="G26" s="38">
        <v>185000</v>
      </c>
    </row>
    <row r="27" spans="1:7" x14ac:dyDescent="0.25">
      <c r="A27" s="24">
        <v>22</v>
      </c>
      <c r="B27" s="24" t="s">
        <v>241</v>
      </c>
      <c r="C27" s="25" t="s">
        <v>32</v>
      </c>
      <c r="D27" s="26" t="s">
        <v>53</v>
      </c>
      <c r="E27" s="24">
        <v>22712950</v>
      </c>
      <c r="F27" s="27" t="s">
        <v>133</v>
      </c>
      <c r="G27" s="38">
        <v>40000</v>
      </c>
    </row>
    <row r="28" spans="1:7" ht="26.25" x14ac:dyDescent="0.25">
      <c r="A28" s="24">
        <v>23</v>
      </c>
      <c r="B28" s="24" t="s">
        <v>241</v>
      </c>
      <c r="C28" s="25" t="s">
        <v>205</v>
      </c>
      <c r="D28" s="26" t="s">
        <v>54</v>
      </c>
      <c r="E28" s="24">
        <v>7780885</v>
      </c>
      <c r="F28" s="27" t="s">
        <v>134</v>
      </c>
      <c r="G28" s="38">
        <v>60000</v>
      </c>
    </row>
    <row r="29" spans="1:7" ht="26.25" x14ac:dyDescent="0.25">
      <c r="A29" s="24">
        <v>24</v>
      </c>
      <c r="B29" s="24" t="s">
        <v>241</v>
      </c>
      <c r="C29" s="25" t="s">
        <v>32</v>
      </c>
      <c r="D29" s="26" t="s">
        <v>55</v>
      </c>
      <c r="E29" s="24">
        <v>22753311</v>
      </c>
      <c r="F29" s="27" t="s">
        <v>135</v>
      </c>
      <c r="G29" s="38">
        <v>40000</v>
      </c>
    </row>
    <row r="30" spans="1:7" ht="26.25" x14ac:dyDescent="0.25">
      <c r="A30" s="24">
        <v>25</v>
      </c>
      <c r="B30" s="24" t="s">
        <v>241</v>
      </c>
      <c r="C30" s="25" t="s">
        <v>32</v>
      </c>
      <c r="D30" s="26" t="s">
        <v>56</v>
      </c>
      <c r="E30" s="24">
        <v>47654261</v>
      </c>
      <c r="F30" s="27" t="s">
        <v>136</v>
      </c>
      <c r="G30" s="38">
        <v>49500</v>
      </c>
    </row>
    <row r="31" spans="1:7" ht="51.75" x14ac:dyDescent="0.25">
      <c r="A31" s="24">
        <v>26</v>
      </c>
      <c r="B31" s="24" t="s">
        <v>241</v>
      </c>
      <c r="C31" s="25" t="s">
        <v>208</v>
      </c>
      <c r="D31" s="26" t="s">
        <v>57</v>
      </c>
      <c r="E31" s="24">
        <v>67777481</v>
      </c>
      <c r="F31" s="27" t="s">
        <v>137</v>
      </c>
      <c r="G31" s="38">
        <v>10000</v>
      </c>
    </row>
    <row r="32" spans="1:7" ht="34.5" x14ac:dyDescent="0.25">
      <c r="A32" s="24">
        <v>27</v>
      </c>
      <c r="B32" s="24" t="s">
        <v>241</v>
      </c>
      <c r="C32" s="25" t="s">
        <v>209</v>
      </c>
      <c r="D32" s="26" t="s">
        <v>58</v>
      </c>
      <c r="E32" s="24">
        <v>548979</v>
      </c>
      <c r="F32" s="27" t="s">
        <v>138</v>
      </c>
      <c r="G32" s="38">
        <v>54000</v>
      </c>
    </row>
    <row r="33" spans="1:7" ht="34.5" x14ac:dyDescent="0.25">
      <c r="A33" s="24">
        <v>28</v>
      </c>
      <c r="B33" s="24" t="s">
        <v>241</v>
      </c>
      <c r="C33" s="25" t="s">
        <v>210</v>
      </c>
      <c r="D33" s="26" t="s">
        <v>59</v>
      </c>
      <c r="E33" s="24">
        <v>69601062</v>
      </c>
      <c r="F33" s="27" t="s">
        <v>139</v>
      </c>
      <c r="G33" s="38">
        <v>40000</v>
      </c>
    </row>
    <row r="34" spans="1:7" ht="26.25" x14ac:dyDescent="0.25">
      <c r="A34" s="24">
        <v>29</v>
      </c>
      <c r="B34" s="28" t="s">
        <v>241</v>
      </c>
      <c r="C34" s="27" t="s">
        <v>211</v>
      </c>
      <c r="D34" s="29" t="s">
        <v>60</v>
      </c>
      <c r="E34" s="24">
        <v>28641922</v>
      </c>
      <c r="F34" s="27" t="s">
        <v>140</v>
      </c>
      <c r="G34" s="39">
        <v>50000</v>
      </c>
    </row>
    <row r="35" spans="1:7" ht="23.25" x14ac:dyDescent="0.25">
      <c r="A35" s="24">
        <v>30</v>
      </c>
      <c r="B35" s="28" t="s">
        <v>241</v>
      </c>
      <c r="C35" s="27" t="s">
        <v>212</v>
      </c>
      <c r="D35" s="29" t="s">
        <v>61</v>
      </c>
      <c r="E35" s="24">
        <v>24269573</v>
      </c>
      <c r="F35" s="27" t="s">
        <v>141</v>
      </c>
      <c r="G35" s="39">
        <v>10000</v>
      </c>
    </row>
    <row r="36" spans="1:7" x14ac:dyDescent="0.25">
      <c r="A36" s="24">
        <v>31</v>
      </c>
      <c r="B36" s="28" t="s">
        <v>241</v>
      </c>
      <c r="C36" s="27" t="s">
        <v>212</v>
      </c>
      <c r="D36" s="29" t="s">
        <v>62</v>
      </c>
      <c r="E36" s="24">
        <v>3675131</v>
      </c>
      <c r="F36" s="27" t="s">
        <v>142</v>
      </c>
      <c r="G36" s="39">
        <v>10000</v>
      </c>
    </row>
    <row r="37" spans="1:7" ht="23.25" x14ac:dyDescent="0.25">
      <c r="A37" s="24">
        <v>32</v>
      </c>
      <c r="B37" s="24" t="s">
        <v>241</v>
      </c>
      <c r="C37" s="25" t="s">
        <v>213</v>
      </c>
      <c r="D37" s="26" t="s">
        <v>63</v>
      </c>
      <c r="E37" s="24">
        <v>22750568</v>
      </c>
      <c r="F37" s="30" t="s">
        <v>143</v>
      </c>
      <c r="G37" s="38">
        <v>30000</v>
      </c>
    </row>
    <row r="38" spans="1:7" ht="34.5" x14ac:dyDescent="0.25">
      <c r="A38" s="24">
        <v>33</v>
      </c>
      <c r="B38" s="24" t="s">
        <v>241</v>
      </c>
      <c r="C38" s="25" t="s">
        <v>213</v>
      </c>
      <c r="D38" s="31" t="s">
        <v>64</v>
      </c>
      <c r="E38" s="24">
        <v>26548798</v>
      </c>
      <c r="F38" s="27" t="s">
        <v>144</v>
      </c>
      <c r="G38" s="38">
        <v>55000</v>
      </c>
    </row>
    <row r="39" spans="1:7" ht="26.25" x14ac:dyDescent="0.25">
      <c r="A39" s="24">
        <v>34</v>
      </c>
      <c r="B39" s="24" t="s">
        <v>241</v>
      </c>
      <c r="C39" s="25" t="s">
        <v>31</v>
      </c>
      <c r="D39" s="31" t="s">
        <v>65</v>
      </c>
      <c r="E39" s="24">
        <v>60338831</v>
      </c>
      <c r="F39" s="27" t="s">
        <v>145</v>
      </c>
      <c r="G39" s="38">
        <v>10000</v>
      </c>
    </row>
    <row r="40" spans="1:7" ht="23.25" x14ac:dyDescent="0.25">
      <c r="A40" s="24">
        <v>35</v>
      </c>
      <c r="B40" s="24" t="s">
        <v>241</v>
      </c>
      <c r="C40" s="25" t="s">
        <v>31</v>
      </c>
      <c r="D40" s="26" t="s">
        <v>66</v>
      </c>
      <c r="E40" s="24">
        <v>48807389</v>
      </c>
      <c r="F40" s="27" t="s">
        <v>146</v>
      </c>
      <c r="G40" s="38">
        <v>30000</v>
      </c>
    </row>
    <row r="41" spans="1:7" ht="34.5" x14ac:dyDescent="0.25">
      <c r="A41" s="24">
        <v>36</v>
      </c>
      <c r="B41" s="24" t="s">
        <v>241</v>
      </c>
      <c r="C41" s="25" t="s">
        <v>214</v>
      </c>
      <c r="D41" s="26" t="s">
        <v>67</v>
      </c>
      <c r="E41" s="24">
        <v>4422473</v>
      </c>
      <c r="F41" s="27" t="s">
        <v>147</v>
      </c>
      <c r="G41" s="38">
        <v>40000</v>
      </c>
    </row>
    <row r="42" spans="1:7" ht="45.75" x14ac:dyDescent="0.25">
      <c r="A42" s="24">
        <v>37</v>
      </c>
      <c r="B42" s="24" t="s">
        <v>241</v>
      </c>
      <c r="C42" s="25" t="s">
        <v>205</v>
      </c>
      <c r="D42" s="26" t="s">
        <v>68</v>
      </c>
      <c r="E42" s="24">
        <v>27813282</v>
      </c>
      <c r="F42" s="27" t="s">
        <v>148</v>
      </c>
      <c r="G42" s="38">
        <v>25000</v>
      </c>
    </row>
    <row r="43" spans="1:7" x14ac:dyDescent="0.25">
      <c r="A43" s="24">
        <v>38</v>
      </c>
      <c r="B43" s="24" t="s">
        <v>241</v>
      </c>
      <c r="C43" s="25" t="s">
        <v>212</v>
      </c>
      <c r="D43" s="26" t="s">
        <v>69</v>
      </c>
      <c r="E43" s="24">
        <v>25716964</v>
      </c>
      <c r="F43" s="27" t="s">
        <v>149</v>
      </c>
      <c r="G43" s="38">
        <v>60000</v>
      </c>
    </row>
    <row r="44" spans="1:7" ht="26.25" x14ac:dyDescent="0.25">
      <c r="A44" s="24">
        <v>39</v>
      </c>
      <c r="B44" s="24" t="s">
        <v>241</v>
      </c>
      <c r="C44" s="25" t="s">
        <v>215</v>
      </c>
      <c r="D44" s="26" t="s">
        <v>70</v>
      </c>
      <c r="E44" s="24">
        <v>48807079</v>
      </c>
      <c r="F44" s="27" t="s">
        <v>150</v>
      </c>
      <c r="G44" s="38">
        <v>15000</v>
      </c>
    </row>
    <row r="45" spans="1:7" ht="26.25" x14ac:dyDescent="0.25">
      <c r="A45" s="24">
        <v>40</v>
      </c>
      <c r="B45" s="24" t="s">
        <v>241</v>
      </c>
      <c r="C45" s="25" t="s">
        <v>210</v>
      </c>
      <c r="D45" s="26" t="s">
        <v>71</v>
      </c>
      <c r="E45" s="24">
        <v>5803896</v>
      </c>
      <c r="F45" s="27" t="s">
        <v>151</v>
      </c>
      <c r="G45" s="38">
        <v>30000</v>
      </c>
    </row>
    <row r="46" spans="1:7" ht="23.25" x14ac:dyDescent="0.25">
      <c r="A46" s="24">
        <v>41</v>
      </c>
      <c r="B46" s="24" t="s">
        <v>241</v>
      </c>
      <c r="C46" s="25" t="s">
        <v>216</v>
      </c>
      <c r="D46" s="26" t="s">
        <v>72</v>
      </c>
      <c r="E46" s="24">
        <v>27844072</v>
      </c>
      <c r="F46" s="27" t="s">
        <v>152</v>
      </c>
      <c r="G46" s="38">
        <v>50000</v>
      </c>
    </row>
    <row r="47" spans="1:7" ht="23.25" x14ac:dyDescent="0.25">
      <c r="A47" s="24">
        <v>42</v>
      </c>
      <c r="B47" s="24" t="s">
        <v>241</v>
      </c>
      <c r="C47" s="25" t="s">
        <v>217</v>
      </c>
      <c r="D47" s="26" t="s">
        <v>73</v>
      </c>
      <c r="E47" s="24">
        <v>9637915</v>
      </c>
      <c r="F47" s="27" t="s">
        <v>153</v>
      </c>
      <c r="G47" s="38">
        <v>10000</v>
      </c>
    </row>
    <row r="48" spans="1:7" ht="26.25" x14ac:dyDescent="0.25">
      <c r="A48" s="24">
        <v>43</v>
      </c>
      <c r="B48" s="24" t="s">
        <v>241</v>
      </c>
      <c r="C48" s="25" t="s">
        <v>218</v>
      </c>
      <c r="D48" s="26" t="s">
        <v>74</v>
      </c>
      <c r="E48" s="24">
        <v>6245081</v>
      </c>
      <c r="F48" s="27" t="s">
        <v>154</v>
      </c>
      <c r="G48" s="38">
        <v>10000</v>
      </c>
    </row>
    <row r="49" spans="1:7" ht="26.25" x14ac:dyDescent="0.25">
      <c r="A49" s="24">
        <v>44</v>
      </c>
      <c r="B49" s="24" t="s">
        <v>241</v>
      </c>
      <c r="C49" s="25" t="s">
        <v>212</v>
      </c>
      <c r="D49" s="26" t="s">
        <v>75</v>
      </c>
      <c r="E49" s="24">
        <v>41033922</v>
      </c>
      <c r="F49" s="27" t="s">
        <v>155</v>
      </c>
      <c r="G49" s="38">
        <v>10000</v>
      </c>
    </row>
    <row r="50" spans="1:7" ht="26.25" x14ac:dyDescent="0.25">
      <c r="A50" s="24">
        <v>45</v>
      </c>
      <c r="B50" s="24" t="s">
        <v>241</v>
      </c>
      <c r="C50" s="25" t="s">
        <v>219</v>
      </c>
      <c r="D50" s="26" t="s">
        <v>76</v>
      </c>
      <c r="E50" s="24">
        <v>64990974</v>
      </c>
      <c r="F50" s="27" t="s">
        <v>156</v>
      </c>
      <c r="G50" s="38">
        <v>20000</v>
      </c>
    </row>
    <row r="51" spans="1:7" ht="39" x14ac:dyDescent="0.25">
      <c r="A51" s="24">
        <v>46</v>
      </c>
      <c r="B51" s="24" t="s">
        <v>241</v>
      </c>
      <c r="C51" s="25" t="s">
        <v>220</v>
      </c>
      <c r="D51" s="26" t="s">
        <v>77</v>
      </c>
      <c r="E51" s="24">
        <v>67339832</v>
      </c>
      <c r="F51" s="27" t="s">
        <v>157</v>
      </c>
      <c r="G51" s="38">
        <v>20000</v>
      </c>
    </row>
    <row r="52" spans="1:7" ht="26.25" x14ac:dyDescent="0.25">
      <c r="A52" s="24">
        <v>47</v>
      </c>
      <c r="B52" s="24" t="s">
        <v>241</v>
      </c>
      <c r="C52" s="25" t="s">
        <v>221</v>
      </c>
      <c r="D52" s="26" t="s">
        <v>78</v>
      </c>
      <c r="E52" s="24">
        <v>2119536</v>
      </c>
      <c r="F52" s="27" t="s">
        <v>158</v>
      </c>
      <c r="G52" s="38">
        <v>80000</v>
      </c>
    </row>
    <row r="53" spans="1:7" ht="26.25" x14ac:dyDescent="0.25">
      <c r="A53" s="24">
        <v>48</v>
      </c>
      <c r="B53" s="24" t="s">
        <v>241</v>
      </c>
      <c r="C53" s="25" t="s">
        <v>204</v>
      </c>
      <c r="D53" s="26" t="s">
        <v>79</v>
      </c>
      <c r="E53" s="24">
        <v>70924708</v>
      </c>
      <c r="F53" s="27" t="s">
        <v>159</v>
      </c>
      <c r="G53" s="38">
        <v>55000</v>
      </c>
    </row>
    <row r="54" spans="1:7" x14ac:dyDescent="0.25">
      <c r="A54" s="24">
        <v>49</v>
      </c>
      <c r="B54" s="24" t="s">
        <v>241</v>
      </c>
      <c r="C54" s="25" t="s">
        <v>31</v>
      </c>
      <c r="D54" s="26" t="s">
        <v>80</v>
      </c>
      <c r="E54" s="24">
        <v>24759970</v>
      </c>
      <c r="F54" s="27" t="s">
        <v>160</v>
      </c>
      <c r="G54" s="38">
        <v>40000</v>
      </c>
    </row>
    <row r="55" spans="1:7" ht="23.25" x14ac:dyDescent="0.25">
      <c r="A55" s="24">
        <v>50</v>
      </c>
      <c r="B55" s="24" t="s">
        <v>241</v>
      </c>
      <c r="C55" s="25" t="s">
        <v>212</v>
      </c>
      <c r="D55" s="26" t="s">
        <v>81</v>
      </c>
      <c r="E55" s="24">
        <v>8351279</v>
      </c>
      <c r="F55" s="27" t="s">
        <v>161</v>
      </c>
      <c r="G55" s="38">
        <v>10000</v>
      </c>
    </row>
    <row r="56" spans="1:7" ht="34.5" x14ac:dyDescent="0.25">
      <c r="A56" s="24">
        <v>51</v>
      </c>
      <c r="B56" s="24" t="s">
        <v>241</v>
      </c>
      <c r="C56" s="25" t="s">
        <v>222</v>
      </c>
      <c r="D56" s="26" t="s">
        <v>82</v>
      </c>
      <c r="E56" s="24">
        <v>3819493</v>
      </c>
      <c r="F56" s="27" t="s">
        <v>162</v>
      </c>
      <c r="G56" s="38">
        <v>10000</v>
      </c>
    </row>
    <row r="57" spans="1:7" ht="34.5" x14ac:dyDescent="0.25">
      <c r="A57" s="24">
        <v>52</v>
      </c>
      <c r="B57" s="24" t="s">
        <v>241</v>
      </c>
      <c r="C57" s="25" t="s">
        <v>34</v>
      </c>
      <c r="D57" s="26" t="s">
        <v>83</v>
      </c>
      <c r="E57" s="24">
        <v>4416732</v>
      </c>
      <c r="F57" s="27" t="s">
        <v>163</v>
      </c>
      <c r="G57" s="38">
        <v>35000</v>
      </c>
    </row>
    <row r="58" spans="1:7" ht="26.25" x14ac:dyDescent="0.25">
      <c r="A58" s="24">
        <v>53</v>
      </c>
      <c r="B58" s="24" t="s">
        <v>241</v>
      </c>
      <c r="C58" s="27" t="s">
        <v>212</v>
      </c>
      <c r="D58" s="32" t="s">
        <v>84</v>
      </c>
      <c r="E58" s="24">
        <v>67339727</v>
      </c>
      <c r="F58" s="27" t="s">
        <v>164</v>
      </c>
      <c r="G58" s="39">
        <v>10000</v>
      </c>
    </row>
    <row r="59" spans="1:7" ht="23.25" x14ac:dyDescent="0.25">
      <c r="A59" s="24">
        <v>54</v>
      </c>
      <c r="B59" s="24" t="s">
        <v>241</v>
      </c>
      <c r="C59" s="27" t="s">
        <v>221</v>
      </c>
      <c r="D59" s="32" t="s">
        <v>85</v>
      </c>
      <c r="E59" s="24">
        <v>26595001</v>
      </c>
      <c r="F59" s="27" t="s">
        <v>165</v>
      </c>
      <c r="G59" s="39">
        <v>25000</v>
      </c>
    </row>
    <row r="60" spans="1:7" ht="39" x14ac:dyDescent="0.25">
      <c r="A60" s="24">
        <v>55</v>
      </c>
      <c r="B60" s="24" t="s">
        <v>241</v>
      </c>
      <c r="C60" s="27" t="s">
        <v>212</v>
      </c>
      <c r="D60" s="32" t="s">
        <v>86</v>
      </c>
      <c r="E60" s="24">
        <v>26548526</v>
      </c>
      <c r="F60" s="27" t="s">
        <v>166</v>
      </c>
      <c r="G60" s="39">
        <v>10000</v>
      </c>
    </row>
    <row r="61" spans="1:7" ht="26.25" x14ac:dyDescent="0.25">
      <c r="A61" s="24">
        <v>56</v>
      </c>
      <c r="B61" s="24" t="s">
        <v>241</v>
      </c>
      <c r="C61" s="27" t="s">
        <v>223</v>
      </c>
      <c r="D61" s="32" t="s">
        <v>87</v>
      </c>
      <c r="E61" s="24">
        <v>8631603</v>
      </c>
      <c r="F61" s="27" t="s">
        <v>167</v>
      </c>
      <c r="G61" s="39">
        <v>40000</v>
      </c>
    </row>
    <row r="62" spans="1:7" ht="23.25" x14ac:dyDescent="0.25">
      <c r="A62" s="24">
        <v>57</v>
      </c>
      <c r="B62" s="24" t="s">
        <v>241</v>
      </c>
      <c r="C62" s="27" t="s">
        <v>224</v>
      </c>
      <c r="D62" s="32" t="s">
        <v>88</v>
      </c>
      <c r="E62" s="24">
        <v>68346816</v>
      </c>
      <c r="F62" s="27" t="s">
        <v>168</v>
      </c>
      <c r="G62" s="39">
        <v>58000</v>
      </c>
    </row>
    <row r="63" spans="1:7" ht="23.25" x14ac:dyDescent="0.25">
      <c r="A63" s="24">
        <v>58</v>
      </c>
      <c r="B63" s="24" t="s">
        <v>241</v>
      </c>
      <c r="C63" s="27" t="s">
        <v>225</v>
      </c>
      <c r="D63" s="32" t="s">
        <v>89</v>
      </c>
      <c r="E63" s="24">
        <v>3780848</v>
      </c>
      <c r="F63" s="27" t="s">
        <v>169</v>
      </c>
      <c r="G63" s="39">
        <v>20000</v>
      </c>
    </row>
    <row r="64" spans="1:7" ht="45.75" x14ac:dyDescent="0.25">
      <c r="A64" s="24">
        <v>59</v>
      </c>
      <c r="B64" s="24" t="s">
        <v>241</v>
      </c>
      <c r="C64" s="27" t="s">
        <v>226</v>
      </c>
      <c r="D64" s="32" t="s">
        <v>90</v>
      </c>
      <c r="E64" s="24">
        <v>1202006</v>
      </c>
      <c r="F64" s="27" t="s">
        <v>170</v>
      </c>
      <c r="G64" s="39">
        <v>200000</v>
      </c>
    </row>
    <row r="65" spans="1:7" ht="26.25" x14ac:dyDescent="0.25">
      <c r="A65" s="24">
        <v>60</v>
      </c>
      <c r="B65" s="24" t="s">
        <v>241</v>
      </c>
      <c r="C65" s="27" t="s">
        <v>227</v>
      </c>
      <c r="D65" s="32" t="s">
        <v>91</v>
      </c>
      <c r="E65" s="24">
        <v>60338920</v>
      </c>
      <c r="F65" s="27" t="s">
        <v>171</v>
      </c>
      <c r="G65" s="39">
        <v>20000</v>
      </c>
    </row>
    <row r="66" spans="1:7" ht="26.25" x14ac:dyDescent="0.25">
      <c r="A66" s="24">
        <v>61</v>
      </c>
      <c r="B66" s="24" t="s">
        <v>241</v>
      </c>
      <c r="C66" s="27" t="s">
        <v>31</v>
      </c>
      <c r="D66" s="32" t="s">
        <v>92</v>
      </c>
      <c r="E66" s="24">
        <v>534013</v>
      </c>
      <c r="F66" s="27" t="s">
        <v>172</v>
      </c>
      <c r="G66" s="39">
        <v>75000</v>
      </c>
    </row>
    <row r="67" spans="1:7" ht="45.75" x14ac:dyDescent="0.25">
      <c r="A67" s="24">
        <v>62</v>
      </c>
      <c r="B67" s="24" t="s">
        <v>241</v>
      </c>
      <c r="C67" s="27" t="s">
        <v>228</v>
      </c>
      <c r="D67" s="32" t="s">
        <v>93</v>
      </c>
      <c r="E67" s="24">
        <v>47997052</v>
      </c>
      <c r="F67" s="27" t="s">
        <v>173</v>
      </c>
      <c r="G67" s="39">
        <v>10000</v>
      </c>
    </row>
    <row r="68" spans="1:7" ht="23.25" x14ac:dyDescent="0.25">
      <c r="A68" s="24">
        <v>63</v>
      </c>
      <c r="B68" s="24" t="s">
        <v>241</v>
      </c>
      <c r="C68" s="25" t="s">
        <v>31</v>
      </c>
      <c r="D68" s="33" t="s">
        <v>94</v>
      </c>
      <c r="E68" s="24">
        <v>64631273</v>
      </c>
      <c r="F68" s="27" t="s">
        <v>174</v>
      </c>
      <c r="G68" s="38">
        <v>30000</v>
      </c>
    </row>
    <row r="69" spans="1:7" ht="26.25" x14ac:dyDescent="0.25">
      <c r="A69" s="24">
        <v>64</v>
      </c>
      <c r="B69" s="24" t="s">
        <v>241</v>
      </c>
      <c r="C69" s="25" t="s">
        <v>225</v>
      </c>
      <c r="D69" s="33" t="s">
        <v>95</v>
      </c>
      <c r="E69" s="24">
        <v>27028798</v>
      </c>
      <c r="F69" s="27" t="s">
        <v>175</v>
      </c>
      <c r="G69" s="38">
        <v>25000</v>
      </c>
    </row>
    <row r="70" spans="1:7" ht="26.25" x14ac:dyDescent="0.25">
      <c r="A70" s="24">
        <v>65</v>
      </c>
      <c r="B70" s="24" t="s">
        <v>241</v>
      </c>
      <c r="C70" s="25" t="s">
        <v>229</v>
      </c>
      <c r="D70" s="33" t="s">
        <v>96</v>
      </c>
      <c r="E70" s="24">
        <v>26658798</v>
      </c>
      <c r="F70" s="27" t="s">
        <v>176</v>
      </c>
      <c r="G70" s="38">
        <v>15000</v>
      </c>
    </row>
    <row r="71" spans="1:7" ht="26.25" x14ac:dyDescent="0.25">
      <c r="A71" s="24">
        <v>66</v>
      </c>
      <c r="B71" s="24" t="s">
        <v>241</v>
      </c>
      <c r="C71" s="25" t="s">
        <v>227</v>
      </c>
      <c r="D71" s="33" t="s">
        <v>97</v>
      </c>
      <c r="E71" s="24">
        <v>4794800</v>
      </c>
      <c r="F71" s="27" t="s">
        <v>177</v>
      </c>
      <c r="G71" s="38">
        <v>10000</v>
      </c>
    </row>
    <row r="72" spans="1:7" ht="34.5" x14ac:dyDescent="0.25">
      <c r="A72" s="24">
        <v>67</v>
      </c>
      <c r="B72" s="24" t="s">
        <v>241</v>
      </c>
      <c r="C72" s="25" t="s">
        <v>230</v>
      </c>
      <c r="D72" s="26" t="s">
        <v>98</v>
      </c>
      <c r="E72" s="24">
        <v>4743423</v>
      </c>
      <c r="F72" s="27" t="s">
        <v>178</v>
      </c>
      <c r="G72" s="38">
        <v>45000</v>
      </c>
    </row>
    <row r="73" spans="1:7" ht="26.25" x14ac:dyDescent="0.25">
      <c r="A73" s="24">
        <v>68</v>
      </c>
      <c r="B73" s="24" t="s">
        <v>241</v>
      </c>
      <c r="C73" s="25" t="s">
        <v>225</v>
      </c>
      <c r="D73" s="26" t="s">
        <v>99</v>
      </c>
      <c r="E73" s="24">
        <v>47657456</v>
      </c>
      <c r="F73" s="27" t="s">
        <v>179</v>
      </c>
      <c r="G73" s="38">
        <v>10000</v>
      </c>
    </row>
    <row r="74" spans="1:7" ht="23.25" x14ac:dyDescent="0.25">
      <c r="A74" s="24">
        <v>69</v>
      </c>
      <c r="B74" s="24" t="s">
        <v>241</v>
      </c>
      <c r="C74" s="25" t="s">
        <v>231</v>
      </c>
      <c r="D74" s="26" t="s">
        <v>100</v>
      </c>
      <c r="E74" s="24">
        <v>22836110</v>
      </c>
      <c r="F74" s="27" t="s">
        <v>180</v>
      </c>
      <c r="G74" s="38">
        <v>10000</v>
      </c>
    </row>
    <row r="75" spans="1:7" ht="23.25" x14ac:dyDescent="0.25">
      <c r="A75" s="24">
        <v>70</v>
      </c>
      <c r="B75" s="24" t="s">
        <v>241</v>
      </c>
      <c r="C75" s="25" t="s">
        <v>31</v>
      </c>
      <c r="D75" s="26" t="s">
        <v>101</v>
      </c>
      <c r="E75" s="24">
        <v>60781050</v>
      </c>
      <c r="F75" s="27" t="s">
        <v>181</v>
      </c>
      <c r="G75" s="38">
        <v>10000</v>
      </c>
    </row>
    <row r="76" spans="1:7" ht="26.25" x14ac:dyDescent="0.25">
      <c r="A76" s="24">
        <v>71</v>
      </c>
      <c r="B76" s="24" t="s">
        <v>241</v>
      </c>
      <c r="C76" s="25" t="s">
        <v>212</v>
      </c>
      <c r="D76" s="26" t="s">
        <v>102</v>
      </c>
      <c r="E76" s="24">
        <v>49593358</v>
      </c>
      <c r="F76" s="27" t="s">
        <v>182</v>
      </c>
      <c r="G76" s="38">
        <v>10000</v>
      </c>
    </row>
    <row r="77" spans="1:7" ht="34.5" x14ac:dyDescent="0.25">
      <c r="A77" s="24">
        <v>72</v>
      </c>
      <c r="B77" s="24" t="s">
        <v>241</v>
      </c>
      <c r="C77" s="25" t="s">
        <v>206</v>
      </c>
      <c r="D77" s="26" t="s">
        <v>103</v>
      </c>
      <c r="E77" s="24">
        <v>27377342</v>
      </c>
      <c r="F77" s="27" t="s">
        <v>183</v>
      </c>
      <c r="G77" s="38">
        <v>30000</v>
      </c>
    </row>
    <row r="78" spans="1:7" ht="26.25" x14ac:dyDescent="0.25">
      <c r="A78" s="24">
        <v>73</v>
      </c>
      <c r="B78" s="24" t="s">
        <v>241</v>
      </c>
      <c r="C78" s="25" t="s">
        <v>232</v>
      </c>
      <c r="D78" s="26" t="s">
        <v>104</v>
      </c>
      <c r="E78" s="24">
        <v>66935598</v>
      </c>
      <c r="F78" s="27" t="s">
        <v>184</v>
      </c>
      <c r="G78" s="38">
        <v>10000</v>
      </c>
    </row>
    <row r="79" spans="1:7" ht="23.25" x14ac:dyDescent="0.25">
      <c r="A79" s="24">
        <v>74</v>
      </c>
      <c r="B79" s="24" t="s">
        <v>241</v>
      </c>
      <c r="C79" s="25" t="s">
        <v>38</v>
      </c>
      <c r="D79" s="26" t="s">
        <v>105</v>
      </c>
      <c r="E79" s="24">
        <v>68918984</v>
      </c>
      <c r="F79" s="27" t="s">
        <v>185</v>
      </c>
      <c r="G79" s="38">
        <v>17000</v>
      </c>
    </row>
    <row r="80" spans="1:7" ht="26.25" x14ac:dyDescent="0.25">
      <c r="A80" s="24">
        <v>75</v>
      </c>
      <c r="B80" s="24" t="s">
        <v>241</v>
      </c>
      <c r="C80" s="27" t="s">
        <v>39</v>
      </c>
      <c r="D80" s="34" t="s">
        <v>106</v>
      </c>
      <c r="E80" s="24">
        <v>68347286</v>
      </c>
      <c r="F80" s="27" t="s">
        <v>186</v>
      </c>
      <c r="G80" s="38">
        <v>40000</v>
      </c>
    </row>
    <row r="81" spans="1:7" ht="23.25" x14ac:dyDescent="0.25">
      <c r="A81" s="24">
        <v>76</v>
      </c>
      <c r="B81" s="24" t="s">
        <v>241</v>
      </c>
      <c r="C81" s="27" t="s">
        <v>227</v>
      </c>
      <c r="D81" s="34" t="s">
        <v>107</v>
      </c>
      <c r="E81" s="24">
        <v>545333</v>
      </c>
      <c r="F81" s="27" t="s">
        <v>187</v>
      </c>
      <c r="G81" s="38">
        <v>35000</v>
      </c>
    </row>
    <row r="82" spans="1:7" ht="34.5" x14ac:dyDescent="0.25">
      <c r="A82" s="24">
        <v>77</v>
      </c>
      <c r="B82" s="24" t="s">
        <v>241</v>
      </c>
      <c r="C82" s="27" t="s">
        <v>204</v>
      </c>
      <c r="D82" s="34" t="s">
        <v>108</v>
      </c>
      <c r="E82" s="24">
        <v>45237476</v>
      </c>
      <c r="F82" s="27" t="s">
        <v>188</v>
      </c>
      <c r="G82" s="38">
        <v>23000</v>
      </c>
    </row>
    <row r="83" spans="1:7" ht="26.25" x14ac:dyDescent="0.25">
      <c r="A83" s="24">
        <v>78</v>
      </c>
      <c r="B83" s="24" t="s">
        <v>241</v>
      </c>
      <c r="C83" s="27" t="s">
        <v>205</v>
      </c>
      <c r="D83" s="34" t="s">
        <v>109</v>
      </c>
      <c r="E83" s="24">
        <v>64990923</v>
      </c>
      <c r="F83" s="27" t="s">
        <v>189</v>
      </c>
      <c r="G83" s="38">
        <v>25000</v>
      </c>
    </row>
    <row r="84" spans="1:7" ht="34.5" x14ac:dyDescent="0.25">
      <c r="A84" s="24">
        <v>79</v>
      </c>
      <c r="B84" s="24" t="s">
        <v>241</v>
      </c>
      <c r="C84" s="27" t="s">
        <v>233</v>
      </c>
      <c r="D84" s="34" t="s">
        <v>110</v>
      </c>
      <c r="E84" s="24">
        <v>60799650</v>
      </c>
      <c r="F84" s="27" t="s">
        <v>190</v>
      </c>
      <c r="G84" s="38">
        <v>20000</v>
      </c>
    </row>
    <row r="85" spans="1:7" ht="26.25" x14ac:dyDescent="0.25">
      <c r="A85" s="24">
        <v>80</v>
      </c>
      <c r="B85" s="24" t="s">
        <v>241</v>
      </c>
      <c r="C85" s="27" t="s">
        <v>210</v>
      </c>
      <c r="D85" s="34" t="s">
        <v>111</v>
      </c>
      <c r="E85" s="24">
        <v>45237565</v>
      </c>
      <c r="F85" s="27" t="s">
        <v>191</v>
      </c>
      <c r="G85" s="38">
        <v>19000</v>
      </c>
    </row>
    <row r="86" spans="1:7" ht="39" x14ac:dyDescent="0.25">
      <c r="A86" s="24">
        <v>81</v>
      </c>
      <c r="B86" s="24" t="s">
        <v>241</v>
      </c>
      <c r="C86" s="27" t="s">
        <v>31</v>
      </c>
      <c r="D86" s="34" t="s">
        <v>112</v>
      </c>
      <c r="E86" s="24">
        <v>45238766</v>
      </c>
      <c r="F86" s="27" t="s">
        <v>192</v>
      </c>
      <c r="G86" s="38">
        <v>24000</v>
      </c>
    </row>
    <row r="87" spans="1:7" ht="26.25" x14ac:dyDescent="0.25">
      <c r="A87" s="24">
        <v>82</v>
      </c>
      <c r="B87" s="24" t="s">
        <v>241</v>
      </c>
      <c r="C87" s="25" t="s">
        <v>234</v>
      </c>
      <c r="D87" s="31" t="s">
        <v>113</v>
      </c>
      <c r="E87" s="24">
        <v>45238481</v>
      </c>
      <c r="F87" s="27" t="s">
        <v>193</v>
      </c>
      <c r="G87" s="38">
        <v>30000</v>
      </c>
    </row>
    <row r="88" spans="1:7" ht="57" x14ac:dyDescent="0.25">
      <c r="A88" s="24">
        <v>83</v>
      </c>
      <c r="B88" s="24" t="s">
        <v>241</v>
      </c>
      <c r="C88" s="25" t="s">
        <v>31</v>
      </c>
      <c r="D88" s="31" t="s">
        <v>114</v>
      </c>
      <c r="E88" s="24">
        <v>49593340</v>
      </c>
      <c r="F88" s="27" t="s">
        <v>194</v>
      </c>
      <c r="G88" s="38">
        <v>10000</v>
      </c>
    </row>
    <row r="89" spans="1:7" ht="45.75" x14ac:dyDescent="0.25">
      <c r="A89" s="24">
        <v>84</v>
      </c>
      <c r="B89" s="24" t="s">
        <v>241</v>
      </c>
      <c r="C89" s="25" t="s">
        <v>235</v>
      </c>
      <c r="D89" s="31" t="s">
        <v>115</v>
      </c>
      <c r="E89" s="24">
        <v>45238278</v>
      </c>
      <c r="F89" s="27" t="s">
        <v>195</v>
      </c>
      <c r="G89" s="38">
        <v>10000</v>
      </c>
    </row>
    <row r="90" spans="1:7" ht="34.5" x14ac:dyDescent="0.25">
      <c r="A90" s="24">
        <v>85</v>
      </c>
      <c r="B90" s="24" t="s">
        <v>241</v>
      </c>
      <c r="C90" s="25" t="s">
        <v>236</v>
      </c>
      <c r="D90" s="31" t="s">
        <v>116</v>
      </c>
      <c r="E90" s="24">
        <v>14615126</v>
      </c>
      <c r="F90" s="27" t="s">
        <v>196</v>
      </c>
      <c r="G90" s="38">
        <v>50000</v>
      </c>
    </row>
    <row r="91" spans="1:7" x14ac:dyDescent="0.25">
      <c r="A91" s="24">
        <v>86</v>
      </c>
      <c r="B91" s="24" t="s">
        <v>241</v>
      </c>
      <c r="C91" s="25" t="s">
        <v>206</v>
      </c>
      <c r="D91" s="31" t="s">
        <v>117</v>
      </c>
      <c r="E91" s="24">
        <v>42869595</v>
      </c>
      <c r="F91" s="27" t="s">
        <v>197</v>
      </c>
      <c r="G91" s="38">
        <v>30000</v>
      </c>
    </row>
    <row r="92" spans="1:7" ht="26.25" x14ac:dyDescent="0.25">
      <c r="A92" s="24">
        <v>87</v>
      </c>
      <c r="B92" s="24" t="s">
        <v>241</v>
      </c>
      <c r="C92" s="25" t="s">
        <v>237</v>
      </c>
      <c r="D92" s="31" t="s">
        <v>118</v>
      </c>
      <c r="E92" s="24">
        <v>6398367</v>
      </c>
      <c r="F92" s="27" t="s">
        <v>198</v>
      </c>
      <c r="G92" s="38">
        <v>24500</v>
      </c>
    </row>
    <row r="93" spans="1:7" ht="34.5" x14ac:dyDescent="0.25">
      <c r="A93" s="24">
        <v>88</v>
      </c>
      <c r="B93" s="24" t="s">
        <v>241</v>
      </c>
      <c r="C93" s="25" t="s">
        <v>238</v>
      </c>
      <c r="D93" s="31" t="s">
        <v>119</v>
      </c>
      <c r="E93" s="24">
        <v>7601361</v>
      </c>
      <c r="F93" s="27" t="s">
        <v>199</v>
      </c>
      <c r="G93" s="38">
        <v>30000</v>
      </c>
    </row>
    <row r="94" spans="1:7" ht="26.25" x14ac:dyDescent="0.25">
      <c r="A94" s="24">
        <v>89</v>
      </c>
      <c r="B94" s="24" t="s">
        <v>241</v>
      </c>
      <c r="C94" s="25" t="s">
        <v>34</v>
      </c>
      <c r="D94" s="31" t="s">
        <v>120</v>
      </c>
      <c r="E94" s="24">
        <v>4412427</v>
      </c>
      <c r="F94" s="27" t="s">
        <v>200</v>
      </c>
      <c r="G94" s="38">
        <v>10000</v>
      </c>
    </row>
    <row r="95" spans="1:7" x14ac:dyDescent="0.25">
      <c r="A95" s="24">
        <v>90</v>
      </c>
      <c r="B95" s="24" t="s">
        <v>241</v>
      </c>
      <c r="C95" s="25" t="s">
        <v>239</v>
      </c>
      <c r="D95" s="31" t="s">
        <v>121</v>
      </c>
      <c r="E95" s="24">
        <v>5147182</v>
      </c>
      <c r="F95" s="27" t="s">
        <v>201</v>
      </c>
      <c r="G95" s="38">
        <v>10000</v>
      </c>
    </row>
    <row r="96" spans="1:7" ht="15.75" thickBot="1" x14ac:dyDescent="0.3">
      <c r="A96" s="24">
        <v>91</v>
      </c>
      <c r="B96" s="24" t="s">
        <v>241</v>
      </c>
      <c r="C96" s="25" t="s">
        <v>240</v>
      </c>
      <c r="D96" s="31" t="s">
        <v>122</v>
      </c>
      <c r="E96" s="24">
        <v>8436037</v>
      </c>
      <c r="F96" s="27" t="s">
        <v>202</v>
      </c>
      <c r="G96" s="38">
        <v>10000</v>
      </c>
    </row>
    <row r="97" spans="1:7" ht="15.75" x14ac:dyDescent="0.25">
      <c r="A97" s="55" t="s">
        <v>242</v>
      </c>
      <c r="B97" s="56"/>
      <c r="C97" s="57"/>
      <c r="D97" s="40"/>
      <c r="E97" s="40"/>
      <c r="F97" s="40"/>
      <c r="G97" s="41">
        <f>2599000</f>
        <v>2599000</v>
      </c>
    </row>
    <row r="98" spans="1:7" ht="34.5" x14ac:dyDescent="0.25">
      <c r="A98" s="42">
        <v>92</v>
      </c>
      <c r="B98" s="42" t="s">
        <v>293</v>
      </c>
      <c r="C98" s="43" t="s">
        <v>37</v>
      </c>
      <c r="D98" s="44" t="s">
        <v>243</v>
      </c>
      <c r="E98" s="43">
        <v>544051</v>
      </c>
      <c r="F98" s="45" t="s">
        <v>265</v>
      </c>
      <c r="G98" s="58">
        <v>10000</v>
      </c>
    </row>
    <row r="99" spans="1:7" ht="26.25" x14ac:dyDescent="0.25">
      <c r="A99" s="42">
        <v>93</v>
      </c>
      <c r="B99" s="42" t="s">
        <v>293</v>
      </c>
      <c r="C99" s="43" t="s">
        <v>204</v>
      </c>
      <c r="D99" s="44" t="s">
        <v>244</v>
      </c>
      <c r="E99" s="43">
        <v>47920866</v>
      </c>
      <c r="F99" s="45" t="s">
        <v>266</v>
      </c>
      <c r="G99" s="58">
        <v>47000</v>
      </c>
    </row>
    <row r="100" spans="1:7" ht="26.25" x14ac:dyDescent="0.25">
      <c r="A100" s="42">
        <v>94</v>
      </c>
      <c r="B100" s="42" t="s">
        <v>293</v>
      </c>
      <c r="C100" s="42" t="s">
        <v>31</v>
      </c>
      <c r="D100" s="44" t="s">
        <v>245</v>
      </c>
      <c r="E100" s="43">
        <v>44160143</v>
      </c>
      <c r="F100" s="45" t="s">
        <v>267</v>
      </c>
      <c r="G100" s="58">
        <v>20000</v>
      </c>
    </row>
    <row r="101" spans="1:7" ht="34.5" x14ac:dyDescent="0.25">
      <c r="A101" s="42">
        <v>95</v>
      </c>
      <c r="B101" s="42" t="s">
        <v>293</v>
      </c>
      <c r="C101" s="42" t="s">
        <v>31</v>
      </c>
      <c r="D101" s="44" t="s">
        <v>246</v>
      </c>
      <c r="E101" s="43">
        <v>6716075</v>
      </c>
      <c r="F101" s="45" t="s">
        <v>268</v>
      </c>
      <c r="G101" s="58">
        <v>10000</v>
      </c>
    </row>
    <row r="102" spans="1:7" ht="26.25" x14ac:dyDescent="0.25">
      <c r="A102" s="42">
        <v>96</v>
      </c>
      <c r="B102" s="42" t="s">
        <v>293</v>
      </c>
      <c r="C102" s="42" t="s">
        <v>31</v>
      </c>
      <c r="D102" s="44" t="s">
        <v>247</v>
      </c>
      <c r="E102" s="43">
        <v>47921862</v>
      </c>
      <c r="F102" s="45" t="s">
        <v>269</v>
      </c>
      <c r="G102" s="58">
        <v>10000</v>
      </c>
    </row>
    <row r="103" spans="1:7" ht="34.5" x14ac:dyDescent="0.25">
      <c r="A103" s="42">
        <v>97</v>
      </c>
      <c r="B103" s="42" t="s">
        <v>293</v>
      </c>
      <c r="C103" s="42" t="s">
        <v>287</v>
      </c>
      <c r="D103" s="44" t="s">
        <v>248</v>
      </c>
      <c r="E103" s="43">
        <v>16367863</v>
      </c>
      <c r="F103" s="45" t="s">
        <v>270</v>
      </c>
      <c r="G103" s="58">
        <v>10000</v>
      </c>
    </row>
    <row r="104" spans="1:7" ht="26.25" x14ac:dyDescent="0.25">
      <c r="A104" s="42">
        <v>98</v>
      </c>
      <c r="B104" s="42" t="s">
        <v>293</v>
      </c>
      <c r="C104" s="42" t="s">
        <v>288</v>
      </c>
      <c r="D104" s="44" t="s">
        <v>249</v>
      </c>
      <c r="E104" s="43">
        <v>44053436</v>
      </c>
      <c r="F104" s="45" t="s">
        <v>271</v>
      </c>
      <c r="G104" s="58">
        <v>30000</v>
      </c>
    </row>
    <row r="105" spans="1:7" ht="26.25" x14ac:dyDescent="0.25">
      <c r="A105" s="42">
        <v>99</v>
      </c>
      <c r="B105" s="42" t="s">
        <v>293</v>
      </c>
      <c r="C105" s="42" t="s">
        <v>208</v>
      </c>
      <c r="D105" s="44" t="s">
        <v>250</v>
      </c>
      <c r="E105" s="43">
        <v>26650355</v>
      </c>
      <c r="F105" s="45" t="s">
        <v>272</v>
      </c>
      <c r="G105" s="58">
        <v>34000</v>
      </c>
    </row>
    <row r="106" spans="1:7" ht="26.25" x14ac:dyDescent="0.25">
      <c r="A106" s="42">
        <v>100</v>
      </c>
      <c r="B106" s="42" t="s">
        <v>293</v>
      </c>
      <c r="C106" s="42" t="s">
        <v>208</v>
      </c>
      <c r="D106" s="44" t="s">
        <v>251</v>
      </c>
      <c r="E106" s="43">
        <v>47920050</v>
      </c>
      <c r="F106" s="45" t="s">
        <v>273</v>
      </c>
      <c r="G106" s="58">
        <v>10000</v>
      </c>
    </row>
    <row r="107" spans="1:7" ht="26.25" x14ac:dyDescent="0.25">
      <c r="A107" s="42">
        <v>101</v>
      </c>
      <c r="B107" s="42" t="s">
        <v>293</v>
      </c>
      <c r="C107" s="42" t="s">
        <v>38</v>
      </c>
      <c r="D107" s="44" t="s">
        <v>252</v>
      </c>
      <c r="E107" s="43">
        <v>22897496</v>
      </c>
      <c r="F107" s="45" t="s">
        <v>274</v>
      </c>
      <c r="G107" s="58">
        <v>13000</v>
      </c>
    </row>
    <row r="108" spans="1:7" ht="39" x14ac:dyDescent="0.25">
      <c r="A108" s="42">
        <v>102</v>
      </c>
      <c r="B108" s="42" t="s">
        <v>293</v>
      </c>
      <c r="C108" s="43" t="s">
        <v>225</v>
      </c>
      <c r="D108" s="44" t="s">
        <v>253</v>
      </c>
      <c r="E108" s="43">
        <v>22897488</v>
      </c>
      <c r="F108" s="45" t="s">
        <v>275</v>
      </c>
      <c r="G108" s="58">
        <v>44000</v>
      </c>
    </row>
    <row r="109" spans="1:7" x14ac:dyDescent="0.25">
      <c r="A109" s="42">
        <v>103</v>
      </c>
      <c r="B109" s="42" t="s">
        <v>293</v>
      </c>
      <c r="C109" s="43" t="s">
        <v>212</v>
      </c>
      <c r="D109" s="44" t="s">
        <v>254</v>
      </c>
      <c r="E109" s="43">
        <v>2941473</v>
      </c>
      <c r="F109" s="45" t="s">
        <v>276</v>
      </c>
      <c r="G109" s="58">
        <v>15000</v>
      </c>
    </row>
    <row r="110" spans="1:7" ht="23.25" x14ac:dyDescent="0.25">
      <c r="A110" s="42">
        <v>104</v>
      </c>
      <c r="B110" s="42" t="s">
        <v>293</v>
      </c>
      <c r="C110" s="45" t="s">
        <v>31</v>
      </c>
      <c r="D110" s="46" t="s">
        <v>255</v>
      </c>
      <c r="E110" s="42">
        <v>65338227</v>
      </c>
      <c r="F110" s="45" t="s">
        <v>277</v>
      </c>
      <c r="G110" s="49">
        <v>10000</v>
      </c>
    </row>
    <row r="111" spans="1:7" ht="26.25" x14ac:dyDescent="0.25">
      <c r="A111" s="42">
        <v>105</v>
      </c>
      <c r="B111" s="42" t="s">
        <v>293</v>
      </c>
      <c r="C111" s="45" t="s">
        <v>289</v>
      </c>
      <c r="D111" s="46" t="s">
        <v>256</v>
      </c>
      <c r="E111" s="42">
        <v>26544709</v>
      </c>
      <c r="F111" s="45" t="s">
        <v>278</v>
      </c>
      <c r="G111" s="49">
        <v>10000</v>
      </c>
    </row>
    <row r="112" spans="1:7" ht="34.5" x14ac:dyDescent="0.25">
      <c r="A112" s="42">
        <v>106</v>
      </c>
      <c r="B112" s="43" t="s">
        <v>293</v>
      </c>
      <c r="C112" s="45" t="s">
        <v>290</v>
      </c>
      <c r="D112" s="47" t="s">
        <v>257</v>
      </c>
      <c r="E112" s="43">
        <v>44160097</v>
      </c>
      <c r="F112" s="45" t="s">
        <v>279</v>
      </c>
      <c r="G112" s="58">
        <v>20000</v>
      </c>
    </row>
    <row r="113" spans="1:7" ht="34.5" x14ac:dyDescent="0.25">
      <c r="A113" s="42">
        <v>107</v>
      </c>
      <c r="B113" s="42" t="s">
        <v>293</v>
      </c>
      <c r="C113" s="45" t="s">
        <v>210</v>
      </c>
      <c r="D113" s="48" t="s">
        <v>258</v>
      </c>
      <c r="E113" s="43">
        <v>71217665</v>
      </c>
      <c r="F113" s="45" t="s">
        <v>280</v>
      </c>
      <c r="G113" s="49">
        <v>30000</v>
      </c>
    </row>
    <row r="114" spans="1:7" ht="26.25" x14ac:dyDescent="0.25">
      <c r="A114" s="42">
        <v>108</v>
      </c>
      <c r="B114" s="42" t="s">
        <v>293</v>
      </c>
      <c r="C114" s="45" t="s">
        <v>31</v>
      </c>
      <c r="D114" s="48" t="s">
        <v>259</v>
      </c>
      <c r="E114" s="43">
        <v>47920173</v>
      </c>
      <c r="F114" s="45" t="s">
        <v>281</v>
      </c>
      <c r="G114" s="49">
        <v>45000</v>
      </c>
    </row>
    <row r="115" spans="1:7" ht="26.25" x14ac:dyDescent="0.25">
      <c r="A115" s="42">
        <v>109</v>
      </c>
      <c r="B115" s="42" t="s">
        <v>293</v>
      </c>
      <c r="C115" s="45" t="s">
        <v>31</v>
      </c>
      <c r="D115" s="48" t="s">
        <v>260</v>
      </c>
      <c r="E115" s="43">
        <v>47919949</v>
      </c>
      <c r="F115" s="45" t="s">
        <v>282</v>
      </c>
      <c r="G115" s="49">
        <v>20000</v>
      </c>
    </row>
    <row r="116" spans="1:7" ht="57" x14ac:dyDescent="0.25">
      <c r="A116" s="42">
        <v>110</v>
      </c>
      <c r="B116" s="42" t="s">
        <v>293</v>
      </c>
      <c r="C116" s="45" t="s">
        <v>291</v>
      </c>
      <c r="D116" s="48" t="s">
        <v>261</v>
      </c>
      <c r="E116" s="43">
        <v>15526151</v>
      </c>
      <c r="F116" s="45" t="s">
        <v>283</v>
      </c>
      <c r="G116" s="49">
        <v>56000</v>
      </c>
    </row>
    <row r="117" spans="1:7" ht="26.25" x14ac:dyDescent="0.25">
      <c r="A117" s="42">
        <v>111</v>
      </c>
      <c r="B117" s="42" t="s">
        <v>293</v>
      </c>
      <c r="C117" s="45" t="s">
        <v>292</v>
      </c>
      <c r="D117" s="48" t="s">
        <v>262</v>
      </c>
      <c r="E117" s="43">
        <v>16367855</v>
      </c>
      <c r="F117" s="45" t="s">
        <v>284</v>
      </c>
      <c r="G117" s="49">
        <v>15000</v>
      </c>
    </row>
    <row r="118" spans="1:7" ht="26.25" x14ac:dyDescent="0.25">
      <c r="A118" s="42">
        <v>112</v>
      </c>
      <c r="B118" s="42" t="s">
        <v>293</v>
      </c>
      <c r="C118" s="45" t="s">
        <v>35</v>
      </c>
      <c r="D118" s="48" t="s">
        <v>263</v>
      </c>
      <c r="E118" s="43">
        <v>16367782</v>
      </c>
      <c r="F118" s="45" t="s">
        <v>285</v>
      </c>
      <c r="G118" s="49">
        <v>12000</v>
      </c>
    </row>
    <row r="119" spans="1:7" ht="23.25" x14ac:dyDescent="0.25">
      <c r="A119" s="50">
        <v>113</v>
      </c>
      <c r="B119" s="50" t="s">
        <v>293</v>
      </c>
      <c r="C119" s="51" t="s">
        <v>208</v>
      </c>
      <c r="D119" s="52" t="s">
        <v>264</v>
      </c>
      <c r="E119" s="53">
        <v>47919710</v>
      </c>
      <c r="F119" s="51" t="s">
        <v>286</v>
      </c>
      <c r="G119" s="54">
        <v>15000</v>
      </c>
    </row>
    <row r="120" spans="1:7" ht="15.75" x14ac:dyDescent="0.25">
      <c r="A120" s="65" t="s">
        <v>294</v>
      </c>
      <c r="B120" s="65"/>
      <c r="C120" s="65"/>
      <c r="D120" s="66"/>
      <c r="E120" s="66"/>
      <c r="F120" s="66"/>
      <c r="G120" s="67">
        <v>486000</v>
      </c>
    </row>
    <row r="121" spans="1:7" ht="39" x14ac:dyDescent="0.25">
      <c r="A121" s="59">
        <v>114</v>
      </c>
      <c r="B121" s="59" t="s">
        <v>371</v>
      </c>
      <c r="C121" s="60" t="s">
        <v>357</v>
      </c>
      <c r="D121" s="62" t="s">
        <v>295</v>
      </c>
      <c r="E121" s="63">
        <v>577421</v>
      </c>
      <c r="F121" s="60" t="s">
        <v>326</v>
      </c>
      <c r="G121" s="68">
        <v>10000</v>
      </c>
    </row>
    <row r="122" spans="1:7" ht="23.25" x14ac:dyDescent="0.25">
      <c r="A122" s="59">
        <v>115</v>
      </c>
      <c r="B122" s="59" t="s">
        <v>371</v>
      </c>
      <c r="C122" s="60" t="s">
        <v>358</v>
      </c>
      <c r="D122" s="62" t="s">
        <v>296</v>
      </c>
      <c r="E122" s="63">
        <v>4419936</v>
      </c>
      <c r="F122" s="60" t="s">
        <v>327</v>
      </c>
      <c r="G122" s="68">
        <v>80000</v>
      </c>
    </row>
    <row r="123" spans="1:7" ht="124.5" x14ac:dyDescent="0.25">
      <c r="A123" s="59">
        <v>116</v>
      </c>
      <c r="B123" s="59" t="s">
        <v>371</v>
      </c>
      <c r="C123" s="60" t="s">
        <v>32</v>
      </c>
      <c r="D123" s="62" t="s">
        <v>297</v>
      </c>
      <c r="E123" s="63">
        <v>65914163</v>
      </c>
      <c r="F123" s="60" t="s">
        <v>328</v>
      </c>
      <c r="G123" s="68">
        <v>70000</v>
      </c>
    </row>
    <row r="124" spans="1:7" ht="26.25" x14ac:dyDescent="0.25">
      <c r="A124" s="59">
        <v>117</v>
      </c>
      <c r="B124" s="59" t="s">
        <v>371</v>
      </c>
      <c r="C124" s="60" t="s">
        <v>359</v>
      </c>
      <c r="D124" s="62" t="s">
        <v>298</v>
      </c>
      <c r="E124" s="63">
        <v>560588</v>
      </c>
      <c r="F124" s="60" t="s">
        <v>329</v>
      </c>
      <c r="G124" s="68">
        <v>10000</v>
      </c>
    </row>
    <row r="125" spans="1:7" ht="26.25" x14ac:dyDescent="0.25">
      <c r="A125" s="59">
        <v>118</v>
      </c>
      <c r="B125" s="59" t="s">
        <v>371</v>
      </c>
      <c r="C125" s="60" t="s">
        <v>360</v>
      </c>
      <c r="D125" s="62" t="s">
        <v>299</v>
      </c>
      <c r="E125" s="63">
        <v>26577984</v>
      </c>
      <c r="F125" s="60" t="s">
        <v>330</v>
      </c>
      <c r="G125" s="68">
        <v>30000</v>
      </c>
    </row>
    <row r="126" spans="1:7" ht="23.25" x14ac:dyDescent="0.25">
      <c r="A126" s="59">
        <v>119</v>
      </c>
      <c r="B126" s="59" t="s">
        <v>371</v>
      </c>
      <c r="C126" s="60" t="s">
        <v>213</v>
      </c>
      <c r="D126" s="62" t="s">
        <v>300</v>
      </c>
      <c r="E126" s="63">
        <v>5207916</v>
      </c>
      <c r="F126" s="60" t="s">
        <v>331</v>
      </c>
      <c r="G126" s="68">
        <v>20000</v>
      </c>
    </row>
    <row r="127" spans="1:7" ht="34.5" x14ac:dyDescent="0.25">
      <c r="A127" s="59">
        <v>120</v>
      </c>
      <c r="B127" s="59" t="s">
        <v>371</v>
      </c>
      <c r="C127" s="60" t="s">
        <v>211</v>
      </c>
      <c r="D127" s="62" t="s">
        <v>301</v>
      </c>
      <c r="E127" s="63">
        <v>26994178</v>
      </c>
      <c r="F127" s="60" t="s">
        <v>332</v>
      </c>
      <c r="G127" s="68">
        <v>10000</v>
      </c>
    </row>
    <row r="128" spans="1:7" ht="23.25" x14ac:dyDescent="0.25">
      <c r="A128" s="59">
        <v>121</v>
      </c>
      <c r="B128" s="59" t="s">
        <v>371</v>
      </c>
      <c r="C128" s="60" t="s">
        <v>362</v>
      </c>
      <c r="D128" s="61" t="s">
        <v>302</v>
      </c>
      <c r="E128" s="59">
        <v>44940327</v>
      </c>
      <c r="F128" s="60" t="s">
        <v>333</v>
      </c>
      <c r="G128" s="68">
        <v>50000</v>
      </c>
    </row>
    <row r="129" spans="1:7" ht="34.5" x14ac:dyDescent="0.25">
      <c r="A129" s="59">
        <v>122</v>
      </c>
      <c r="B129" s="59" t="s">
        <v>371</v>
      </c>
      <c r="C129" s="60" t="s">
        <v>362</v>
      </c>
      <c r="D129" s="61" t="s">
        <v>303</v>
      </c>
      <c r="E129" s="59">
        <v>6341853</v>
      </c>
      <c r="F129" s="60" t="s">
        <v>334</v>
      </c>
      <c r="G129" s="68">
        <v>50000</v>
      </c>
    </row>
    <row r="130" spans="1:7" ht="68.25" x14ac:dyDescent="0.25">
      <c r="A130" s="59">
        <v>123</v>
      </c>
      <c r="B130" s="59" t="s">
        <v>371</v>
      </c>
      <c r="C130" s="60" t="s">
        <v>363</v>
      </c>
      <c r="D130" s="62" t="s">
        <v>304</v>
      </c>
      <c r="E130" s="63">
        <v>7092610</v>
      </c>
      <c r="F130" s="60" t="s">
        <v>335</v>
      </c>
      <c r="G130" s="68">
        <v>10000</v>
      </c>
    </row>
    <row r="131" spans="1:7" ht="34.5" x14ac:dyDescent="0.25">
      <c r="A131" s="59">
        <v>124</v>
      </c>
      <c r="B131" s="59" t="s">
        <v>371</v>
      </c>
      <c r="C131" s="60" t="s">
        <v>362</v>
      </c>
      <c r="D131" s="62" t="s">
        <v>305</v>
      </c>
      <c r="E131" s="63">
        <v>4726316</v>
      </c>
      <c r="F131" s="60" t="s">
        <v>336</v>
      </c>
      <c r="G131" s="68">
        <v>30000</v>
      </c>
    </row>
    <row r="132" spans="1:7" ht="34.5" x14ac:dyDescent="0.25">
      <c r="A132" s="59">
        <v>125</v>
      </c>
      <c r="B132" s="59" t="s">
        <v>371</v>
      </c>
      <c r="C132" s="60" t="s">
        <v>32</v>
      </c>
      <c r="D132" s="62" t="s">
        <v>306</v>
      </c>
      <c r="E132" s="63">
        <v>28576187</v>
      </c>
      <c r="F132" s="60" t="s">
        <v>337</v>
      </c>
      <c r="G132" s="68">
        <v>25000</v>
      </c>
    </row>
    <row r="133" spans="1:7" ht="34.5" x14ac:dyDescent="0.25">
      <c r="A133" s="59">
        <v>126</v>
      </c>
      <c r="B133" s="59" t="s">
        <v>371</v>
      </c>
      <c r="C133" s="60" t="s">
        <v>31</v>
      </c>
      <c r="D133" s="62" t="s">
        <v>307</v>
      </c>
      <c r="E133" s="63">
        <v>1540319</v>
      </c>
      <c r="F133" s="60" t="s">
        <v>338</v>
      </c>
      <c r="G133" s="68">
        <v>35000</v>
      </c>
    </row>
    <row r="134" spans="1:7" ht="26.25" x14ac:dyDescent="0.25">
      <c r="A134" s="59">
        <v>127</v>
      </c>
      <c r="B134" s="59" t="s">
        <v>371</v>
      </c>
      <c r="C134" s="60" t="s">
        <v>364</v>
      </c>
      <c r="D134" s="62" t="s">
        <v>308</v>
      </c>
      <c r="E134" s="63">
        <v>75112914</v>
      </c>
      <c r="F134" s="60" t="s">
        <v>339</v>
      </c>
      <c r="G134" s="68">
        <v>15000</v>
      </c>
    </row>
    <row r="135" spans="1:7" ht="34.5" x14ac:dyDescent="0.25">
      <c r="A135" s="59">
        <v>128</v>
      </c>
      <c r="B135" s="59" t="s">
        <v>371</v>
      </c>
      <c r="C135" s="60" t="s">
        <v>205</v>
      </c>
      <c r="D135" s="62" t="s">
        <v>309</v>
      </c>
      <c r="E135" s="63">
        <v>49559168</v>
      </c>
      <c r="F135" s="60" t="s">
        <v>340</v>
      </c>
      <c r="G135" s="68">
        <v>55000</v>
      </c>
    </row>
    <row r="136" spans="1:7" ht="39" x14ac:dyDescent="0.25">
      <c r="A136" s="59">
        <v>129</v>
      </c>
      <c r="B136" s="59" t="s">
        <v>371</v>
      </c>
      <c r="C136" s="60" t="s">
        <v>365</v>
      </c>
      <c r="D136" s="62" t="s">
        <v>310</v>
      </c>
      <c r="E136" s="63">
        <v>495000</v>
      </c>
      <c r="F136" s="60" t="s">
        <v>341</v>
      </c>
      <c r="G136" s="68">
        <v>10000</v>
      </c>
    </row>
    <row r="137" spans="1:7" ht="26.25" x14ac:dyDescent="0.25">
      <c r="A137" s="59">
        <v>130</v>
      </c>
      <c r="B137" s="59" t="s">
        <v>371</v>
      </c>
      <c r="C137" s="60" t="s">
        <v>34</v>
      </c>
      <c r="D137" s="62" t="s">
        <v>311</v>
      </c>
      <c r="E137" s="63">
        <v>22708260</v>
      </c>
      <c r="F137" s="60" t="s">
        <v>342</v>
      </c>
      <c r="G137" s="68">
        <v>25000</v>
      </c>
    </row>
    <row r="138" spans="1:7" ht="45.75" x14ac:dyDescent="0.25">
      <c r="A138" s="59">
        <v>131</v>
      </c>
      <c r="B138" s="59" t="s">
        <v>371</v>
      </c>
      <c r="C138" s="60" t="s">
        <v>366</v>
      </c>
      <c r="D138" s="62" t="s">
        <v>312</v>
      </c>
      <c r="E138" s="63">
        <v>61986054</v>
      </c>
      <c r="F138" s="60" t="s">
        <v>343</v>
      </c>
      <c r="G138" s="68">
        <v>100000</v>
      </c>
    </row>
    <row r="139" spans="1:7" ht="23.25" x14ac:dyDescent="0.25">
      <c r="A139" s="59">
        <v>132</v>
      </c>
      <c r="B139" s="59" t="s">
        <v>371</v>
      </c>
      <c r="C139" s="60" t="s">
        <v>367</v>
      </c>
      <c r="D139" s="62" t="s">
        <v>313</v>
      </c>
      <c r="E139" s="63">
        <v>62350391</v>
      </c>
      <c r="F139" s="60" t="s">
        <v>344</v>
      </c>
      <c r="G139" s="68">
        <v>10000</v>
      </c>
    </row>
    <row r="140" spans="1:7" ht="39" x14ac:dyDescent="0.25">
      <c r="A140" s="59">
        <v>133</v>
      </c>
      <c r="B140" s="59" t="s">
        <v>371</v>
      </c>
      <c r="C140" s="60" t="s">
        <v>220</v>
      </c>
      <c r="D140" s="62" t="s">
        <v>314</v>
      </c>
      <c r="E140" s="63">
        <v>14616998</v>
      </c>
      <c r="F140" s="60" t="s">
        <v>345</v>
      </c>
      <c r="G140" s="68">
        <v>20000</v>
      </c>
    </row>
    <row r="141" spans="1:7" x14ac:dyDescent="0.25">
      <c r="A141" s="59">
        <v>134</v>
      </c>
      <c r="B141" s="59" t="s">
        <v>371</v>
      </c>
      <c r="C141" s="60" t="s">
        <v>368</v>
      </c>
      <c r="D141" s="62" t="s">
        <v>315</v>
      </c>
      <c r="E141" s="63">
        <v>28553241</v>
      </c>
      <c r="F141" s="60" t="s">
        <v>346</v>
      </c>
      <c r="G141" s="68">
        <v>10000</v>
      </c>
    </row>
    <row r="142" spans="1:7" ht="23.25" x14ac:dyDescent="0.25">
      <c r="A142" s="59">
        <v>135</v>
      </c>
      <c r="B142" s="59" t="s">
        <v>371</v>
      </c>
      <c r="C142" s="60" t="s">
        <v>206</v>
      </c>
      <c r="D142" s="64" t="s">
        <v>316</v>
      </c>
      <c r="E142" s="63">
        <v>5032211</v>
      </c>
      <c r="F142" s="60" t="s">
        <v>347</v>
      </c>
      <c r="G142" s="68">
        <v>100000</v>
      </c>
    </row>
    <row r="143" spans="1:7" ht="45.75" x14ac:dyDescent="0.25">
      <c r="A143" s="59">
        <v>136</v>
      </c>
      <c r="B143" s="59" t="s">
        <v>371</v>
      </c>
      <c r="C143" s="60" t="s">
        <v>36</v>
      </c>
      <c r="D143" s="64" t="s">
        <v>317</v>
      </c>
      <c r="E143" s="59">
        <v>64601803</v>
      </c>
      <c r="F143" s="60" t="s">
        <v>348</v>
      </c>
      <c r="G143" s="68">
        <v>50000</v>
      </c>
    </row>
    <row r="144" spans="1:7" ht="34.5" x14ac:dyDescent="0.25">
      <c r="A144" s="59">
        <v>137</v>
      </c>
      <c r="B144" s="59" t="s">
        <v>371</v>
      </c>
      <c r="C144" s="60" t="s">
        <v>205</v>
      </c>
      <c r="D144" s="64" t="s">
        <v>318</v>
      </c>
      <c r="E144" s="59">
        <v>7814453</v>
      </c>
      <c r="F144" s="60" t="s">
        <v>349</v>
      </c>
      <c r="G144" s="68">
        <v>35000</v>
      </c>
    </row>
    <row r="145" spans="1:7" ht="26.25" x14ac:dyDescent="0.25">
      <c r="A145" s="59">
        <v>138</v>
      </c>
      <c r="B145" s="59" t="s">
        <v>371</v>
      </c>
      <c r="C145" s="60" t="s">
        <v>31</v>
      </c>
      <c r="D145" s="64" t="s">
        <v>319</v>
      </c>
      <c r="E145" s="59">
        <v>61985538</v>
      </c>
      <c r="F145" s="60" t="s">
        <v>350</v>
      </c>
      <c r="G145" s="68">
        <v>10000</v>
      </c>
    </row>
    <row r="146" spans="1:7" ht="34.5" x14ac:dyDescent="0.25">
      <c r="A146" s="59">
        <v>139</v>
      </c>
      <c r="B146" s="59" t="s">
        <v>371</v>
      </c>
      <c r="C146" s="60" t="s">
        <v>369</v>
      </c>
      <c r="D146" s="64" t="s">
        <v>320</v>
      </c>
      <c r="E146" s="59">
        <v>43541356</v>
      </c>
      <c r="F146" s="60" t="s">
        <v>351</v>
      </c>
      <c r="G146" s="68">
        <v>15000</v>
      </c>
    </row>
    <row r="147" spans="1:7" x14ac:dyDescent="0.25">
      <c r="A147" s="59">
        <v>140</v>
      </c>
      <c r="B147" s="59" t="s">
        <v>371</v>
      </c>
      <c r="C147" s="60" t="s">
        <v>209</v>
      </c>
      <c r="D147" s="64" t="s">
        <v>321</v>
      </c>
      <c r="E147" s="59">
        <v>49558722</v>
      </c>
      <c r="F147" s="60" t="s">
        <v>352</v>
      </c>
      <c r="G147" s="68">
        <v>54000</v>
      </c>
    </row>
    <row r="148" spans="1:7" x14ac:dyDescent="0.25">
      <c r="A148" s="59">
        <v>141</v>
      </c>
      <c r="B148" s="59" t="s">
        <v>371</v>
      </c>
      <c r="C148" s="60" t="s">
        <v>31</v>
      </c>
      <c r="D148" s="64" t="s">
        <v>322</v>
      </c>
      <c r="E148" s="59">
        <v>60782269</v>
      </c>
      <c r="F148" s="60" t="s">
        <v>353</v>
      </c>
      <c r="G148" s="68">
        <v>10000</v>
      </c>
    </row>
    <row r="149" spans="1:7" ht="26.25" x14ac:dyDescent="0.25">
      <c r="A149" s="59">
        <v>142</v>
      </c>
      <c r="B149" s="59" t="s">
        <v>371</v>
      </c>
      <c r="C149" s="60" t="s">
        <v>370</v>
      </c>
      <c r="D149" s="64" t="s">
        <v>323</v>
      </c>
      <c r="E149" s="59">
        <v>534935</v>
      </c>
      <c r="F149" s="60" t="s">
        <v>354</v>
      </c>
      <c r="G149" s="68">
        <v>30000</v>
      </c>
    </row>
    <row r="150" spans="1:7" ht="26.25" x14ac:dyDescent="0.25">
      <c r="A150" s="59">
        <v>143</v>
      </c>
      <c r="B150" s="59" t="s">
        <v>371</v>
      </c>
      <c r="C150" s="60" t="s">
        <v>31</v>
      </c>
      <c r="D150" s="64" t="s">
        <v>324</v>
      </c>
      <c r="E150" s="59">
        <v>61985473</v>
      </c>
      <c r="F150" s="60" t="s">
        <v>355</v>
      </c>
      <c r="G150" s="68">
        <v>10000</v>
      </c>
    </row>
    <row r="151" spans="1:7" ht="45.75" x14ac:dyDescent="0.25">
      <c r="A151" s="59">
        <v>144</v>
      </c>
      <c r="B151" s="59" t="s">
        <v>371</v>
      </c>
      <c r="C151" s="60" t="s">
        <v>206</v>
      </c>
      <c r="D151" s="64" t="s">
        <v>325</v>
      </c>
      <c r="E151" s="59">
        <v>3660575</v>
      </c>
      <c r="F151" s="60" t="s">
        <v>356</v>
      </c>
      <c r="G151" s="68">
        <v>60000</v>
      </c>
    </row>
    <row r="152" spans="1:7" ht="15.75" x14ac:dyDescent="0.25">
      <c r="A152" s="75" t="s">
        <v>410</v>
      </c>
      <c r="B152" s="76"/>
      <c r="C152" s="77"/>
      <c r="D152" s="69"/>
      <c r="E152" s="69"/>
      <c r="F152" s="69"/>
      <c r="G152" s="78">
        <f>1049000</f>
        <v>1049000</v>
      </c>
    </row>
    <row r="153" spans="1:7" ht="26.25" x14ac:dyDescent="0.25">
      <c r="A153" s="70">
        <v>145</v>
      </c>
      <c r="B153" s="70" t="s">
        <v>409</v>
      </c>
      <c r="C153" s="71" t="s">
        <v>406</v>
      </c>
      <c r="D153" s="72" t="s">
        <v>372</v>
      </c>
      <c r="E153" s="70">
        <v>495514</v>
      </c>
      <c r="F153" s="71" t="s">
        <v>389</v>
      </c>
      <c r="G153" s="79">
        <v>65000</v>
      </c>
    </row>
    <row r="154" spans="1:7" ht="57" x14ac:dyDescent="0.25">
      <c r="A154" s="70">
        <v>146</v>
      </c>
      <c r="B154" s="70" t="s">
        <v>409</v>
      </c>
      <c r="C154" s="71" t="s">
        <v>32</v>
      </c>
      <c r="D154" s="72" t="s">
        <v>373</v>
      </c>
      <c r="E154" s="70">
        <v>26594251</v>
      </c>
      <c r="F154" s="71" t="s">
        <v>390</v>
      </c>
      <c r="G154" s="79">
        <v>35000</v>
      </c>
    </row>
    <row r="155" spans="1:7" ht="34.5" x14ac:dyDescent="0.25">
      <c r="A155" s="70">
        <v>147</v>
      </c>
      <c r="B155" s="73" t="s">
        <v>409</v>
      </c>
      <c r="C155" s="71" t="s">
        <v>31</v>
      </c>
      <c r="D155" s="74" t="s">
        <v>374</v>
      </c>
      <c r="E155" s="70">
        <v>26999501</v>
      </c>
      <c r="F155" s="71" t="s">
        <v>391</v>
      </c>
      <c r="G155" s="79">
        <v>54000</v>
      </c>
    </row>
    <row r="156" spans="1:7" ht="26.25" x14ac:dyDescent="0.25">
      <c r="A156" s="70">
        <v>148</v>
      </c>
      <c r="B156" s="73" t="s">
        <v>409</v>
      </c>
      <c r="C156" s="71" t="s">
        <v>361</v>
      </c>
      <c r="D156" s="74" t="s">
        <v>375</v>
      </c>
      <c r="E156" s="70">
        <v>494917</v>
      </c>
      <c r="F156" s="71" t="s">
        <v>392</v>
      </c>
      <c r="G156" s="79">
        <v>70000</v>
      </c>
    </row>
    <row r="157" spans="1:7" x14ac:dyDescent="0.25">
      <c r="A157" s="70">
        <v>149</v>
      </c>
      <c r="B157" s="73" t="s">
        <v>409</v>
      </c>
      <c r="C157" s="71" t="s">
        <v>217</v>
      </c>
      <c r="D157" s="74" t="s">
        <v>376</v>
      </c>
      <c r="E157" s="70">
        <v>67341667</v>
      </c>
      <c r="F157" s="71" t="s">
        <v>393</v>
      </c>
      <c r="G157" s="79">
        <v>40000</v>
      </c>
    </row>
    <row r="158" spans="1:7" ht="34.5" x14ac:dyDescent="0.25">
      <c r="A158" s="70">
        <v>150</v>
      </c>
      <c r="B158" s="73" t="s">
        <v>409</v>
      </c>
      <c r="C158" s="71" t="s">
        <v>407</v>
      </c>
      <c r="D158" s="74" t="s">
        <v>377</v>
      </c>
      <c r="E158" s="70">
        <v>5565413</v>
      </c>
      <c r="F158" s="71" t="s">
        <v>394</v>
      </c>
      <c r="G158" s="79">
        <v>10000</v>
      </c>
    </row>
    <row r="159" spans="1:7" ht="23.25" x14ac:dyDescent="0.25">
      <c r="A159" s="70">
        <v>151</v>
      </c>
      <c r="B159" s="73" t="s">
        <v>409</v>
      </c>
      <c r="C159" s="71" t="s">
        <v>366</v>
      </c>
      <c r="D159" s="74" t="s">
        <v>378</v>
      </c>
      <c r="E159" s="70">
        <v>22905821</v>
      </c>
      <c r="F159" s="71" t="s">
        <v>395</v>
      </c>
      <c r="G159" s="79">
        <v>88000</v>
      </c>
    </row>
    <row r="160" spans="1:7" ht="23.25" x14ac:dyDescent="0.25">
      <c r="A160" s="70">
        <v>152</v>
      </c>
      <c r="B160" s="70" t="s">
        <v>409</v>
      </c>
      <c r="C160" s="71" t="s">
        <v>231</v>
      </c>
      <c r="D160" s="74" t="s">
        <v>379</v>
      </c>
      <c r="E160" s="70">
        <v>47999390</v>
      </c>
      <c r="F160" s="71" t="s">
        <v>396</v>
      </c>
      <c r="G160" s="79">
        <v>10000</v>
      </c>
    </row>
    <row r="161" spans="1:7" ht="26.25" x14ac:dyDescent="0.25">
      <c r="A161" s="70">
        <v>153</v>
      </c>
      <c r="B161" s="70" t="s">
        <v>409</v>
      </c>
      <c r="C161" s="71" t="s">
        <v>228</v>
      </c>
      <c r="D161" s="74" t="s">
        <v>380</v>
      </c>
      <c r="E161" s="70">
        <v>7532431</v>
      </c>
      <c r="F161" s="71" t="s">
        <v>397</v>
      </c>
      <c r="G161" s="79">
        <v>30000</v>
      </c>
    </row>
    <row r="162" spans="1:7" ht="26.25" x14ac:dyDescent="0.25">
      <c r="A162" s="81">
        <v>154</v>
      </c>
      <c r="B162" s="70" t="s">
        <v>409</v>
      </c>
      <c r="C162" s="71" t="s">
        <v>38</v>
      </c>
      <c r="D162" s="74" t="s">
        <v>381</v>
      </c>
      <c r="E162" s="70">
        <v>27059901</v>
      </c>
      <c r="F162" s="71" t="s">
        <v>398</v>
      </c>
      <c r="G162" s="79">
        <v>15000</v>
      </c>
    </row>
    <row r="163" spans="1:7" ht="45.75" x14ac:dyDescent="0.25">
      <c r="A163" s="70">
        <v>155</v>
      </c>
      <c r="B163" s="70" t="s">
        <v>409</v>
      </c>
      <c r="C163" s="71" t="s">
        <v>408</v>
      </c>
      <c r="D163" s="74" t="s">
        <v>382</v>
      </c>
      <c r="E163" s="70">
        <v>64986179</v>
      </c>
      <c r="F163" s="71" t="s">
        <v>399</v>
      </c>
      <c r="G163" s="79">
        <v>20000</v>
      </c>
    </row>
    <row r="164" spans="1:7" ht="26.25" x14ac:dyDescent="0.25">
      <c r="A164" s="70">
        <v>156</v>
      </c>
      <c r="B164" s="70" t="s">
        <v>409</v>
      </c>
      <c r="C164" s="71" t="s">
        <v>205</v>
      </c>
      <c r="D164" s="74" t="s">
        <v>383</v>
      </c>
      <c r="E164" s="70">
        <v>13643240</v>
      </c>
      <c r="F164" s="71" t="s">
        <v>400</v>
      </c>
      <c r="G164" s="79">
        <v>35000</v>
      </c>
    </row>
    <row r="165" spans="1:7" ht="39" x14ac:dyDescent="0.25">
      <c r="A165" s="70">
        <v>157</v>
      </c>
      <c r="B165" s="73" t="s">
        <v>409</v>
      </c>
      <c r="C165" s="71" t="s">
        <v>206</v>
      </c>
      <c r="D165" s="74" t="s">
        <v>384</v>
      </c>
      <c r="E165" s="70">
        <v>44939957</v>
      </c>
      <c r="F165" s="71" t="s">
        <v>401</v>
      </c>
      <c r="G165" s="79">
        <v>10000</v>
      </c>
    </row>
    <row r="166" spans="1:7" ht="34.5" x14ac:dyDescent="0.25">
      <c r="A166" s="70">
        <v>158</v>
      </c>
      <c r="B166" s="73" t="s">
        <v>409</v>
      </c>
      <c r="C166" s="71" t="s">
        <v>205</v>
      </c>
      <c r="D166" s="74" t="s">
        <v>385</v>
      </c>
      <c r="E166" s="70">
        <v>44939507</v>
      </c>
      <c r="F166" s="71" t="s">
        <v>402</v>
      </c>
      <c r="G166" s="79">
        <v>10000</v>
      </c>
    </row>
    <row r="167" spans="1:7" ht="23.25" x14ac:dyDescent="0.25">
      <c r="A167" s="70">
        <v>159</v>
      </c>
      <c r="B167" s="73" t="s">
        <v>409</v>
      </c>
      <c r="C167" s="71" t="s">
        <v>36</v>
      </c>
      <c r="D167" s="74" t="s">
        <v>386</v>
      </c>
      <c r="E167" s="70">
        <v>14617790</v>
      </c>
      <c r="F167" s="71" t="s">
        <v>403</v>
      </c>
      <c r="G167" s="79">
        <v>15000</v>
      </c>
    </row>
    <row r="168" spans="1:7" ht="23.25" x14ac:dyDescent="0.25">
      <c r="A168" s="70">
        <v>160</v>
      </c>
      <c r="B168" s="73" t="s">
        <v>409</v>
      </c>
      <c r="C168" s="71" t="s">
        <v>205</v>
      </c>
      <c r="D168" s="74" t="s">
        <v>387</v>
      </c>
      <c r="E168" s="70">
        <v>5656672</v>
      </c>
      <c r="F168" s="71" t="s">
        <v>404</v>
      </c>
      <c r="G168" s="79">
        <v>10000</v>
      </c>
    </row>
    <row r="169" spans="1:7" ht="26.25" x14ac:dyDescent="0.25">
      <c r="A169" s="70">
        <v>161</v>
      </c>
      <c r="B169" s="73" t="s">
        <v>409</v>
      </c>
      <c r="C169" s="71" t="s">
        <v>206</v>
      </c>
      <c r="D169" s="74" t="s">
        <v>388</v>
      </c>
      <c r="E169" s="70">
        <v>67341900</v>
      </c>
      <c r="F169" s="71" t="s">
        <v>405</v>
      </c>
      <c r="G169" s="79">
        <v>14000</v>
      </c>
    </row>
    <row r="170" spans="1:7" x14ac:dyDescent="0.25">
      <c r="G170" s="80">
        <v>531000</v>
      </c>
    </row>
  </sheetData>
  <mergeCells count="5">
    <mergeCell ref="A1:G1"/>
    <mergeCell ref="A16:C16"/>
    <mergeCell ref="A97:C97"/>
    <mergeCell ref="A120:C120"/>
    <mergeCell ref="A152:C15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Konečný Václav</dc:creator>
  <cp:lastModifiedBy>Konečný Václav</cp:lastModifiedBy>
  <dcterms:created xsi:type="dcterms:W3CDTF">2021-04-08T08:43:14Z</dcterms:created>
  <dcterms:modified xsi:type="dcterms:W3CDTF">2021-04-08T09:20:12Z</dcterms:modified>
</cp:coreProperties>
</file>