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V:\PS_KUOK_Grantova_Schemata\Kotlíkové dotace II\Publicita\Web\"/>
    </mc:Choice>
  </mc:AlternateContent>
  <bookViews>
    <workbookView xWindow="0" yWindow="0" windowWidth="19200" windowHeight="10860" tabRatio="850"/>
  </bookViews>
  <sheets>
    <sheet name="PID" sheetId="1" r:id="rId1"/>
    <sheet name="PID abecedně" sheetId="2" state="hidden" r:id="rId2"/>
  </sheets>
  <definedNames>
    <definedName name="_xlnm._FilterDatabase" localSheetId="1" hidden="1">'PID abecedně'!$A$1:$H$2094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1261" i="2" l="1"/>
  <c r="G78" i="2"/>
  <c r="G465" i="2"/>
  <c r="G814" i="2"/>
  <c r="G973" i="2"/>
  <c r="G544" i="2"/>
  <c r="G724" i="2"/>
  <c r="G430" i="2"/>
  <c r="G1103" i="2"/>
  <c r="G478" i="2"/>
  <c r="G148" i="2"/>
  <c r="G160" i="2"/>
  <c r="G354" i="2"/>
  <c r="G147" i="2"/>
  <c r="G1190" i="2"/>
  <c r="G402" i="2"/>
  <c r="G159" i="2"/>
  <c r="G176" i="2"/>
  <c r="G834" i="2"/>
  <c r="G668" i="2"/>
  <c r="G1227" i="2"/>
  <c r="G73" i="2"/>
  <c r="G1038" i="2"/>
  <c r="G351" i="2"/>
  <c r="G1033" i="2"/>
  <c r="G830" i="2"/>
  <c r="G940" i="2"/>
  <c r="G1029" i="2"/>
  <c r="G161" i="2"/>
  <c r="G1212" i="2"/>
  <c r="G1078" i="2"/>
  <c r="G228" i="2"/>
  <c r="G1120" i="2"/>
  <c r="G1058" i="2"/>
  <c r="G109" i="2"/>
  <c r="G404" i="2"/>
  <c r="G232" i="2"/>
  <c r="G937" i="2"/>
  <c r="G1353" i="2"/>
  <c r="G371" i="2"/>
  <c r="G1257" i="2"/>
  <c r="G1092" i="2"/>
  <c r="G422" i="2"/>
  <c r="G1264" i="2"/>
  <c r="G1056" i="2"/>
  <c r="G1302" i="2"/>
  <c r="G972" i="2"/>
  <c r="G1159" i="2"/>
  <c r="G248" i="2"/>
  <c r="G846" i="2"/>
  <c r="G385" i="2"/>
  <c r="G623" i="2"/>
  <c r="G381" i="2"/>
  <c r="G1001" i="2"/>
  <c r="G666" i="2"/>
  <c r="G240" i="2"/>
  <c r="G649" i="2"/>
  <c r="G1248" i="2"/>
  <c r="G1354" i="2"/>
  <c r="G548" i="2"/>
  <c r="G873" i="2"/>
  <c r="G1223" i="2"/>
  <c r="G250" i="2"/>
  <c r="G59" i="2"/>
  <c r="G877" i="2"/>
  <c r="G342" i="2"/>
  <c r="G327" i="2"/>
  <c r="G927" i="2"/>
  <c r="G1360" i="2"/>
  <c r="G716" i="2"/>
  <c r="G781" i="2"/>
  <c r="G971" i="2"/>
  <c r="G99" i="2"/>
  <c r="G25" i="2"/>
  <c r="G735" i="2"/>
  <c r="G965" i="2"/>
  <c r="G1030" i="2"/>
  <c r="G764" i="2"/>
  <c r="G16" i="2"/>
  <c r="G1314" i="2"/>
  <c r="G132" i="2"/>
  <c r="G265" i="2"/>
  <c r="G1100" i="2"/>
  <c r="G1055" i="2"/>
  <c r="G619" i="2"/>
  <c r="G962" i="2"/>
  <c r="G128" i="2"/>
  <c r="G801" i="2"/>
  <c r="G1325" i="2"/>
  <c r="G406" i="2"/>
  <c r="G821" i="2"/>
  <c r="G755" i="2"/>
  <c r="G446" i="2"/>
  <c r="G1334" i="2"/>
  <c r="G856" i="2"/>
  <c r="G650" i="2"/>
  <c r="G149" i="2"/>
  <c r="G533" i="2"/>
  <c r="G1319" i="2"/>
  <c r="G199" i="2"/>
  <c r="G867" i="2"/>
  <c r="G577" i="2"/>
  <c r="G525" i="2"/>
  <c r="G753" i="2"/>
  <c r="G177" i="2"/>
  <c r="G793" i="2"/>
  <c r="G879" i="2"/>
  <c r="G394" i="2"/>
  <c r="G380" i="2"/>
  <c r="G210" i="2"/>
  <c r="G382" i="2"/>
  <c r="G1037" i="2"/>
  <c r="G918" i="2"/>
  <c r="G168" i="2"/>
  <c r="G921" i="2"/>
  <c r="G908" i="2"/>
  <c r="G883" i="2"/>
  <c r="G926" i="2"/>
  <c r="G709" i="2"/>
  <c r="G1105" i="2"/>
  <c r="G320" i="2"/>
  <c r="G1238" i="2"/>
  <c r="G76" i="2"/>
  <c r="G813" i="2"/>
  <c r="G451" i="2"/>
  <c r="G44" i="2"/>
  <c r="G782" i="2"/>
  <c r="G1047" i="2"/>
  <c r="G1318" i="2"/>
  <c r="G1160" i="2"/>
  <c r="G130" i="2"/>
  <c r="G1049" i="2"/>
  <c r="G738" i="2"/>
  <c r="G139" i="2"/>
  <c r="G1166" i="2"/>
  <c r="G806" i="2"/>
  <c r="G328" i="2"/>
  <c r="G1072" i="2"/>
  <c r="G441" i="2"/>
  <c r="G1225" i="2"/>
  <c r="G1147" i="2"/>
  <c r="G540" i="2"/>
  <c r="G919" i="2"/>
  <c r="G1210" i="2"/>
  <c r="G19" i="2"/>
  <c r="G1143" i="2"/>
  <c r="G811" i="2"/>
  <c r="G828" i="2"/>
  <c r="G340" i="2"/>
  <c r="G1249" i="2"/>
  <c r="G596" i="2"/>
  <c r="G96" i="2"/>
  <c r="G260" i="2"/>
  <c r="G12" i="2"/>
  <c r="G254" i="2"/>
  <c r="G487" i="2"/>
  <c r="G220" i="2"/>
  <c r="G56" i="2"/>
  <c r="G425" i="2"/>
  <c r="G97" i="2"/>
  <c r="G257" i="2"/>
  <c r="G41" i="2"/>
  <c r="G543" i="2"/>
  <c r="G453" i="2"/>
  <c r="G111" i="2"/>
  <c r="G1085" i="2"/>
  <c r="G1019" i="2"/>
  <c r="G611" i="2"/>
  <c r="G592" i="2"/>
  <c r="G474" i="2"/>
  <c r="G1316" i="2"/>
  <c r="G535" i="2"/>
  <c r="G822" i="2"/>
  <c r="G496" i="2"/>
  <c r="G318" i="2"/>
  <c r="G338" i="2"/>
  <c r="G204" i="2"/>
  <c r="G798" i="2"/>
  <c r="G843" i="2"/>
  <c r="G83" i="2"/>
  <c r="G1039" i="2"/>
  <c r="G807" i="2"/>
  <c r="G187" i="2"/>
  <c r="G378" i="2"/>
  <c r="G658" i="2"/>
  <c r="G598" i="2"/>
  <c r="G1204" i="2"/>
  <c r="G1145" i="2"/>
  <c r="G929" i="2"/>
  <c r="G138" i="2"/>
  <c r="G840" i="2"/>
  <c r="G1274" i="2"/>
  <c r="G316" i="2"/>
  <c r="G28" i="2"/>
  <c r="G1172" i="2"/>
  <c r="G268" i="2"/>
  <c r="G194" i="2"/>
  <c r="G1168" i="2"/>
  <c r="G637" i="2"/>
  <c r="G258" i="2"/>
  <c r="G79" i="2"/>
  <c r="G990" i="2"/>
  <c r="G914" i="2"/>
  <c r="G1011" i="2"/>
  <c r="G1158" i="2"/>
  <c r="G1070" i="2"/>
  <c r="G475" i="2"/>
  <c r="G426" i="2"/>
  <c r="G530" i="2"/>
  <c r="G638" i="2"/>
  <c r="G237" i="2"/>
  <c r="G804" i="2"/>
  <c r="G935" i="2"/>
  <c r="G1327" i="2"/>
  <c r="G1024" i="2"/>
  <c r="G37" i="2"/>
  <c r="G827" i="2"/>
  <c r="G94" i="2"/>
  <c r="G418" i="2"/>
  <c r="G1004" i="2"/>
  <c r="G494" i="2"/>
  <c r="G899" i="2"/>
  <c r="G313" i="2"/>
  <c r="G26" i="2"/>
  <c r="G352" i="2"/>
  <c r="G39" i="2"/>
  <c r="G384" i="2"/>
  <c r="G981" i="2"/>
  <c r="G920" i="2"/>
  <c r="G471" i="2"/>
  <c r="G875" i="2"/>
  <c r="G5" i="2"/>
  <c r="G74" i="2"/>
  <c r="G457" i="2"/>
  <c r="G616" i="2"/>
  <c r="G116" i="2"/>
  <c r="G678" i="2"/>
  <c r="G67" i="2"/>
  <c r="G1284" i="2"/>
  <c r="G189" i="2"/>
  <c r="G831" i="2"/>
  <c r="G1153" i="2"/>
  <c r="G48" i="2"/>
  <c r="G499" i="2"/>
  <c r="G206" i="2"/>
  <c r="G488" i="2"/>
  <c r="G719" i="2"/>
  <c r="G163" i="2"/>
  <c r="G600" i="2"/>
  <c r="G839" i="2"/>
  <c r="G505" i="2"/>
  <c r="G137" i="2"/>
  <c r="G982" i="2"/>
  <c r="G1071" i="2"/>
  <c r="G302" i="2"/>
  <c r="G1226" i="2"/>
  <c r="G1358" i="2"/>
  <c r="G1044" i="2"/>
  <c r="G14" i="2"/>
  <c r="G293" i="2"/>
  <c r="G1106" i="2"/>
  <c r="G403" i="2"/>
  <c r="G910" i="2"/>
  <c r="G715" i="2"/>
  <c r="G95" i="2"/>
  <c r="G522" i="2"/>
  <c r="G1148" i="2"/>
  <c r="G602" i="2"/>
  <c r="G277" i="2"/>
  <c r="G292" i="2"/>
  <c r="G915" i="2"/>
  <c r="G1310" i="2"/>
  <c r="G365" i="2"/>
  <c r="G503" i="2"/>
  <c r="G55" i="2"/>
  <c r="G694" i="2"/>
  <c r="G221" i="2"/>
  <c r="G140" i="2"/>
  <c r="G1008" i="2"/>
  <c r="G808" i="2"/>
  <c r="G692" i="2"/>
  <c r="G239" i="2"/>
  <c r="G642" i="2"/>
  <c r="G332" i="2"/>
  <c r="G1330" i="2"/>
  <c r="G1262" i="2"/>
  <c r="G1027" i="2"/>
  <c r="G887" i="2"/>
  <c r="G633" i="2"/>
  <c r="G325" i="2"/>
  <c r="G721" i="2"/>
  <c r="G1207" i="2"/>
  <c r="G680" i="2"/>
  <c r="G815" i="2"/>
  <c r="G449" i="2"/>
  <c r="G245" i="2"/>
  <c r="G848" i="2"/>
  <c r="G21" i="2"/>
  <c r="G397" i="2"/>
  <c r="G217" i="2"/>
  <c r="G285" i="2"/>
  <c r="G1289" i="2"/>
  <c r="G436" i="2"/>
  <c r="G936" i="2"/>
  <c r="G511" i="2"/>
  <c r="G768" i="2"/>
  <c r="G531" i="2"/>
  <c r="G343" i="2"/>
  <c r="G1054" i="2"/>
  <c r="G742" i="2"/>
  <c r="G331" i="2"/>
  <c r="G509" i="2"/>
  <c r="G1162" i="2"/>
  <c r="G1175" i="2"/>
  <c r="G150" i="2"/>
  <c r="G1326" i="2"/>
  <c r="G707" i="2"/>
  <c r="G498" i="2"/>
  <c r="G143" i="2"/>
  <c r="G1267" i="2"/>
  <c r="G515" i="2"/>
  <c r="G91" i="2"/>
  <c r="G155" i="2"/>
  <c r="G364" i="2"/>
  <c r="G894" i="2"/>
  <c r="G1014" i="2"/>
  <c r="G36" i="2"/>
  <c r="G560" i="2"/>
  <c r="G490" i="2"/>
  <c r="G1292" i="2"/>
  <c r="G450" i="2"/>
  <c r="G789" i="2"/>
  <c r="G428" i="2"/>
  <c r="G264" i="2"/>
  <c r="G969" i="2"/>
  <c r="G1276" i="2"/>
  <c r="G1155" i="2"/>
  <c r="G1036" i="2"/>
  <c r="G82" i="2"/>
  <c r="G824" i="2"/>
  <c r="G93" i="2"/>
  <c r="G763" i="2"/>
  <c r="G952" i="2"/>
  <c r="G553" i="2"/>
  <c r="G23" i="2"/>
  <c r="G205" i="2"/>
  <c r="G989" i="2"/>
  <c r="G785" i="2"/>
  <c r="G881" i="2"/>
  <c r="G546" i="2"/>
  <c r="G203" i="2"/>
  <c r="G508" i="2"/>
  <c r="G61" i="2"/>
  <c r="G1350" i="2"/>
  <c r="G353" i="2"/>
  <c r="G154" i="2"/>
  <c r="G178" i="2"/>
  <c r="G624" i="2"/>
  <c r="G796" i="2"/>
  <c r="G369" i="2"/>
  <c r="G438" i="2"/>
  <c r="G1115" i="2"/>
  <c r="G944" i="2"/>
  <c r="G231" i="2"/>
  <c r="G476" i="2"/>
  <c r="G872" i="2"/>
  <c r="G1351" i="2"/>
  <c r="G289" i="2"/>
  <c r="G367" i="2"/>
  <c r="G826" i="2"/>
  <c r="G810" i="2"/>
  <c r="G1156" i="2"/>
  <c r="G1303" i="2"/>
  <c r="G1177" i="2"/>
  <c r="G290" i="2"/>
  <c r="G521" i="2"/>
  <c r="G959" i="2"/>
  <c r="G823" i="2"/>
  <c r="G549" i="2"/>
  <c r="G1243" i="2"/>
  <c r="G688" i="2"/>
  <c r="G18" i="2"/>
  <c r="G20" i="2"/>
  <c r="G1096" i="2"/>
  <c r="G871" i="2"/>
  <c r="G663" i="2"/>
  <c r="G800" i="2"/>
  <c r="G1355" i="2"/>
  <c r="G366" i="2"/>
  <c r="G636" i="2"/>
  <c r="G225" i="2"/>
  <c r="G818" i="2"/>
  <c r="G288" i="2"/>
  <c r="G121" i="2"/>
  <c r="G507" i="2"/>
  <c r="G964" i="2"/>
  <c r="G754" i="2"/>
  <c r="G100" i="2"/>
  <c r="G1241" i="2"/>
  <c r="G1086" i="2"/>
  <c r="G1221" i="2"/>
  <c r="G321" i="2"/>
  <c r="G1211" i="2"/>
  <c r="G765" i="2"/>
  <c r="G517" i="2"/>
  <c r="G193" i="2"/>
  <c r="G88" i="2"/>
  <c r="G1230" i="2"/>
  <c r="G386" i="2"/>
  <c r="G655" i="2"/>
  <c r="G986" i="2"/>
  <c r="G955" i="2"/>
  <c r="G459" i="2"/>
  <c r="G933" i="2"/>
  <c r="G1021" i="2"/>
  <c r="G860" i="2"/>
  <c r="G970" i="2"/>
  <c r="G219" i="2"/>
  <c r="G746" i="2"/>
  <c r="G270" i="2"/>
  <c r="G1317" i="2"/>
  <c r="G1192" i="2"/>
  <c r="G1246" i="2"/>
  <c r="G1082" i="2"/>
  <c r="G211" i="2"/>
  <c r="G842" i="2"/>
  <c r="G993" i="2"/>
  <c r="G690" i="2"/>
  <c r="G672" i="2"/>
  <c r="G639" i="2"/>
  <c r="G398" i="2"/>
  <c r="G227" i="2"/>
  <c r="G613" i="2"/>
  <c r="G495" i="2"/>
  <c r="G1167" i="2"/>
  <c r="G966" i="2"/>
  <c r="G242" i="2"/>
  <c r="G545" i="2"/>
  <c r="G133" i="2"/>
  <c r="G855" i="2"/>
  <c r="G851" i="2"/>
  <c r="G713" i="2"/>
  <c r="G1322" i="2"/>
  <c r="G169" i="2"/>
  <c r="G1214" i="2"/>
  <c r="G838" i="2"/>
  <c r="G81" i="2"/>
  <c r="G473" i="2"/>
  <c r="G1144" i="2"/>
  <c r="G1060" i="2"/>
  <c r="G720" i="2"/>
  <c r="G391" i="2"/>
  <c r="G1063" i="2"/>
  <c r="G788" i="2"/>
  <c r="G263" i="2"/>
  <c r="G1080" i="2"/>
  <c r="G390" i="2"/>
  <c r="G601" i="2"/>
  <c r="G739" i="2"/>
  <c r="G482" i="2"/>
  <c r="G30" i="2"/>
  <c r="G43" i="2"/>
  <c r="G980" i="2"/>
  <c r="G1163" i="2"/>
  <c r="G886" i="2"/>
  <c r="G1234" i="2"/>
  <c r="G262" i="2"/>
  <c r="G271" i="2"/>
  <c r="G1095" i="2"/>
  <c r="G1023" i="2"/>
  <c r="G700" i="2"/>
  <c r="G1333" i="2"/>
  <c r="G167" i="2"/>
  <c r="G1220" i="2"/>
  <c r="G1123" i="2"/>
  <c r="G368" i="2"/>
  <c r="G1016" i="2"/>
  <c r="G212" i="2"/>
  <c r="G1254" i="2"/>
  <c r="G1209" i="2"/>
  <c r="G115" i="2"/>
  <c r="G957" i="2"/>
  <c r="G1130" i="2"/>
  <c r="G392" i="2"/>
  <c r="G829" i="2"/>
  <c r="G1041" i="2"/>
  <c r="G1097" i="2"/>
  <c r="G565" i="2"/>
  <c r="G10" i="2"/>
  <c r="G1052" i="2"/>
  <c r="G1335" i="2"/>
  <c r="G208" i="2"/>
  <c r="G1265" i="2"/>
  <c r="G586" i="2"/>
  <c r="G72" i="2"/>
  <c r="G480" i="2"/>
  <c r="G939" i="2"/>
  <c r="G241" i="2"/>
  <c r="G614" i="2"/>
  <c r="G931" i="2"/>
  <c r="G322" i="2"/>
  <c r="G1068" i="2"/>
  <c r="G1305" i="2"/>
  <c r="G477" i="2"/>
  <c r="G492" i="2"/>
  <c r="G605" i="2"/>
  <c r="G832" i="2"/>
  <c r="G845" i="2"/>
  <c r="G1347" i="2"/>
  <c r="G274" i="2"/>
  <c r="G215" i="2"/>
  <c r="G329" i="2"/>
  <c r="G698" i="2"/>
  <c r="G202" i="2"/>
  <c r="G1031" i="2"/>
  <c r="G555" i="2"/>
  <c r="G979" i="2"/>
  <c r="G1359" i="2"/>
  <c r="G266" i="2"/>
  <c r="G87" i="2"/>
  <c r="G1278" i="2"/>
  <c r="G122" i="2"/>
  <c r="G610" i="2"/>
  <c r="G767" i="2"/>
  <c r="G1309" i="2"/>
  <c r="G399" i="2"/>
  <c r="G103" i="2"/>
  <c r="G142" i="2"/>
  <c r="G924" i="2"/>
  <c r="G977" i="2"/>
  <c r="G102" i="2"/>
  <c r="G92" i="2"/>
  <c r="G1022" i="2"/>
  <c r="G46" i="2"/>
  <c r="G1183" i="2"/>
  <c r="G370" i="2"/>
  <c r="G1020" i="2"/>
  <c r="G1202" i="2"/>
  <c r="G251" i="2"/>
  <c r="G695" i="2"/>
  <c r="G817" i="2"/>
  <c r="G195" i="2"/>
  <c r="G1288" i="2"/>
  <c r="G124" i="2"/>
  <c r="G1074" i="2"/>
  <c r="G714" i="2"/>
  <c r="G998" i="2"/>
  <c r="G1270" i="2"/>
  <c r="G434" i="2"/>
  <c r="G407" i="2"/>
  <c r="G1352" i="2"/>
  <c r="G849" i="2"/>
  <c r="G52" i="2"/>
  <c r="G275" i="2"/>
  <c r="G358" i="2"/>
  <c r="G1180" i="2"/>
  <c r="G235" i="2"/>
  <c r="G216" i="2"/>
  <c r="G464" i="2"/>
  <c r="G797" i="2"/>
  <c r="G383" i="2"/>
  <c r="G737" i="2"/>
  <c r="G697" i="2"/>
  <c r="G911" i="2"/>
  <c r="G589" i="2"/>
  <c r="G84" i="2"/>
  <c r="G1219" i="2"/>
  <c r="G617" i="2"/>
  <c r="G997" i="2"/>
  <c r="G1273" i="2"/>
  <c r="G238" i="2"/>
  <c r="G1152" i="2"/>
  <c r="G319" i="2"/>
  <c r="G141" i="2"/>
  <c r="G529" i="2"/>
  <c r="G144" i="2"/>
  <c r="G330" i="2"/>
  <c r="G1140" i="2"/>
  <c r="G4" i="2"/>
  <c r="G1213" i="2"/>
  <c r="G1251" i="2"/>
  <c r="G468" i="2"/>
  <c r="G1135" i="2"/>
  <c r="G1343" i="2"/>
  <c r="G1293" i="2"/>
  <c r="G960" i="2"/>
  <c r="G687" i="2"/>
  <c r="G301" i="2"/>
  <c r="G992" i="2"/>
  <c r="G699" i="2"/>
  <c r="G334" i="2"/>
  <c r="G557" i="2"/>
  <c r="G405" i="2"/>
  <c r="G621" i="2"/>
  <c r="G1053" i="2"/>
  <c r="G454" i="2"/>
  <c r="G303" i="2"/>
  <c r="G1101" i="2"/>
  <c r="G356" i="2"/>
  <c r="G1205" i="2"/>
  <c r="G587" i="2"/>
  <c r="G280" i="2"/>
  <c r="G413" i="2"/>
  <c r="G869" i="2"/>
  <c r="G22" i="2"/>
  <c r="G1188" i="2"/>
  <c r="G348" i="2"/>
  <c r="G395" i="2"/>
  <c r="G640" i="2"/>
  <c r="G790" i="2"/>
  <c r="G861" i="2"/>
  <c r="G1007" i="2"/>
  <c r="G419" i="2"/>
  <c r="G736" i="2"/>
  <c r="G305" i="2"/>
  <c r="G416" i="2"/>
  <c r="G917" i="2"/>
  <c r="G218" i="2"/>
  <c r="G691" i="2"/>
  <c r="G1299" i="2"/>
  <c r="G916" i="2"/>
  <c r="G261" i="2"/>
  <c r="G573" i="2"/>
  <c r="G314" i="2"/>
  <c r="G2" i="2"/>
  <c r="G833" i="2"/>
  <c r="G1169" i="2"/>
  <c r="G1328" i="2"/>
  <c r="G693" i="2"/>
  <c r="G29" i="2"/>
  <c r="G31" i="2"/>
  <c r="G802" i="2"/>
  <c r="G1132" i="2"/>
  <c r="G1282" i="2"/>
  <c r="G1149" i="2"/>
  <c r="G32" i="2"/>
  <c r="G1107" i="2"/>
  <c r="G1215" i="2"/>
  <c r="G393" i="2"/>
  <c r="G946" i="2"/>
  <c r="G184" i="2"/>
  <c r="G1137" i="2"/>
  <c r="G1157" i="2"/>
  <c r="G988" i="2"/>
  <c r="G772" i="2"/>
  <c r="G309" i="2"/>
  <c r="G865" i="2"/>
  <c r="G953" i="2"/>
  <c r="G1017" i="2"/>
  <c r="G983" i="2"/>
  <c r="G1228" i="2"/>
  <c r="G120" i="2"/>
  <c r="G1094" i="2"/>
  <c r="G484" i="2"/>
  <c r="G620" i="2"/>
  <c r="G1112" i="2"/>
  <c r="G645" i="2"/>
  <c r="G1165" i="2"/>
  <c r="G1102" i="2"/>
  <c r="G862" i="2"/>
  <c r="G1124" i="2"/>
  <c r="G435" i="2"/>
  <c r="G874" i="2"/>
  <c r="G1002" i="2"/>
  <c r="G976" i="2"/>
  <c r="G677" i="2"/>
  <c r="G375" i="2"/>
  <c r="G273" i="2"/>
  <c r="G1146" i="2"/>
  <c r="G326" i="2"/>
  <c r="G70" i="2"/>
  <c r="G750" i="2"/>
  <c r="G470" i="2"/>
  <c r="G1245" i="2"/>
  <c r="G625" i="2"/>
  <c r="G379" i="2"/>
  <c r="G819" i="2"/>
  <c r="G809" i="2"/>
  <c r="G214" i="2"/>
  <c r="G925" i="2"/>
  <c r="G1090" i="2"/>
  <c r="G1034" i="2"/>
  <c r="G357" i="2"/>
  <c r="G336" i="2"/>
  <c r="G510" i="2"/>
  <c r="G729" i="2"/>
  <c r="G105" i="2"/>
  <c r="G1320" i="2"/>
  <c r="G968" i="2"/>
  <c r="G954" i="2"/>
  <c r="G1067" i="2"/>
  <c r="G200" i="2"/>
  <c r="G131" i="2"/>
  <c r="G1110" i="2"/>
  <c r="G913" i="2"/>
  <c r="G1062" i="2"/>
  <c r="G1260" i="2"/>
  <c r="G175" i="2"/>
  <c r="G1154" i="2"/>
  <c r="G269" i="2"/>
  <c r="G994" i="2"/>
  <c r="G1108" i="2"/>
  <c r="G256" i="2"/>
  <c r="G723" i="2"/>
  <c r="G985" i="2"/>
  <c r="G1216" i="2"/>
  <c r="G588" i="2"/>
  <c r="G123" i="2"/>
  <c r="G1297" i="2"/>
  <c r="G170" i="2"/>
  <c r="G850" i="2"/>
  <c r="G396" i="2"/>
  <c r="G460" i="2"/>
  <c r="G1176" i="2"/>
  <c r="G1217" i="2"/>
  <c r="G1189" i="2"/>
  <c r="G247" i="2"/>
  <c r="G626" i="2"/>
  <c r="G682" i="2"/>
  <c r="G775" i="2"/>
  <c r="G771" i="2"/>
  <c r="G574" i="2"/>
  <c r="G1073" i="2"/>
  <c r="G995" i="2"/>
  <c r="G27" i="2"/>
  <c r="G181" i="2"/>
  <c r="G1235" i="2"/>
  <c r="G863" i="2"/>
  <c r="G1200" i="2"/>
  <c r="G1329" i="2"/>
  <c r="G1263" i="2"/>
  <c r="G201" i="2"/>
  <c r="G794" i="2"/>
  <c r="G563" i="2"/>
  <c r="G628" i="2"/>
  <c r="G1197" i="2"/>
  <c r="G129" i="2"/>
  <c r="G974" i="2"/>
  <c r="G945" i="2"/>
  <c r="G1111" i="2"/>
  <c r="G1109" i="2"/>
  <c r="G520" i="2"/>
  <c r="G243" i="2"/>
  <c r="G659" i="2"/>
  <c r="G1186" i="2"/>
  <c r="G180" i="2"/>
  <c r="G675" i="2"/>
  <c r="G230" i="2"/>
  <c r="G412" i="2"/>
  <c r="G1272" i="2"/>
  <c r="G787" i="2"/>
  <c r="G539" i="2"/>
  <c r="G7" i="2"/>
  <c r="G685" i="2"/>
  <c r="G575" i="2"/>
  <c r="G1134" i="2"/>
  <c r="G786" i="2"/>
  <c r="G1344" i="2"/>
  <c r="G1077" i="2"/>
  <c r="G424" i="2"/>
  <c r="G812" i="2"/>
  <c r="G608" i="2"/>
  <c r="G284" i="2"/>
  <c r="G748" i="2"/>
  <c r="G835" i="2"/>
  <c r="G236" i="2"/>
  <c r="G1091" i="2"/>
  <c r="G756" i="2"/>
  <c r="G60" i="2"/>
  <c r="G13" i="2"/>
  <c r="G40" i="2"/>
  <c r="G1341" i="2"/>
  <c r="G1142" i="2"/>
  <c r="G179" i="2"/>
  <c r="G198" i="2"/>
  <c r="G134" i="2"/>
  <c r="G125" i="2"/>
  <c r="G1133" i="2"/>
  <c r="G942" i="2"/>
  <c r="G350" i="2"/>
  <c r="G684" i="2"/>
  <c r="G491" i="2"/>
  <c r="G359" i="2"/>
  <c r="G267" i="2"/>
  <c r="G1194" i="2"/>
  <c r="G444" i="2"/>
  <c r="G1308" i="2"/>
  <c r="G34" i="2"/>
  <c r="G1195" i="2"/>
  <c r="G42" i="2"/>
  <c r="G409" i="2"/>
  <c r="G317" i="2"/>
  <c r="G281" i="2"/>
  <c r="G113" i="2"/>
  <c r="G747" i="2"/>
  <c r="G512" i="2"/>
  <c r="G1025" i="2"/>
  <c r="G6" i="2"/>
  <c r="G701" i="2"/>
  <c r="G922" i="2"/>
  <c r="G223" i="2"/>
  <c r="G1081" i="2"/>
  <c r="G1346" i="2"/>
  <c r="G1104" i="2"/>
  <c r="G791" i="2"/>
  <c r="G745" i="2"/>
  <c r="G705" i="2"/>
  <c r="G213" i="2"/>
  <c r="G283" i="2"/>
  <c r="G1315" i="2"/>
  <c r="G578" i="2"/>
  <c r="G777" i="2"/>
  <c r="G291" i="2"/>
  <c r="G1136" i="2"/>
  <c r="G35" i="2"/>
  <c r="G38" i="2"/>
  <c r="G550" i="2"/>
  <c r="G1187" i="2"/>
  <c r="G1065" i="2"/>
  <c r="G1196" i="2"/>
  <c r="G622" i="2"/>
  <c r="G1113" i="2"/>
  <c r="G858" i="2"/>
  <c r="G1075" i="2"/>
  <c r="G526" i="2"/>
  <c r="G702" i="2"/>
  <c r="G1125" i="2"/>
  <c r="G408" i="2"/>
  <c r="G538" i="2"/>
  <c r="G1311" i="2"/>
  <c r="G276" i="2"/>
  <c r="G337" i="2"/>
  <c r="G1313" i="2"/>
  <c r="G662" i="2"/>
  <c r="G1237" i="2"/>
  <c r="G304" i="2"/>
  <c r="G387" i="2"/>
  <c r="G135" i="2"/>
  <c r="G493" i="2"/>
  <c r="G207" i="2"/>
  <c r="G151" i="2"/>
  <c r="G186" i="2"/>
  <c r="G665" i="2"/>
  <c r="G783" i="2"/>
  <c r="G1271" i="2"/>
  <c r="G432" i="2"/>
  <c r="G156" i="2"/>
  <c r="G759" i="2"/>
  <c r="G1275" i="2"/>
  <c r="G311" i="2"/>
  <c r="G226" i="2"/>
  <c r="G1312" i="2"/>
  <c r="G1224" i="2"/>
  <c r="G315" i="2"/>
  <c r="G182" i="2"/>
  <c r="G188" i="2"/>
  <c r="G912" i="2"/>
  <c r="G996" i="2"/>
  <c r="G53" i="2"/>
  <c r="G1290" i="2"/>
  <c r="G857" i="2"/>
  <c r="G778" i="2"/>
  <c r="G440" i="2"/>
  <c r="G456" i="2"/>
  <c r="G1139" i="2"/>
  <c r="G1337" i="2"/>
  <c r="G696" i="2"/>
  <c r="G853" i="2"/>
  <c r="G497" i="2"/>
  <c r="G1296" i="2"/>
  <c r="G1087" i="2"/>
  <c r="G360" i="2"/>
  <c r="G536" i="2"/>
  <c r="G362" i="2"/>
  <c r="G1117" i="2"/>
  <c r="G17" i="2"/>
  <c r="G1116" i="2"/>
  <c r="G751" i="2"/>
  <c r="G629" i="2"/>
  <c r="G1229" i="2"/>
  <c r="G339" i="2"/>
  <c r="G222" i="2"/>
  <c r="G1178" i="2"/>
  <c r="G278" i="2"/>
  <c r="G686" i="2"/>
  <c r="G414" i="2"/>
  <c r="G593" i="2"/>
  <c r="G1182" i="2"/>
  <c r="G537" i="2"/>
  <c r="G524" i="2"/>
  <c r="G878" i="2"/>
  <c r="G703" i="2"/>
  <c r="G779" i="2"/>
  <c r="G63" i="2"/>
  <c r="G90" i="2"/>
  <c r="G185" i="2"/>
  <c r="G1231" i="2"/>
  <c r="G500" i="2"/>
  <c r="G458" i="2"/>
  <c r="G24" i="2"/>
  <c r="G1286" i="2"/>
  <c r="G335" i="2"/>
  <c r="G1126" i="2"/>
  <c r="G607" i="2"/>
  <c r="G938" i="2"/>
  <c r="G740" i="2"/>
  <c r="G679" i="2"/>
  <c r="G1365" i="2"/>
  <c r="G282" i="2"/>
  <c r="G844" i="2"/>
  <c r="G15" i="2"/>
  <c r="G527" i="2"/>
  <c r="G722" i="2"/>
  <c r="G363" i="2"/>
  <c r="G1193" i="2"/>
  <c r="G80" i="2"/>
  <c r="G580" i="2"/>
  <c r="G1118" i="2"/>
  <c r="G948" i="2"/>
  <c r="G780" i="2"/>
  <c r="G1121" i="2"/>
  <c r="G641" i="2"/>
  <c r="G1138" i="2"/>
  <c r="G1128" i="2"/>
  <c r="G3" i="2"/>
  <c r="G504" i="2"/>
  <c r="G373" i="2"/>
  <c r="G54" i="2"/>
  <c r="G689" i="2"/>
  <c r="G1279" i="2"/>
  <c r="G1184" i="2"/>
  <c r="G1208" i="2"/>
  <c r="G820" i="2"/>
  <c r="G1259" i="2"/>
  <c r="G502" i="2"/>
  <c r="G864" i="2"/>
  <c r="G136" i="2"/>
  <c r="G859" i="2"/>
  <c r="G197" i="2"/>
  <c r="G442" i="2"/>
  <c r="G117" i="2"/>
  <c r="G388" i="2"/>
  <c r="G888" i="2"/>
  <c r="G1009" i="2"/>
  <c r="G1253" i="2"/>
  <c r="G630" i="2"/>
  <c r="G581" i="2"/>
  <c r="G306" i="2"/>
  <c r="G1174" i="2"/>
  <c r="G1287" i="2"/>
  <c r="G1323" i="2"/>
  <c r="G1119" i="2"/>
  <c r="G421" i="2"/>
  <c r="G1242" i="2"/>
  <c r="G773" i="2"/>
  <c r="G152" i="2"/>
  <c r="G9" i="2"/>
  <c r="G1255" i="2"/>
  <c r="G1266" i="2"/>
  <c r="G106" i="2"/>
  <c r="G1342" i="2"/>
  <c r="G725" i="2"/>
  <c r="G68" i="2"/>
  <c r="G1179" i="2"/>
  <c r="G882" i="2"/>
  <c r="G1127" i="2"/>
  <c r="G344" i="2"/>
  <c r="G349" i="2"/>
  <c r="G192" i="2"/>
  <c r="G437" i="2"/>
  <c r="G889" i="2"/>
  <c r="G1161" i="2"/>
  <c r="G514" i="2"/>
  <c r="G410" i="2"/>
  <c r="G164" i="2"/>
  <c r="G1232" i="2"/>
  <c r="G1185" i="2"/>
  <c r="G1066" i="2"/>
  <c r="G1338" i="2"/>
  <c r="G594" i="2"/>
  <c r="G1294" i="2"/>
  <c r="G582" i="2"/>
  <c r="G157" i="2"/>
  <c r="G423" i="2"/>
  <c r="G75" i="2"/>
  <c r="G943" i="2"/>
  <c r="G891" i="2"/>
  <c r="G1199" i="2"/>
  <c r="G631" i="2"/>
  <c r="G1076" i="2"/>
  <c r="G866" i="2"/>
  <c r="G930" i="2"/>
  <c r="G547" i="2"/>
  <c r="G1218" i="2"/>
  <c r="G1269" i="2"/>
  <c r="G1222" i="2"/>
  <c r="G932" i="2"/>
  <c r="G795" i="2"/>
  <c r="G469" i="2"/>
  <c r="G472" i="2"/>
  <c r="G892" i="2"/>
  <c r="G1059" i="2"/>
  <c r="G234" i="2"/>
  <c r="G1129" i="2"/>
  <c r="G1006" i="2"/>
  <c r="G345" i="2"/>
  <c r="G551" i="2"/>
  <c r="G951" i="2"/>
  <c r="G583" i="2"/>
  <c r="G1191" i="2"/>
  <c r="G401" i="2"/>
  <c r="G1061" i="2"/>
  <c r="G615" i="2"/>
  <c r="G776" i="2"/>
  <c r="G803" i="2"/>
  <c r="G676" i="2"/>
  <c r="G1046" i="2"/>
  <c r="G585" i="2"/>
  <c r="G33" i="2"/>
  <c r="G297" i="2"/>
  <c r="G673" i="2"/>
  <c r="G893" i="2"/>
  <c r="G323" i="2"/>
  <c r="G308" i="2"/>
  <c r="G467" i="2"/>
  <c r="G310" i="2"/>
  <c r="G1277" i="2"/>
  <c r="G552" i="2"/>
  <c r="G1340" i="2"/>
  <c r="G635" i="2"/>
  <c r="G774" i="2"/>
  <c r="G445" i="2"/>
  <c r="G165" i="2"/>
  <c r="G728" i="2"/>
  <c r="G171" i="2"/>
  <c r="G1201" i="2"/>
  <c r="G895" i="2"/>
  <c r="G591" i="2"/>
  <c r="G71" i="2"/>
  <c r="G196" i="2"/>
  <c r="G896" i="2"/>
  <c r="G461" i="2"/>
  <c r="G1233" i="2"/>
  <c r="G158" i="2"/>
  <c r="G590" i="2"/>
  <c r="G1244" i="2"/>
  <c r="G411" i="2"/>
  <c r="G62" i="2"/>
  <c r="G286" i="2"/>
  <c r="G429" i="2"/>
  <c r="G928" i="2"/>
  <c r="G897" i="2"/>
  <c r="G554" i="2"/>
  <c r="G324" i="2"/>
  <c r="G730" i="2"/>
  <c r="G854" i="2"/>
  <c r="G632" i="2"/>
  <c r="G166" i="2"/>
  <c r="G1203" i="2"/>
  <c r="G576" i="2"/>
  <c r="G1057" i="2"/>
  <c r="G898" i="2"/>
  <c r="G987" i="2"/>
  <c r="G229" i="2"/>
  <c r="G606" i="2"/>
  <c r="G884" i="2"/>
  <c r="G837" i="2"/>
  <c r="G427" i="2"/>
  <c r="G1032" i="2"/>
  <c r="G880" i="2"/>
  <c r="G1368" i="2"/>
  <c r="G556" i="2"/>
  <c r="G346" i="2"/>
  <c r="G110" i="2"/>
  <c r="G1362" i="2"/>
  <c r="G923" i="2"/>
  <c r="G486" i="2"/>
  <c r="G900" i="2"/>
  <c r="G127" i="2"/>
  <c r="G731" i="2"/>
  <c r="G1236" i="2"/>
  <c r="G191" i="2"/>
  <c r="G506" i="2"/>
  <c r="G558" i="2"/>
  <c r="G307" i="2"/>
  <c r="G49" i="2"/>
  <c r="G825" i="2"/>
  <c r="G816" i="2"/>
  <c r="G901" i="2"/>
  <c r="G1084" i="2"/>
  <c r="G870" i="2"/>
  <c r="G162" i="2"/>
  <c r="G259" i="2"/>
  <c r="G361" i="2"/>
  <c r="G355" i="2"/>
  <c r="G1171" i="2"/>
  <c r="G991" i="2"/>
  <c r="G733" i="2"/>
  <c r="G852" i="2"/>
  <c r="G485" i="2"/>
  <c r="G1170" i="2"/>
  <c r="G579" i="2"/>
  <c r="G1247" i="2"/>
  <c r="G1307" i="2"/>
  <c r="G541" i="2"/>
  <c r="G559" i="2"/>
  <c r="G172" i="2"/>
  <c r="G634" i="2"/>
  <c r="G417" i="2"/>
  <c r="G1367" i="2"/>
  <c r="G516" i="2"/>
  <c r="G466" i="2"/>
  <c r="G902" i="2"/>
  <c r="G595" i="2"/>
  <c r="G374" i="2"/>
  <c r="G173" i="2"/>
  <c r="G462" i="2"/>
  <c r="G561" i="2"/>
  <c r="G734" i="2"/>
  <c r="G643" i="2"/>
  <c r="G101" i="2"/>
  <c r="G674" i="2"/>
  <c r="G903" i="2"/>
  <c r="G836" i="2"/>
  <c r="G562" i="2"/>
  <c r="G644" i="2"/>
  <c r="G597" i="2"/>
  <c r="G904" i="2"/>
  <c r="G799" i="2"/>
  <c r="G646" i="2"/>
  <c r="G564" i="2"/>
  <c r="G174" i="2"/>
  <c r="G963" i="2"/>
  <c r="G599" i="2"/>
  <c r="G905" i="2"/>
  <c r="G741" i="2"/>
  <c r="G1370" i="2"/>
  <c r="G1363" i="2"/>
  <c r="G377" i="2"/>
  <c r="G153" i="2"/>
  <c r="G244" i="2"/>
  <c r="G566" i="2"/>
  <c r="G906" i="2"/>
  <c r="G647" i="2"/>
  <c r="G519" i="2"/>
  <c r="G294" i="2"/>
  <c r="G603" i="2"/>
  <c r="G1003" i="2"/>
  <c r="G743" i="2"/>
  <c r="G568" i="2"/>
  <c r="G958" i="2"/>
  <c r="G950" i="2"/>
  <c r="G1012" i="2"/>
  <c r="G627" i="2"/>
  <c r="G246" i="2"/>
  <c r="G1035" i="2"/>
  <c r="G604" i="2"/>
  <c r="G1291" i="2"/>
  <c r="G569" i="2"/>
  <c r="G648" i="2"/>
  <c r="G279" i="2"/>
  <c r="G1010" i="2"/>
  <c r="G8" i="2"/>
  <c r="G77" i="2"/>
  <c r="G744" i="2"/>
  <c r="G1045" i="2"/>
  <c r="G570" i="2"/>
  <c r="G907" i="2"/>
  <c r="G255" i="2"/>
  <c r="G11" i="2"/>
  <c r="G112" i="2"/>
  <c r="G1013" i="2"/>
  <c r="G1005" i="2"/>
  <c r="G50" i="2"/>
  <c r="G1181" i="2"/>
  <c r="G609" i="2"/>
  <c r="G1280" i="2"/>
  <c r="G1206" i="2"/>
  <c r="G706" i="2"/>
  <c r="G571" i="2"/>
  <c r="G651" i="2"/>
  <c r="G727" i="2"/>
  <c r="G612" i="2"/>
  <c r="G298" i="2"/>
  <c r="G528" i="2"/>
  <c r="G1281" i="2"/>
  <c r="G1089" i="2"/>
  <c r="G1198" i="2"/>
  <c r="G572" i="2"/>
  <c r="G542" i="2"/>
  <c r="G1324" i="2"/>
  <c r="G312" i="2"/>
  <c r="G749" i="2"/>
  <c r="G584" i="2"/>
  <c r="G518" i="2"/>
  <c r="G65" i="2"/>
  <c r="G1283" i="2"/>
  <c r="G64" i="2"/>
  <c r="G652" i="2"/>
  <c r="G1240" i="2"/>
  <c r="G841" i="2"/>
  <c r="G1300" i="2"/>
  <c r="G1301" i="2"/>
  <c r="G69" i="2"/>
  <c r="G347" i="2"/>
  <c r="G233" i="2"/>
  <c r="G420" i="2"/>
  <c r="G1285" i="2"/>
  <c r="G671" i="2"/>
  <c r="G732" i="2"/>
  <c r="G1295" i="2"/>
  <c r="G1064" i="2"/>
  <c r="G752" i="2"/>
  <c r="G501" i="2"/>
  <c r="G86" i="2"/>
  <c r="G670" i="2"/>
  <c r="G653" i="2"/>
  <c r="G784" i="2"/>
  <c r="G726" i="2"/>
  <c r="G431" i="2"/>
  <c r="G295" i="2"/>
  <c r="G770" i="2"/>
  <c r="G669" i="2"/>
  <c r="G1298" i="2"/>
  <c r="G58" i="2"/>
  <c r="G654" i="2"/>
  <c r="G433" i="2"/>
  <c r="G1375" i="2"/>
  <c r="G51" i="2"/>
  <c r="G667" i="2"/>
  <c r="G757" i="2"/>
  <c r="G1304" i="2"/>
  <c r="G769" i="2"/>
  <c r="G1050" i="2"/>
  <c r="G1374" i="2"/>
  <c r="G664" i="2"/>
  <c r="G766" i="2"/>
  <c r="G513" i="2"/>
  <c r="G656" i="2"/>
  <c r="G119" i="2"/>
  <c r="G1000" i="2"/>
  <c r="G711" i="2"/>
  <c r="G661" i="2"/>
  <c r="G89" i="2"/>
  <c r="G762" i="2"/>
  <c r="G758" i="2"/>
  <c r="G1349" i="2"/>
  <c r="G532" i="2"/>
  <c r="G660" i="2"/>
  <c r="G107" i="2"/>
  <c r="G1069" i="2"/>
  <c r="G657" i="2"/>
  <c r="G300" i="2"/>
  <c r="G761" i="2"/>
  <c r="G847" i="2"/>
  <c r="G249" i="2"/>
  <c r="G708" i="2"/>
  <c r="G253" i="2"/>
  <c r="G98" i="2"/>
  <c r="G760" i="2"/>
  <c r="G523" i="2"/>
  <c r="G104" i="2"/>
  <c r="G299" i="2"/>
  <c r="G341" i="2"/>
  <c r="G710" i="2"/>
  <c r="G712" i="2"/>
  <c r="G57" i="2"/>
  <c r="G1018" i="2"/>
  <c r="G978" i="2"/>
  <c r="G400" i="2"/>
  <c r="G704" i="2"/>
  <c r="G1306" i="2"/>
  <c r="G146" i="2"/>
  <c r="G1250" i="2"/>
  <c r="G1357" i="2"/>
  <c r="G463" i="2"/>
  <c r="G718" i="2"/>
  <c r="G209" i="2"/>
  <c r="G681" i="2"/>
  <c r="G1239" i="2"/>
  <c r="G618" i="2"/>
  <c r="G1015" i="2"/>
  <c r="G296" i="2"/>
  <c r="G1331" i="2"/>
  <c r="G183" i="2"/>
  <c r="G1083" i="2"/>
  <c r="G1026" i="2"/>
  <c r="G1088" i="2"/>
  <c r="G1093" i="2"/>
  <c r="G481" i="2"/>
  <c r="G1256" i="2"/>
  <c r="G1028" i="2"/>
  <c r="G1381" i="2"/>
  <c r="G272" i="2"/>
  <c r="G1122" i="2"/>
  <c r="G447" i="2"/>
  <c r="G1079" i="2"/>
  <c r="G1099" i="2"/>
  <c r="G452" i="2"/>
  <c r="G389" i="2"/>
  <c r="G1379" i="2"/>
  <c r="G805" i="2"/>
  <c r="G984" i="2"/>
  <c r="G1377" i="2"/>
  <c r="G534" i="2"/>
  <c r="G1252" i="2"/>
  <c r="G479" i="2"/>
  <c r="G792" i="2"/>
  <c r="G252" i="2"/>
  <c r="G949" i="2"/>
  <c r="G1051" i="2"/>
  <c r="G1386" i="2"/>
  <c r="G1376" i="2"/>
  <c r="G1258" i="2"/>
  <c r="G455" i="2"/>
  <c r="G448" i="2"/>
  <c r="G1387" i="2"/>
  <c r="G126" i="2"/>
  <c r="G683" i="2"/>
  <c r="G1394" i="2"/>
  <c r="G1389" i="2"/>
  <c r="G1332" i="2"/>
  <c r="G372" i="2"/>
  <c r="G1098" i="2"/>
  <c r="G47" i="2"/>
  <c r="G1396" i="2"/>
  <c r="G1397" i="2"/>
  <c r="G1268" i="2"/>
  <c r="G1398" i="2"/>
  <c r="G999" i="2"/>
  <c r="G287" i="2"/>
  <c r="G1401" i="2"/>
  <c r="G415" i="2"/>
  <c r="G114" i="2"/>
  <c r="G1403" i="2"/>
  <c r="G118" i="2"/>
  <c r="G1402" i="2"/>
  <c r="G1404" i="2"/>
  <c r="G1393" i="2"/>
  <c r="G1406" i="2"/>
  <c r="G975" i="2"/>
  <c r="G1345" i="2"/>
  <c r="G1348" i="2"/>
  <c r="G1356" i="2"/>
  <c r="G1361" i="2"/>
  <c r="G1372" i="2"/>
  <c r="G876" i="2"/>
  <c r="G1409" i="2"/>
  <c r="G1382" i="2"/>
  <c r="G1391" i="2"/>
  <c r="G1395" i="2"/>
  <c r="G1399" i="2"/>
  <c r="G1405" i="2"/>
  <c r="G941" i="2"/>
  <c r="G1408" i="2"/>
  <c r="G1141" i="2"/>
  <c r="G1407" i="2"/>
  <c r="G1336" i="2"/>
  <c r="G439" i="2"/>
  <c r="G1131" i="2"/>
  <c r="G1411" i="2"/>
  <c r="G1412" i="2"/>
  <c r="G1392" i="2"/>
  <c r="G1413" i="2"/>
  <c r="G717" i="2"/>
  <c r="G1414" i="2"/>
  <c r="G376" i="2"/>
  <c r="G1415" i="2"/>
  <c r="G1416" i="2"/>
  <c r="G1418" i="2"/>
  <c r="G224" i="2"/>
  <c r="G1419" i="2"/>
  <c r="G443" i="2"/>
  <c r="G1421" i="2"/>
  <c r="G108" i="2"/>
  <c r="G1424" i="2"/>
  <c r="G1420" i="2"/>
  <c r="G1114" i="2"/>
  <c r="G1425" i="2"/>
  <c r="G1164" i="2"/>
  <c r="G1426" i="2"/>
  <c r="G1427" i="2"/>
  <c r="G1150" i="2"/>
  <c r="G934" i="2"/>
  <c r="G190" i="2"/>
  <c r="G1429" i="2"/>
  <c r="G956" i="2"/>
  <c r="G868" i="2"/>
  <c r="G1430" i="2"/>
  <c r="G1431" i="2"/>
  <c r="G1432" i="2"/>
  <c r="G967" i="2"/>
  <c r="G1433" i="2"/>
  <c r="G1434" i="2"/>
  <c r="G1173" i="2"/>
  <c r="G1435" i="2"/>
  <c r="G1410" i="2"/>
  <c r="G145" i="2"/>
  <c r="G1436" i="2"/>
  <c r="G333" i="2"/>
  <c r="G1437" i="2"/>
  <c r="G961" i="2"/>
  <c r="G85" i="2"/>
  <c r="G1439" i="2"/>
  <c r="G1383" i="2"/>
  <c r="G1400" i="2"/>
  <c r="G1441" i="2"/>
  <c r="G1442" i="2"/>
  <c r="G1443" i="2"/>
  <c r="G1444" i="2"/>
  <c r="G1445" i="2"/>
  <c r="G1428" i="2"/>
  <c r="G1446" i="2"/>
  <c r="G1447" i="2"/>
  <c r="G1449" i="2"/>
  <c r="G1450" i="2"/>
  <c r="G1321" i="2"/>
  <c r="G1451" i="2"/>
  <c r="G1452" i="2"/>
  <c r="G1453" i="2"/>
  <c r="G1454" i="2"/>
  <c r="G1455" i="2"/>
  <c r="G1422" i="2"/>
  <c r="G1456" i="2"/>
  <c r="G1460" i="2"/>
  <c r="G1461" i="2"/>
  <c r="G567" i="2"/>
  <c r="G1463" i="2"/>
  <c r="G890" i="2"/>
  <c r="G1462" i="2"/>
  <c r="G1465" i="2"/>
  <c r="G1466" i="2"/>
  <c r="G1467" i="2"/>
  <c r="G1468" i="2"/>
  <c r="G1448" i="2"/>
  <c r="G1469" i="2"/>
  <c r="G1470" i="2"/>
  <c r="G1472" i="2"/>
  <c r="G1473" i="2"/>
  <c r="G1476" i="2"/>
  <c r="G1438" i="2"/>
  <c r="G1477" i="2"/>
  <c r="G1479" i="2"/>
  <c r="G1464" i="2"/>
  <c r="G947" i="2"/>
  <c r="G1480" i="2"/>
  <c r="G1481" i="2"/>
  <c r="G1482" i="2"/>
  <c r="G1483" i="2"/>
  <c r="G1040" i="2"/>
  <c r="G1484" i="2"/>
  <c r="G1048" i="2"/>
  <c r="G1373" i="2"/>
  <c r="G1371" i="2"/>
  <c r="G1384" i="2"/>
  <c r="G1369" i="2"/>
  <c r="G1042" i="2"/>
  <c r="G1043" i="2"/>
  <c r="G483" i="2"/>
  <c r="G1485" i="2"/>
  <c r="G1486" i="2"/>
  <c r="G1489" i="2"/>
  <c r="G1488" i="2"/>
  <c r="G1490" i="2"/>
  <c r="G1366" i="2"/>
  <c r="G1492" i="2"/>
  <c r="G1457" i="2"/>
  <c r="G66" i="2"/>
  <c r="G1417" i="2"/>
  <c r="G1390" i="2"/>
  <c r="G1385" i="2"/>
  <c r="G1423" i="2"/>
  <c r="G1151" i="2"/>
  <c r="G1493" i="2"/>
  <c r="G1494" i="2"/>
  <c r="G1475" i="2"/>
  <c r="G1478" i="2"/>
  <c r="G1458" i="2"/>
  <c r="G1380" i="2"/>
  <c r="G1496" i="2"/>
  <c r="G1495" i="2"/>
  <c r="G1471" i="2"/>
  <c r="G1487" i="2"/>
  <c r="G1378" i="2"/>
  <c r="G885" i="2"/>
  <c r="G1459" i="2"/>
  <c r="G1497" i="2"/>
  <c r="G1440" i="2"/>
  <c r="G1498" i="2"/>
  <c r="G45" i="2"/>
  <c r="G1499" i="2"/>
  <c r="G1501" i="2"/>
  <c r="G1503" i="2"/>
  <c r="G1504" i="2"/>
  <c r="G1505" i="2"/>
  <c r="G1506" i="2"/>
  <c r="G1507" i="2"/>
  <c r="G1509" i="2"/>
  <c r="G1510" i="2"/>
  <c r="G1511" i="2"/>
  <c r="G1512" i="2"/>
  <c r="G1491" i="2"/>
  <c r="G1514" i="2"/>
  <c r="G1508" i="2"/>
  <c r="G909" i="2"/>
  <c r="G1339" i="2"/>
  <c r="G1364" i="2"/>
  <c r="G489" i="2"/>
  <c r="G1388" i="2"/>
  <c r="G1516" i="2"/>
  <c r="G1517" i="2"/>
  <c r="G1519" i="2"/>
  <c r="G1521" i="2"/>
  <c r="G1502" i="2"/>
  <c r="G1522" i="2"/>
  <c r="G1523" i="2"/>
  <c r="G1515" i="2"/>
  <c r="G1526" i="2"/>
  <c r="G1527" i="2"/>
  <c r="G1474" i="2"/>
  <c r="G1518" i="2"/>
  <c r="G1529" i="2"/>
  <c r="G1531" i="2"/>
  <c r="G1532" i="2"/>
  <c r="G1533" i="2"/>
  <c r="G1536" i="2"/>
  <c r="G1539" i="2"/>
  <c r="G1544" i="2"/>
  <c r="G1543" i="2"/>
  <c r="G1547" i="2"/>
  <c r="G1549" i="2"/>
  <c r="G1550" i="2"/>
  <c r="G1551" i="2"/>
  <c r="G1552" i="2"/>
  <c r="G1553" i="2"/>
  <c r="G1528" i="2"/>
  <c r="G1545" i="2"/>
  <c r="G1541" i="2"/>
  <c r="G1554" i="2"/>
  <c r="G1555" i="2"/>
  <c r="G1556" i="2"/>
  <c r="G1561" i="2"/>
  <c r="G1562" i="2"/>
  <c r="G1535" i="2"/>
  <c r="G1540" i="2"/>
  <c r="G1534" i="2"/>
  <c r="G1563" i="2"/>
  <c r="G1564" i="2"/>
  <c r="G1566" i="2"/>
  <c r="G1567" i="2"/>
  <c r="G1568" i="2"/>
  <c r="G1570" i="2"/>
  <c r="G1524" i="2"/>
  <c r="G1560" i="2"/>
  <c r="G1548" i="2"/>
  <c r="G1542" i="2"/>
  <c r="G1525" i="2"/>
  <c r="G1513" i="2"/>
  <c r="G1530" i="2"/>
  <c r="G1500" i="2"/>
  <c r="G1537" i="2"/>
  <c r="G1572" i="2"/>
  <c r="G1571" i="2"/>
  <c r="G1573" i="2"/>
  <c r="G1575" i="2"/>
  <c r="G1576" i="2"/>
  <c r="G1577" i="2"/>
  <c r="G1578" i="2"/>
  <c r="G1579" i="2"/>
  <c r="G1581" i="2"/>
  <c r="G1538" i="2"/>
  <c r="G1582" i="2"/>
  <c r="G1569" i="2"/>
  <c r="G1558" i="2"/>
  <c r="G1557" i="2"/>
  <c r="G1559" i="2"/>
  <c r="G1546" i="2"/>
  <c r="G1586" i="2"/>
  <c r="G1587" i="2"/>
  <c r="G1588" i="2"/>
  <c r="G1589" i="2"/>
  <c r="G1590" i="2"/>
  <c r="G1591" i="2"/>
  <c r="G1580" i="2"/>
  <c r="G1593" i="2"/>
  <c r="G1594" i="2"/>
  <c r="G1595" i="2"/>
  <c r="G1596" i="2"/>
  <c r="G1597" i="2"/>
  <c r="G1598" i="2"/>
  <c r="G1574" i="2"/>
  <c r="G1600" i="2"/>
  <c r="G1601" i="2"/>
  <c r="G1603" i="2"/>
  <c r="G1604" i="2"/>
  <c r="G1606" i="2"/>
  <c r="G1605" i="2"/>
  <c r="G1607" i="2"/>
  <c r="G1584" i="2"/>
  <c r="G1592" i="2"/>
  <c r="G1583" i="2"/>
  <c r="G1608" i="2"/>
  <c r="G1609" i="2"/>
  <c r="G1610" i="2"/>
  <c r="G1585" i="2"/>
  <c r="G1611" i="2"/>
  <c r="G1612" i="2"/>
  <c r="G1613" i="2"/>
  <c r="G1565" i="2"/>
  <c r="G1614" i="2"/>
  <c r="G1618" i="2"/>
  <c r="G1619" i="2"/>
  <c r="G1620" i="2"/>
  <c r="G1623" i="2"/>
  <c r="G1617" i="2"/>
  <c r="G1624" i="2"/>
  <c r="G1626" i="2"/>
  <c r="G1627" i="2"/>
  <c r="G1629" i="2"/>
  <c r="G1631" i="2"/>
  <c r="G1630" i="2"/>
  <c r="G1632" i="2"/>
  <c r="G1633" i="2"/>
  <c r="G1634" i="2"/>
  <c r="G1635" i="2"/>
  <c r="G1599" i="2"/>
  <c r="G1636" i="2"/>
  <c r="G1637" i="2"/>
  <c r="G1639" i="2"/>
  <c r="G1625" i="2"/>
  <c r="G1641" i="2"/>
  <c r="G1647" i="2"/>
  <c r="G1648" i="2"/>
  <c r="G1640" i="2"/>
  <c r="G1649" i="2"/>
  <c r="G1650" i="2"/>
  <c r="G1622" i="2"/>
  <c r="G1643" i="2"/>
  <c r="G1651" i="2"/>
  <c r="G1652" i="2"/>
  <c r="G1628" i="2"/>
  <c r="G1646" i="2"/>
  <c r="G1616" i="2"/>
  <c r="G1653" i="2"/>
  <c r="G1654" i="2"/>
  <c r="G1655" i="2"/>
  <c r="G1657" i="2"/>
  <c r="G1661" i="2"/>
  <c r="G1656" i="2"/>
  <c r="G1659" i="2"/>
  <c r="G1658" i="2"/>
  <c r="G1662" i="2"/>
  <c r="G1663" i="2"/>
  <c r="G1602" i="2"/>
  <c r="G1664" i="2"/>
  <c r="G1665" i="2"/>
  <c r="G1644" i="2"/>
  <c r="G1642" i="2"/>
  <c r="G1645" i="2"/>
  <c r="G1660" i="2"/>
  <c r="G1638" i="2"/>
  <c r="G1621" i="2"/>
  <c r="G1669" i="2"/>
  <c r="G1668" i="2"/>
  <c r="G1672" i="2"/>
  <c r="G1666" i="2"/>
  <c r="G1673" i="2"/>
  <c r="G1674" i="2"/>
  <c r="G1675" i="2"/>
  <c r="G1667" i="2"/>
  <c r="G1676" i="2"/>
  <c r="G1677" i="2"/>
  <c r="G1678" i="2"/>
  <c r="G1679" i="2"/>
  <c r="G1680" i="2"/>
  <c r="G1682" i="2"/>
  <c r="G1683" i="2"/>
  <c r="G1670" i="2"/>
  <c r="G1684" i="2"/>
  <c r="G1671" i="2"/>
  <c r="G1685" i="2"/>
  <c r="G1681" i="2"/>
  <c r="G1686" i="2"/>
  <c r="G1689" i="2"/>
  <c r="G1691" i="2"/>
  <c r="G1692" i="2"/>
  <c r="G1693" i="2"/>
  <c r="G1694" i="2"/>
  <c r="G1696" i="2"/>
  <c r="G1690" i="2"/>
  <c r="G1688" i="2"/>
  <c r="G1698" i="2"/>
  <c r="G1700" i="2"/>
  <c r="G1695" i="2"/>
  <c r="G1701" i="2"/>
  <c r="G1687" i="2"/>
  <c r="G1703" i="2"/>
  <c r="G1705" i="2"/>
  <c r="G1708" i="2"/>
  <c r="G1709" i="2"/>
  <c r="G1711" i="2"/>
  <c r="G1710" i="2"/>
  <c r="G1712" i="2"/>
  <c r="G1713" i="2"/>
  <c r="G1715" i="2"/>
  <c r="G1716" i="2"/>
  <c r="G1717" i="2"/>
  <c r="G1718" i="2"/>
  <c r="G1719" i="2"/>
  <c r="G1720" i="2"/>
  <c r="G1722" i="2"/>
  <c r="G1723" i="2"/>
  <c r="G1721" i="2"/>
  <c r="G1702" i="2"/>
  <c r="G1726" i="2"/>
  <c r="G1727" i="2"/>
  <c r="G1728" i="2"/>
  <c r="G1730" i="2"/>
  <c r="G1699" i="2"/>
  <c r="G1724" i="2"/>
  <c r="G1735" i="2"/>
  <c r="G1704" i="2"/>
  <c r="G1697" i="2"/>
  <c r="G1739" i="2"/>
  <c r="G1741" i="2"/>
  <c r="G1742" i="2"/>
  <c r="G1743" i="2"/>
  <c r="G1745" i="2"/>
  <c r="G1732" i="2"/>
  <c r="G1747" i="2"/>
  <c r="G1740" i="2"/>
  <c r="G1738" i="2"/>
  <c r="G1707" i="2"/>
  <c r="G1706" i="2"/>
  <c r="G1748" i="2"/>
  <c r="G1736" i="2"/>
  <c r="G1734" i="2"/>
  <c r="G1750" i="2"/>
  <c r="G1737" i="2"/>
  <c r="G1746" i="2"/>
  <c r="G1752" i="2"/>
  <c r="G1731" i="2"/>
  <c r="G1733" i="2"/>
  <c r="G1729" i="2"/>
  <c r="G1753" i="2"/>
  <c r="G1754" i="2"/>
  <c r="G1755" i="2"/>
  <c r="G1757" i="2"/>
  <c r="G1749" i="2"/>
  <c r="G1758" i="2"/>
  <c r="G1759" i="2"/>
  <c r="G1762" i="2"/>
  <c r="G1764" i="2"/>
  <c r="G1760" i="2"/>
  <c r="G1714" i="2"/>
  <c r="G1765" i="2"/>
  <c r="G1744" i="2"/>
  <c r="G1756" i="2"/>
  <c r="G1766" i="2"/>
  <c r="G1725" i="2"/>
  <c r="G1768" i="2"/>
  <c r="G1767" i="2"/>
  <c r="G1769" i="2"/>
  <c r="G1770" i="2"/>
  <c r="G1771" i="2"/>
  <c r="G1772" i="2"/>
  <c r="G1761" i="2"/>
  <c r="G1776" i="2"/>
  <c r="G1777" i="2"/>
  <c r="G1778" i="2"/>
  <c r="G1775" i="2"/>
  <c r="G1779" i="2"/>
  <c r="G1773" i="2"/>
  <c r="G1781" i="2"/>
  <c r="G1782" i="2"/>
  <c r="G1784" i="2"/>
  <c r="G1785" i="2"/>
  <c r="G1763" i="2"/>
  <c r="G1774" i="2"/>
  <c r="G1788" i="2"/>
  <c r="G1783" i="2"/>
  <c r="G1780" i="2"/>
  <c r="G1789" i="2"/>
  <c r="G1792" i="2"/>
  <c r="G1794" i="2"/>
  <c r="G1796" i="2"/>
  <c r="G1751" i="2"/>
  <c r="G1798" i="2"/>
  <c r="G1799" i="2"/>
  <c r="G1800" i="2"/>
  <c r="G1801" i="2"/>
  <c r="G1802" i="2"/>
  <c r="G1790" i="2"/>
  <c r="G1793" i="2"/>
  <c r="G1804" i="2"/>
  <c r="G1805" i="2"/>
  <c r="G1807" i="2"/>
  <c r="G1797" i="2"/>
  <c r="G1787" i="2"/>
  <c r="G1806" i="2"/>
  <c r="G1803" i="2"/>
  <c r="G1814" i="2"/>
  <c r="G1813" i="2"/>
  <c r="G1811" i="2"/>
  <c r="G1818" i="2"/>
  <c r="G1812" i="2"/>
  <c r="G1815" i="2"/>
  <c r="G1820" i="2"/>
  <c r="G1823" i="2"/>
  <c r="G1824" i="2"/>
  <c r="G1825" i="2"/>
  <c r="G1810" i="2"/>
  <c r="G1795" i="2"/>
  <c r="G1786" i="2"/>
  <c r="G1791" i="2"/>
  <c r="G1826" i="2"/>
  <c r="G1808" i="2"/>
  <c r="G1819" i="2"/>
  <c r="G1827" i="2"/>
  <c r="G1828" i="2"/>
  <c r="G1822" i="2"/>
  <c r="G1832" i="2"/>
  <c r="G1834" i="2"/>
  <c r="G1835" i="2"/>
  <c r="G1836" i="2"/>
  <c r="G1829" i="2"/>
  <c r="G1821" i="2"/>
  <c r="G1831" i="2"/>
  <c r="G1841" i="2"/>
  <c r="G1809" i="2"/>
  <c r="G1833" i="2"/>
  <c r="G1843" i="2"/>
  <c r="G1838" i="2"/>
  <c r="G1839" i="2"/>
  <c r="G1817" i="2"/>
  <c r="G1816" i="2"/>
  <c r="G1844" i="2"/>
  <c r="G1847" i="2"/>
  <c r="G1848" i="2"/>
  <c r="G1849" i="2"/>
  <c r="G1850" i="2"/>
  <c r="G1851" i="2"/>
  <c r="G1852" i="2"/>
  <c r="G1853" i="2"/>
  <c r="G1830" i="2"/>
  <c r="G1842" i="2"/>
  <c r="G1840" i="2"/>
  <c r="G1837" i="2"/>
  <c r="G1854" i="2"/>
  <c r="G1855" i="2"/>
  <c r="G1845" i="2"/>
  <c r="G1856" i="2"/>
  <c r="G1857" i="2"/>
  <c r="G1858" i="2"/>
  <c r="G1859" i="2"/>
  <c r="G1846" i="2"/>
  <c r="G1861" i="2"/>
  <c r="G1860" i="2"/>
  <c r="G1862" i="2"/>
  <c r="G1864" i="2"/>
  <c r="G1863" i="2"/>
  <c r="G1865" i="2"/>
  <c r="G1868" i="2"/>
  <c r="G1870" i="2"/>
  <c r="G1872" i="2"/>
  <c r="G1873" i="2"/>
  <c r="G1869" i="2"/>
  <c r="G1874" i="2"/>
  <c r="G1875" i="2"/>
  <c r="G1520" i="2"/>
  <c r="G1876" i="2"/>
  <c r="G1877" i="2"/>
  <c r="G1866" i="2"/>
  <c r="G1878" i="2"/>
  <c r="G1879" i="2"/>
  <c r="G1880" i="2"/>
  <c r="G1882" i="2"/>
  <c r="G1883" i="2"/>
  <c r="G1884" i="2"/>
  <c r="G1885" i="2"/>
  <c r="G1886" i="2"/>
  <c r="G1887" i="2"/>
  <c r="G1888" i="2"/>
  <c r="G1889" i="2"/>
  <c r="G1867" i="2"/>
  <c r="G1871" i="2"/>
  <c r="G1891" i="2"/>
  <c r="G1893" i="2"/>
  <c r="G1894" i="2"/>
  <c r="G1896" i="2"/>
  <c r="G1899" i="2"/>
  <c r="G1901" i="2"/>
  <c r="G1898" i="2"/>
  <c r="G1897" i="2"/>
  <c r="G1902" i="2"/>
  <c r="G1900" i="2"/>
  <c r="G1906" i="2"/>
  <c r="G1907" i="2"/>
  <c r="G1908" i="2"/>
  <c r="G1881" i="2"/>
  <c r="G1895" i="2"/>
  <c r="G1904" i="2"/>
  <c r="G1910" i="2"/>
  <c r="G1911" i="2"/>
  <c r="G1912" i="2"/>
  <c r="G1892" i="2"/>
  <c r="G1914" i="2"/>
  <c r="G1916" i="2"/>
  <c r="G1915" i="2"/>
  <c r="G1909" i="2"/>
  <c r="G1919" i="2"/>
  <c r="G1920" i="2"/>
  <c r="G1890" i="2"/>
  <c r="G1923" i="2"/>
  <c r="G1922" i="2"/>
  <c r="G1925" i="2"/>
  <c r="G1926" i="2"/>
  <c r="G1927" i="2"/>
  <c r="G1928" i="2"/>
  <c r="G1913" i="2"/>
  <c r="G1918" i="2"/>
  <c r="G1929" i="2"/>
  <c r="G1930" i="2"/>
  <c r="G1931" i="2"/>
  <c r="G1932" i="2"/>
  <c r="G1933" i="2"/>
  <c r="G1934" i="2"/>
  <c r="G1936" i="2"/>
  <c r="G1937" i="2"/>
  <c r="G1924" i="2"/>
  <c r="G1905" i="2"/>
  <c r="G1938" i="2"/>
  <c r="G1939" i="2"/>
  <c r="G1942" i="2"/>
  <c r="G1944" i="2"/>
  <c r="G1921" i="2"/>
  <c r="G1903" i="2"/>
  <c r="G1917" i="2"/>
  <c r="G1945" i="2"/>
  <c r="G1947" i="2"/>
  <c r="G1943" i="2"/>
  <c r="G1949" i="2"/>
  <c r="G1940" i="2"/>
  <c r="G1951" i="2"/>
  <c r="G1952" i="2"/>
  <c r="G1956" i="2"/>
  <c r="G1959" i="2"/>
  <c r="G1966" i="2"/>
  <c r="G1967" i="2"/>
  <c r="G1968" i="2"/>
  <c r="G1969" i="2"/>
  <c r="G1970" i="2"/>
  <c r="G1954" i="2"/>
  <c r="G1950" i="2"/>
  <c r="G1961" i="2"/>
  <c r="G1955" i="2"/>
  <c r="G1941" i="2"/>
  <c r="G1972" i="2"/>
  <c r="G1964" i="2"/>
  <c r="G1976" i="2"/>
  <c r="G1978" i="2"/>
  <c r="G1953" i="2"/>
  <c r="G1935" i="2"/>
  <c r="G1980" i="2"/>
  <c r="G1981" i="2"/>
  <c r="G1973" i="2"/>
  <c r="G1982" i="2"/>
  <c r="G1983" i="2"/>
  <c r="G1984" i="2"/>
  <c r="G1986" i="2"/>
  <c r="G1987" i="2"/>
  <c r="G1989" i="2"/>
  <c r="G1990" i="2"/>
  <c r="G1957" i="2"/>
  <c r="G1991" i="2"/>
  <c r="G1960" i="2"/>
  <c r="G1965" i="2"/>
  <c r="G1992" i="2"/>
  <c r="G1993" i="2"/>
  <c r="G1994" i="2"/>
  <c r="G1995" i="2"/>
  <c r="G1996" i="2"/>
  <c r="G1997" i="2"/>
  <c r="G1998" i="2"/>
  <c r="G1999" i="2"/>
  <c r="G1985" i="2"/>
  <c r="G1946" i="2"/>
  <c r="G1974" i="2"/>
  <c r="G1948" i="2"/>
  <c r="G2000" i="2"/>
  <c r="G1971" i="2"/>
  <c r="G1962" i="2"/>
  <c r="G1988" i="2"/>
  <c r="G1977" i="2"/>
  <c r="G1963" i="2"/>
  <c r="G2002" i="2"/>
  <c r="G2003" i="2"/>
  <c r="G2004" i="2"/>
  <c r="G1975" i="2"/>
  <c r="G2006" i="2"/>
  <c r="G2012" i="2"/>
  <c r="G2011" i="2"/>
  <c r="G2013" i="2"/>
  <c r="G2016" i="2"/>
  <c r="G2015" i="2"/>
  <c r="G2017" i="2"/>
  <c r="G2018" i="2"/>
  <c r="G2020" i="2"/>
  <c r="G2021" i="2"/>
  <c r="G2022" i="2"/>
  <c r="G2009" i="2"/>
  <c r="G2023" i="2"/>
  <c r="G2024" i="2"/>
  <c r="G2025" i="2"/>
  <c r="G2026" i="2"/>
  <c r="G2028" i="2"/>
  <c r="G2027" i="2"/>
  <c r="G2029" i="2"/>
  <c r="G2005" i="2"/>
  <c r="G2030" i="2"/>
  <c r="G2007" i="2"/>
  <c r="G1979" i="2"/>
  <c r="G1615" i="2"/>
  <c r="G2032" i="2"/>
  <c r="G2008" i="2"/>
  <c r="G2014" i="2"/>
  <c r="G2019" i="2"/>
  <c r="G2036" i="2"/>
  <c r="G2001" i="2"/>
  <c r="G2039" i="2"/>
  <c r="G2040" i="2"/>
  <c r="G2041" i="2"/>
  <c r="G2031" i="2"/>
  <c r="G2042" i="2"/>
  <c r="G2033" i="2"/>
  <c r="G2035" i="2"/>
  <c r="G2044" i="2"/>
  <c r="G2045" i="2"/>
  <c r="G2046" i="2"/>
  <c r="G2047" i="2"/>
  <c r="G2037" i="2"/>
  <c r="G2034" i="2"/>
  <c r="G2043" i="2"/>
  <c r="G2048" i="2"/>
  <c r="G2051" i="2"/>
  <c r="G2052" i="2"/>
  <c r="G2054" i="2"/>
  <c r="G2055" i="2"/>
  <c r="G2010" i="2"/>
  <c r="G2058" i="2"/>
  <c r="G2059" i="2"/>
  <c r="G2061" i="2"/>
  <c r="G2060" i="2"/>
  <c r="G2038" i="2"/>
  <c r="G2056" i="2"/>
  <c r="G2063" i="2"/>
  <c r="G2049" i="2"/>
  <c r="G2064" i="2"/>
  <c r="G2067" i="2"/>
  <c r="G2069" i="2"/>
  <c r="G2068" i="2"/>
  <c r="G2070" i="2"/>
  <c r="G2071" i="2"/>
  <c r="G2065" i="2"/>
  <c r="G2072" i="2"/>
  <c r="G2073" i="2"/>
  <c r="G2066" i="2"/>
  <c r="G2053" i="2"/>
  <c r="G2062" i="2"/>
  <c r="G2057" i="2"/>
  <c r="G2074" i="2"/>
  <c r="G2075" i="2"/>
  <c r="G2050" i="2"/>
  <c r="G2077" i="2"/>
  <c r="G2076" i="2"/>
  <c r="G2078" i="2"/>
  <c r="G2079" i="2"/>
  <c r="G2080" i="2"/>
  <c r="G1958" i="2"/>
  <c r="G2081" i="2"/>
  <c r="G2082" i="2"/>
  <c r="G2084" i="2"/>
  <c r="G2085" i="2"/>
  <c r="G2086" i="2"/>
  <c r="G2087" i="2"/>
  <c r="G2088" i="2"/>
  <c r="G2089" i="2"/>
  <c r="G2090" i="2"/>
  <c r="G2091" i="2"/>
  <c r="G2083" i="2"/>
  <c r="G2092" i="2"/>
  <c r="G2093" i="2"/>
  <c r="H11" i="1" l="1"/>
  <c r="H9" i="1"/>
  <c r="H5" i="1" l="1"/>
  <c r="H7" i="1" l="1"/>
</calcChain>
</file>

<file path=xl/comments1.xml><?xml version="1.0" encoding="utf-8"?>
<comments xmlns="http://schemas.openxmlformats.org/spreadsheetml/2006/main">
  <authors>
    <author>Černocký Martin</author>
  </authors>
  <commentList>
    <comment ref="C1" authorId="0" shapeId="0">
      <text>
        <r>
          <rPr>
            <b/>
            <sz val="9"/>
            <color indexed="81"/>
            <rFont val="Tahoma"/>
            <family val="2"/>
            <charset val="238"/>
          </rPr>
          <t>Černocký Martin:</t>
        </r>
        <r>
          <rPr>
            <sz val="9"/>
            <color indexed="81"/>
            <rFont val="Tahoma"/>
            <family val="2"/>
            <charset val="238"/>
          </rPr>
          <t xml:space="preserve">
Souhrnná tabulka - list -Vyúčtování - sloupec Dotace k proplacení po kontrole vyúčtování</t>
        </r>
      </text>
    </comment>
  </commentList>
</comments>
</file>

<file path=xl/sharedStrings.xml><?xml version="1.0" encoding="utf-8"?>
<sst xmlns="http://schemas.openxmlformats.org/spreadsheetml/2006/main" count="4208" uniqueCount="2126">
  <si>
    <t>KUOLX012XHUP</t>
  </si>
  <si>
    <t>KUOLX012NNAX</t>
  </si>
  <si>
    <t>KUOLX012UOO9</t>
  </si>
  <si>
    <t>KUOLX012WHHV</t>
  </si>
  <si>
    <t>KUOLX012WNS6</t>
  </si>
  <si>
    <t>KUOLX012VCND</t>
  </si>
  <si>
    <t>KUOLX012VZZ8</t>
  </si>
  <si>
    <t>KUOLX012UAED</t>
  </si>
  <si>
    <t>KUOLX012X6CC</t>
  </si>
  <si>
    <t>KUOLX012UP19</t>
  </si>
  <si>
    <t>KUOLX012Q3AQ</t>
  </si>
  <si>
    <t>KUOLX012QLH9</t>
  </si>
  <si>
    <t>KUOLX012TO0Y</t>
  </si>
  <si>
    <t>KUOLX012Q39V</t>
  </si>
  <si>
    <t>KUOLX012XF85</t>
  </si>
  <si>
    <t>KUOLX012TZBA</t>
  </si>
  <si>
    <t>KUOLX012QJPJ</t>
  </si>
  <si>
    <t>KUOLX012R06I</t>
  </si>
  <si>
    <t>KUOLX012WID8</t>
  </si>
  <si>
    <t>KUOLX012VVQ9</t>
  </si>
  <si>
    <t>KUOLX012XGD9</t>
  </si>
  <si>
    <t>KUOLX012NJL6</t>
  </si>
  <si>
    <t>KUOLX012WXM2</t>
  </si>
  <si>
    <t>KUOLX012TNIN</t>
  </si>
  <si>
    <t>KUOLX012WWZG</t>
  </si>
  <si>
    <t>KUOLX012WI8X</t>
  </si>
  <si>
    <t>KUOLX012WMM7</t>
  </si>
  <si>
    <t>KUOLX012WW0B</t>
  </si>
  <si>
    <t>KUOLX012QLOA</t>
  </si>
  <si>
    <t>KUOLX012XFXO</t>
  </si>
  <si>
    <t>KUOLX012X2TR</t>
  </si>
  <si>
    <t>KUOLX012RFFC</t>
  </si>
  <si>
    <t>KUOLX012X8ZR</t>
  </si>
  <si>
    <t>KUOLX012X0PP</t>
  </si>
  <si>
    <t>KUOLX012OBRJ</t>
  </si>
  <si>
    <t>KUOLX012U1T1</t>
  </si>
  <si>
    <t>KUOLX012RFKN</t>
  </si>
  <si>
    <t>KUOLX012WMIR</t>
  </si>
  <si>
    <t>KUOLX012XOP1</t>
  </si>
  <si>
    <t>KUOLX012TOWI</t>
  </si>
  <si>
    <t>KUOLX012XHMT</t>
  </si>
  <si>
    <t>KUOLX012X4O2</t>
  </si>
  <si>
    <t>KUOLX012UA16</t>
  </si>
  <si>
    <t>KUOLX012XI9F</t>
  </si>
  <si>
    <t>KUOLX012X0HT</t>
  </si>
  <si>
    <t>KUOLX012XKSE</t>
  </si>
  <si>
    <t>KUOLX012WNRB</t>
  </si>
  <si>
    <t>KUOLX012XE0G</t>
  </si>
  <si>
    <t>KUOLX012RMD9</t>
  </si>
  <si>
    <t>KUOLX012WIYB</t>
  </si>
  <si>
    <t>KUOLX012TPFO</t>
  </si>
  <si>
    <t>KUOLX012VMTL</t>
  </si>
  <si>
    <t>KUOLX012TPB8</t>
  </si>
  <si>
    <t>KUOLX012WQ6N</t>
  </si>
  <si>
    <t>KUOLX012VVID</t>
  </si>
  <si>
    <t>KUOLX012RFWZ</t>
  </si>
  <si>
    <t>KUOLX012VT5K</t>
  </si>
  <si>
    <t>KUOLX012XH9M</t>
  </si>
  <si>
    <t>KUOLX012XORR</t>
  </si>
  <si>
    <t>KUOLX012VCSO</t>
  </si>
  <si>
    <t>KUOLX012WK6T</t>
  </si>
  <si>
    <t>KUOLX012XG9T</t>
  </si>
  <si>
    <t>KUOLX012RNXA</t>
  </si>
  <si>
    <t>KUOLX012N8HV</t>
  </si>
  <si>
    <t>KUOLX012WKEP</t>
  </si>
  <si>
    <t>KUOLX012TJ1S</t>
  </si>
  <si>
    <t>KUOLX012TC15</t>
  </si>
  <si>
    <t>KUOLX012WM7A</t>
  </si>
  <si>
    <t>KUOLX012XPJO</t>
  </si>
  <si>
    <t>KUOLX012VYU4</t>
  </si>
  <si>
    <t>KUOLX012WC2X</t>
  </si>
  <si>
    <t>KUOLX012WNQG</t>
  </si>
  <si>
    <t>KUOLX012O9KW</t>
  </si>
  <si>
    <t>KUOLX012M6QD</t>
  </si>
  <si>
    <t>KUOLX012W1LF</t>
  </si>
  <si>
    <t>KUOLX012WNGU</t>
  </si>
  <si>
    <t>KUOLX012WW16</t>
  </si>
  <si>
    <t>KUOLX012W9C4</t>
  </si>
  <si>
    <t>KUOLX012LU6U</t>
  </si>
  <si>
    <t>KUOLX012XM62</t>
  </si>
  <si>
    <t>KUOLX012PNP4</t>
  </si>
  <si>
    <t>KUOLX012S13D</t>
  </si>
  <si>
    <t>KUOLX012X5ZC</t>
  </si>
  <si>
    <t>KUOLX012X0E8</t>
  </si>
  <si>
    <t>KUOLX012VLR2</t>
  </si>
  <si>
    <t>KUOLX012WNCE</t>
  </si>
  <si>
    <t>KUOLX012P67X</t>
  </si>
  <si>
    <t>KUOLX012WGA1</t>
  </si>
  <si>
    <t>KUOLX012XMZ1</t>
  </si>
  <si>
    <t>KUOLX012U2BC</t>
  </si>
  <si>
    <t>KUOLX012WHSC</t>
  </si>
  <si>
    <t>KUOLX012W865</t>
  </si>
  <si>
    <t>KUOLX012UDMO</t>
  </si>
  <si>
    <t>KUOLX012XNLS</t>
  </si>
  <si>
    <t>KUOLX012WJD1</t>
  </si>
  <si>
    <t>KUOLX012VT7A</t>
  </si>
  <si>
    <t>KUOLX012Q3BL</t>
  </si>
  <si>
    <t>KUOLX012V7KR</t>
  </si>
  <si>
    <t>KUOLX012XMEY</t>
  </si>
  <si>
    <t>KUOLX012RAG6</t>
  </si>
  <si>
    <t>KUOLX012WK0N</t>
  </si>
  <si>
    <t>KUOLX012VDSH</t>
  </si>
  <si>
    <t>KUOLX012V3JO</t>
  </si>
  <si>
    <t>KUOLX012W7JJ</t>
  </si>
  <si>
    <t>KUOLX012R093</t>
  </si>
  <si>
    <t>KUOLX012WDVP</t>
  </si>
  <si>
    <t>KUOLX012WKGF</t>
  </si>
  <si>
    <t>KUOLX012TRZI</t>
  </si>
  <si>
    <t>KUOLX012TPAD</t>
  </si>
  <si>
    <t>KUOLX012REW6</t>
  </si>
  <si>
    <t>KUOLX012TPC3</t>
  </si>
  <si>
    <t>KUOLX012WXJH</t>
  </si>
  <si>
    <t>KUOLX012WLW0</t>
  </si>
  <si>
    <t>KUOLX012QU1Q</t>
  </si>
  <si>
    <t>KUOLX012WLZL</t>
  </si>
  <si>
    <t>KUOLX012WLIY</t>
  </si>
  <si>
    <t>KUOLX012WKLQ</t>
  </si>
  <si>
    <t>KUOLX012WM6F</t>
  </si>
  <si>
    <t>KUOLX012VYKI</t>
  </si>
  <si>
    <t>KUOLX012X6NT</t>
  </si>
  <si>
    <t>KUOLX012TB0H</t>
  </si>
  <si>
    <t>KUOLX012XGWM</t>
  </si>
  <si>
    <t>KUOLX012NN21</t>
  </si>
  <si>
    <t>KUOLX012WHG0</t>
  </si>
  <si>
    <t>KUOLX012UJ0K</t>
  </si>
  <si>
    <t>KUOLX012MTFF</t>
  </si>
  <si>
    <t>KUOLX012WC6D</t>
  </si>
  <si>
    <t>KUOLX012WYVM</t>
  </si>
  <si>
    <t>KUOLX012XMD3</t>
  </si>
  <si>
    <t>KUOLX012XE31</t>
  </si>
  <si>
    <t>KUOLX012P86O</t>
  </si>
  <si>
    <t>KUOLX012WZ7R</t>
  </si>
  <si>
    <t>KUOLX012W2ZA</t>
  </si>
  <si>
    <t>KUOLX012Q2ZG</t>
  </si>
  <si>
    <t>KUOLX012XEEI</t>
  </si>
  <si>
    <t>KUOLX012WGQT</t>
  </si>
  <si>
    <t>KUOLX012TC20</t>
  </si>
  <si>
    <t>KUOLX012X2FP</t>
  </si>
  <si>
    <t>KUOLX012UARK</t>
  </si>
  <si>
    <t>KUOLX012XGBJ</t>
  </si>
  <si>
    <t>KUOLX012XD5Y</t>
  </si>
  <si>
    <t>KUOLX012VCEM</t>
  </si>
  <si>
    <t>KUOLX012WLXV</t>
  </si>
  <si>
    <t>KUOLX012XFVY</t>
  </si>
  <si>
    <t>KUOLX012M159</t>
  </si>
  <si>
    <t>KUOLX012XC8Q</t>
  </si>
  <si>
    <t>KUOLX012WHEA</t>
  </si>
  <si>
    <t>KUOLX012WI5C</t>
  </si>
  <si>
    <t>KUOLX012TGA4</t>
  </si>
  <si>
    <t>KUOLX012XHAH</t>
  </si>
  <si>
    <t>KUOLX012VGPB</t>
  </si>
  <si>
    <t>KUOLX012O6PS</t>
  </si>
  <si>
    <t>KUOLX012RWGW</t>
  </si>
  <si>
    <t>KUOLX012LRN2</t>
  </si>
  <si>
    <t>KUOLX012RODV</t>
  </si>
  <si>
    <t>KUOLX012UPBV</t>
  </si>
  <si>
    <t>KUOLX012RF6L</t>
  </si>
  <si>
    <t>KUOLX012N3F4</t>
  </si>
  <si>
    <t>KUOLX012UA92</t>
  </si>
  <si>
    <t>KUOLX012O9GG</t>
  </si>
  <si>
    <t>KUOLX012RRQH</t>
  </si>
  <si>
    <t>KUOLX012MT7J</t>
  </si>
  <si>
    <t>KUOLX012VCMI</t>
  </si>
  <si>
    <t>KUOLX012UJGC</t>
  </si>
  <si>
    <t>KUOLX012OLZH</t>
  </si>
  <si>
    <t>KUOLX012X3UF</t>
  </si>
  <si>
    <t>KUOLX012VK5B</t>
  </si>
  <si>
    <t>KUOLX012VFMX</t>
  </si>
  <si>
    <t>KUOLX012UOX0</t>
  </si>
  <si>
    <t>KUOLX012XM9N</t>
  </si>
  <si>
    <t>KUOLX012V93Q</t>
  </si>
  <si>
    <t>KUOLX012WHT7</t>
  </si>
  <si>
    <t>KUOLX012UUJS</t>
  </si>
  <si>
    <t>KUOLX012T4ZZ</t>
  </si>
  <si>
    <t>KUOLX012TFER</t>
  </si>
  <si>
    <t>KUOLX012RDC5</t>
  </si>
  <si>
    <t>KUOLX012WFH9</t>
  </si>
  <si>
    <t>KUOLX012WIT0</t>
  </si>
  <si>
    <t>KUOLX012NS0C</t>
  </si>
  <si>
    <t>KUOLX012WXQI</t>
  </si>
  <si>
    <t>KUOLX012WGRO</t>
  </si>
  <si>
    <t>KUOLX012R264</t>
  </si>
  <si>
    <t>KUOLX012TP7S</t>
  </si>
  <si>
    <t>KUOLX012VU68</t>
  </si>
  <si>
    <t>KUOLX012VH5W</t>
  </si>
  <si>
    <t>KUOLX012XFM7</t>
  </si>
  <si>
    <t>KUOLX012XCOI</t>
  </si>
  <si>
    <t>KUOLX012WM90</t>
  </si>
  <si>
    <t>KUOLX012Q2N4</t>
  </si>
  <si>
    <t>KUOLX012WINU</t>
  </si>
  <si>
    <t>KUOLX012XIX3</t>
  </si>
  <si>
    <t>KUOLX012T1QT</t>
  </si>
  <si>
    <t>KUOLX012M6Y9</t>
  </si>
  <si>
    <t>KUOLX012XEO4</t>
  </si>
  <si>
    <t>KUOLX012S4CJ</t>
  </si>
  <si>
    <t>KUOLX012XEH3</t>
  </si>
  <si>
    <t>KUOLX012VQ2K</t>
  </si>
  <si>
    <t>KUOLX012RSQA</t>
  </si>
  <si>
    <t>KUOLX012NNDI</t>
  </si>
  <si>
    <t>KUOLX012WOAH</t>
  </si>
  <si>
    <t>KUOLX012WLSK</t>
  </si>
  <si>
    <t>KUOLX012WS03</t>
  </si>
  <si>
    <t>KUOLX012XDZS</t>
  </si>
  <si>
    <t>KUOLX012X2C4</t>
  </si>
  <si>
    <t>KUOLX012UOYV</t>
  </si>
  <si>
    <t>KUOLX012UAAX</t>
  </si>
  <si>
    <t>KUOLX012V6J3</t>
  </si>
  <si>
    <t>KUOLX012VQGM</t>
  </si>
  <si>
    <t>KUOLX012RFSJ</t>
  </si>
  <si>
    <t>KUOLX012WGMD</t>
  </si>
  <si>
    <t>KUOLX012WMF6</t>
  </si>
  <si>
    <t>KUOLX012XN1K</t>
  </si>
  <si>
    <t>KUOLX012MT1D</t>
  </si>
  <si>
    <t>KUOLX012WI3M</t>
  </si>
  <si>
    <t>KUOLX012O5DN</t>
  </si>
  <si>
    <t>KUOLX012U7EY</t>
  </si>
  <si>
    <t>KUOLX012WQH4</t>
  </si>
  <si>
    <t>KUOLX012UUDM</t>
  </si>
  <si>
    <t>KUOLX012WL31</t>
  </si>
  <si>
    <t>KUOLX012SZCI</t>
  </si>
  <si>
    <t>KUOLX012M6R8</t>
  </si>
  <si>
    <t>KUOLX012TNL8</t>
  </si>
  <si>
    <t>KUOLX012MT4Y</t>
  </si>
  <si>
    <t>KUOLX012TPET</t>
  </si>
  <si>
    <t>KUOLX012WO0V</t>
  </si>
  <si>
    <t>KUOLX012WLYQ</t>
  </si>
  <si>
    <t>KUOLX012UOUF</t>
  </si>
  <si>
    <t>KUOLX012WKA9</t>
  </si>
  <si>
    <t>KUOLX012LJ3E</t>
  </si>
  <si>
    <t>KUOLX012NJVS</t>
  </si>
  <si>
    <t>KUOLX012ULOU</t>
  </si>
  <si>
    <t>KUOLX012VLAF</t>
  </si>
  <si>
    <t>KUOLX012OWVW</t>
  </si>
  <si>
    <t>KUOLX012VX98</t>
  </si>
  <si>
    <t>KUOLX012NDF6</t>
  </si>
  <si>
    <t>KUOLX012XJUB</t>
  </si>
  <si>
    <t>KUOLX012R29P</t>
  </si>
  <si>
    <t>KUOLX012WIAN</t>
  </si>
  <si>
    <t>KUOLX012XDRW</t>
  </si>
  <si>
    <t>KUOLX012MTLL</t>
  </si>
  <si>
    <t>KUOLX012UVOW</t>
  </si>
  <si>
    <t>KUOLX012RERV</t>
  </si>
  <si>
    <t>KUOLX012UPCQ</t>
  </si>
  <si>
    <t>KUOLX012VYXP</t>
  </si>
  <si>
    <t>KUOLX012VHNE</t>
  </si>
  <si>
    <t>KUOLX012WIMZ</t>
  </si>
  <si>
    <t>KUOLX012UWUV</t>
  </si>
  <si>
    <t>KUOLX012Q2G3</t>
  </si>
  <si>
    <t>KUOLX012WO1Q</t>
  </si>
  <si>
    <t>KUOLX012X2EU</t>
  </si>
  <si>
    <t>KUOLX012SX40</t>
  </si>
  <si>
    <t>KUOLX012XOZN</t>
  </si>
  <si>
    <t>KUOLX012WY1S</t>
  </si>
  <si>
    <t>KUOLX012LRPS</t>
  </si>
  <si>
    <t>KUOLX012SQNQ</t>
  </si>
  <si>
    <t>KUOLX012U06F</t>
  </si>
  <si>
    <t>KUOLX012WLLJ</t>
  </si>
  <si>
    <t>KUOLX012VYT9</t>
  </si>
  <si>
    <t>KUOLX012O5EI</t>
  </si>
  <si>
    <t>KUOLX012XD9E</t>
  </si>
  <si>
    <t>KUOLX012VCH7</t>
  </si>
  <si>
    <t>KUOLX012SI4X</t>
  </si>
  <si>
    <t>KUOLX012SO16</t>
  </si>
  <si>
    <t>KUOLX012WLTF</t>
  </si>
  <si>
    <t>KUOLX012TOPH</t>
  </si>
  <si>
    <t>KUOLX012UWAN</t>
  </si>
  <si>
    <t>KUOLX012N1TK</t>
  </si>
  <si>
    <t>KUOLX012VY20</t>
  </si>
  <si>
    <t>KUOLX012RF8B</t>
  </si>
  <si>
    <t>KUOLX012Q304</t>
  </si>
  <si>
    <t>KUOLX012WR6G</t>
  </si>
  <si>
    <t>KUOLX012WGTE</t>
  </si>
  <si>
    <t>KUOLX012VXZM</t>
  </si>
  <si>
    <t>KUOLX012RFV4</t>
  </si>
  <si>
    <t>KUOLX012VRRW</t>
  </si>
  <si>
    <t>KUOLX012TC6G</t>
  </si>
  <si>
    <t>KUOLX012XN9G</t>
  </si>
  <si>
    <t>KUOLX012XI5Z</t>
  </si>
  <si>
    <t>KUOLX012WVBZ</t>
  </si>
  <si>
    <t>KUOLX012WKP6</t>
  </si>
  <si>
    <t>KUOLX012VPHO</t>
  </si>
  <si>
    <t>KUOLX012TBSL</t>
  </si>
  <si>
    <t>KUOLX012VZ03</t>
  </si>
  <si>
    <t>KUOLX012XFQN</t>
  </si>
  <si>
    <t>KUOLX012VXDO</t>
  </si>
  <si>
    <t>KUOLX012WHLB</t>
  </si>
  <si>
    <t>KUOLX012UI7S</t>
  </si>
  <si>
    <t>KUOLX012RKCS</t>
  </si>
  <si>
    <t>KUOLX012WJ1P</t>
  </si>
  <si>
    <t>KUOLX012M5E8</t>
  </si>
  <si>
    <t>KUOLX012TWIW</t>
  </si>
  <si>
    <t>KUOLX012RF30</t>
  </si>
  <si>
    <t>KUOLX012SKL6</t>
  </si>
  <si>
    <t>KUOLX012XK20</t>
  </si>
  <si>
    <t>KUOLX012UAKJ</t>
  </si>
  <si>
    <t>KUOLX012WMG1</t>
  </si>
  <si>
    <t>KUOLX012UZTF</t>
  </si>
  <si>
    <t>KUOLX012WA0L</t>
  </si>
  <si>
    <t>KUOLX012V6LT</t>
  </si>
  <si>
    <t>KUOLX012TJHK</t>
  </si>
  <si>
    <t>KUOLX012WZWA</t>
  </si>
  <si>
    <t>KUOLX012W4MP</t>
  </si>
  <si>
    <t>KUOLX012TC5L</t>
  </si>
  <si>
    <t>KUOLX012UYNG</t>
  </si>
  <si>
    <t>KUOLX012XE6M</t>
  </si>
  <si>
    <t>KUOLX012XERP</t>
  </si>
  <si>
    <t>KUOLX012Q3UY</t>
  </si>
  <si>
    <t>KUOLX012XN0P</t>
  </si>
  <si>
    <t>KUOLX012VYHX</t>
  </si>
  <si>
    <t>KUOLX012UVEA</t>
  </si>
  <si>
    <t>KUOLX012Q33P</t>
  </si>
  <si>
    <t>KUOLX012XIJ1</t>
  </si>
  <si>
    <t>KUOLX012V0UQ</t>
  </si>
  <si>
    <t>KUOLX012O56M</t>
  </si>
  <si>
    <t>KUOLX012Q90Y</t>
  </si>
  <si>
    <t>KUOLX012TOOM</t>
  </si>
  <si>
    <t>KUOLX012WKX2</t>
  </si>
  <si>
    <t>KUOLX012WS9U</t>
  </si>
  <si>
    <t>KUOLX012MS6V</t>
  </si>
  <si>
    <t>KUOLX012VD7E</t>
  </si>
  <si>
    <t>KUOLX012UQN0</t>
  </si>
  <si>
    <t>KUOLX012XK5L</t>
  </si>
  <si>
    <t>KUOLX012UISV</t>
  </si>
  <si>
    <t>KUOLX012WDCC</t>
  </si>
  <si>
    <t>KUOLX012UACN</t>
  </si>
  <si>
    <t>KUOLX012S12I</t>
  </si>
  <si>
    <t>KUOLX012WNM0</t>
  </si>
  <si>
    <t>KUOLX012XJ4X</t>
  </si>
  <si>
    <t>KUOLX012XDUH</t>
  </si>
  <si>
    <t>KUOLX012NNJO</t>
  </si>
  <si>
    <t>KUOLX012WHVX</t>
  </si>
  <si>
    <t>KUOLX012O5CS</t>
  </si>
  <si>
    <t>KUOLX012W97T</t>
  </si>
  <si>
    <t>KUOLX012WN02</t>
  </si>
  <si>
    <t>KUOLX012VCYU</t>
  </si>
  <si>
    <t>KUOLX012M6K7</t>
  </si>
  <si>
    <t>KUOLX012REQ0</t>
  </si>
  <si>
    <t>KUOLX012WO9M</t>
  </si>
  <si>
    <t>KUOLX012WCPQ</t>
  </si>
  <si>
    <t>KUOLX012WKI5</t>
  </si>
  <si>
    <t>KUOLX012VCP3</t>
  </si>
  <si>
    <t>KUOLX012RBSB</t>
  </si>
  <si>
    <t>KUOLX012UYJ0</t>
  </si>
  <si>
    <t>KUOLX012NA60</t>
  </si>
  <si>
    <t>KUOLX012XOJV</t>
  </si>
  <si>
    <t>KUOLX012TNRE</t>
  </si>
  <si>
    <t>KUOLX012Q8XK</t>
  </si>
  <si>
    <t>KUOLX012R0G4</t>
  </si>
  <si>
    <t>KUOLX012VMZR</t>
  </si>
  <si>
    <t>KUOLX012WEUN</t>
  </si>
  <si>
    <t>KUOLX012TOUS</t>
  </si>
  <si>
    <t>KUOLX012UAN4</t>
  </si>
  <si>
    <t>KUOLX012X8GE</t>
  </si>
  <si>
    <t>KUOLX012WMQN</t>
  </si>
  <si>
    <t>KUOLX012RFJS</t>
  </si>
  <si>
    <t>KUOLX012UOZQ</t>
  </si>
  <si>
    <t>KUOLX012WK5Y</t>
  </si>
  <si>
    <t>KUOLX012XOKQ</t>
  </si>
  <si>
    <t>KUOLX012SLK4</t>
  </si>
  <si>
    <t>KUOLX012TOS2</t>
  </si>
  <si>
    <t>KUOLX012WI1W</t>
  </si>
  <si>
    <t>KUOLX012WH6E</t>
  </si>
  <si>
    <t>KUOLX012XDX2</t>
  </si>
  <si>
    <t>KUOLX012XKWU</t>
  </si>
  <si>
    <t>KUOLX012XEUA</t>
  </si>
  <si>
    <t>KUOLX012SM45</t>
  </si>
  <si>
    <t>KUOLX012V24Y</t>
  </si>
  <si>
    <t>KUOLX012WN8Y</t>
  </si>
  <si>
    <t>KUOLX012VCTJ</t>
  </si>
  <si>
    <t>KUOLX012XH2L</t>
  </si>
  <si>
    <t>KUOLX012VXRQ</t>
  </si>
  <si>
    <t>KUOLX012M0IN</t>
  </si>
  <si>
    <t>KUOLX012M4CP</t>
  </si>
  <si>
    <t>KUOLX012X5GZ</t>
  </si>
  <si>
    <t>KUOLX012VV1Q</t>
  </si>
  <si>
    <t>KUOLX012WFZR</t>
  </si>
  <si>
    <t>KUOLX012XOSM</t>
  </si>
  <si>
    <t>KUOLX012TOR7</t>
  </si>
  <si>
    <t>KUOLX012VQ0U</t>
  </si>
  <si>
    <t>KUOLX012RFCR</t>
  </si>
  <si>
    <t>KUOLX012WHOW</t>
  </si>
  <si>
    <t>KUOLX012P11Q</t>
  </si>
  <si>
    <t>KUOLX012UX55</t>
  </si>
  <si>
    <t>KUOLX012WNFZ</t>
  </si>
  <si>
    <t>KUOLX012W80Z</t>
  </si>
  <si>
    <t>KUOLX012OA8D</t>
  </si>
  <si>
    <t>KUOLX012XH0V</t>
  </si>
  <si>
    <t>KUOLX012X3X0</t>
  </si>
  <si>
    <t>KUOLX012XG68</t>
  </si>
  <si>
    <t>KUOLX012XFWT</t>
  </si>
  <si>
    <t>KUOLX012W9IA</t>
  </si>
  <si>
    <t>KUOLX012V145</t>
  </si>
  <si>
    <t>KUOLX012R2D5</t>
  </si>
  <si>
    <t>KUOLX012O4YX</t>
  </si>
  <si>
    <t>KUOLX012XGGU</t>
  </si>
  <si>
    <t>KUOLX012TPGJ</t>
  </si>
  <si>
    <t>KUOLX012VTYJ</t>
  </si>
  <si>
    <t>KUOLX012WO56</t>
  </si>
  <si>
    <t>KUOLX012WN4I</t>
  </si>
  <si>
    <t>KUOLX012UNQ6</t>
  </si>
  <si>
    <t>KUOLX012WMDG</t>
  </si>
  <si>
    <t>KUOLX012WTPF</t>
  </si>
  <si>
    <t>KUOLX012WJIC</t>
  </si>
  <si>
    <t>KUOLX012WNOQ</t>
  </si>
  <si>
    <t>KUOLX012RF5Q</t>
  </si>
  <si>
    <t>KUOLX012W5V9</t>
  </si>
  <si>
    <t>KUOLX012XMC8</t>
  </si>
  <si>
    <t>KUOLX012XFAV</t>
  </si>
  <si>
    <t>KUOLX012XH61</t>
  </si>
  <si>
    <t>KUOLX012X39C</t>
  </si>
  <si>
    <t>KUOLX012REX1</t>
  </si>
  <si>
    <t>KUOLX012WIRA</t>
  </si>
  <si>
    <t>KUOLX012WOEX</t>
  </si>
  <si>
    <t>KUOLX012VXW1</t>
  </si>
  <si>
    <t>KUOLX012VWI6</t>
  </si>
  <si>
    <t>KUOLX012VQK2</t>
  </si>
  <si>
    <t>KUOLX012TX9Y</t>
  </si>
  <si>
    <t>KUOLX012RFEH</t>
  </si>
  <si>
    <t>KUOLX012UUFC</t>
  </si>
  <si>
    <t>KUOLX012XEFD</t>
  </si>
  <si>
    <t>KUOLX012WNJF</t>
  </si>
  <si>
    <t>KUOLX012RGT7</t>
  </si>
  <si>
    <t>KUOLX012VCO8</t>
  </si>
  <si>
    <t>KUOLX012PSI4</t>
  </si>
  <si>
    <t>KUOLX012WJ9L</t>
  </si>
  <si>
    <t>KUOLX012WJ4A</t>
  </si>
  <si>
    <t>KUOLX012VYQO</t>
  </si>
  <si>
    <t>KUOLX012XMQA</t>
  </si>
  <si>
    <t>KUOLX012QU7W</t>
  </si>
  <si>
    <t>KUOLX012XFZE</t>
  </si>
  <si>
    <t>KUOLX012NNHY</t>
  </si>
  <si>
    <t>KUOLX012UOW5</t>
  </si>
  <si>
    <t>KUOLX012XCD1</t>
  </si>
  <si>
    <t>KUOLX012X0U0</t>
  </si>
  <si>
    <t>KUOLX012VYYK</t>
  </si>
  <si>
    <t>KUOLX012TQFH</t>
  </si>
  <si>
    <t>KUOLX012X1GR</t>
  </si>
  <si>
    <t>KUOLX012WD00</t>
  </si>
  <si>
    <t>KUOLX012S11N</t>
  </si>
  <si>
    <t>KUOLX012X30L</t>
  </si>
  <si>
    <t>KUOLX012TQA6</t>
  </si>
  <si>
    <t>KUOLX012VHTK</t>
  </si>
  <si>
    <t>KUOLX012W3AK</t>
  </si>
  <si>
    <t>KUOLX012UP5P</t>
  </si>
  <si>
    <t>KUOLX012MIJ0</t>
  </si>
  <si>
    <t>KUOLX012MTDP</t>
  </si>
  <si>
    <t>KUOLX012WNZ7</t>
  </si>
  <si>
    <t>KUOLX012XEA2</t>
  </si>
  <si>
    <t>KUOLX012WKOB</t>
  </si>
  <si>
    <t>KUOLX012XGOQ</t>
  </si>
  <si>
    <t>KUOLX012S03K</t>
  </si>
  <si>
    <t>KUOLX012S9BP</t>
  </si>
  <si>
    <t>KUOLX012X59Y</t>
  </si>
  <si>
    <t>KUOLX012WTY6</t>
  </si>
  <si>
    <t>KUOLX012VYAW</t>
  </si>
  <si>
    <t>KUOLX012XNC1</t>
  </si>
  <si>
    <t>KUOLX012QMMD</t>
  </si>
  <si>
    <t>KUOLX012XG5D</t>
  </si>
  <si>
    <t>KUOLX012X96L</t>
  </si>
  <si>
    <t>KUOLX012TOTX</t>
  </si>
  <si>
    <t>KUOLX012WSF0</t>
  </si>
  <si>
    <t>KUOLX012REYW</t>
  </si>
  <si>
    <t>KUOLX012XHGN</t>
  </si>
  <si>
    <t>KUOLX012XFU3</t>
  </si>
  <si>
    <t>KUOLX012OWU1</t>
  </si>
  <si>
    <t>KUOLX012WN68</t>
  </si>
  <si>
    <t>KUOLX012XACK</t>
  </si>
  <si>
    <t>KUOLX012TRJQ</t>
  </si>
  <si>
    <t>KUOLX012WI72</t>
  </si>
  <si>
    <t>KUOLX012WXS8</t>
  </si>
  <si>
    <t>KUOLX012X5IP</t>
  </si>
  <si>
    <t>KUOLX012VDG5</t>
  </si>
  <si>
    <t>KUOLX012LRJM</t>
  </si>
  <si>
    <t>KUOLX012WZFN</t>
  </si>
  <si>
    <t>KUOLX012XNMN</t>
  </si>
  <si>
    <t>KUOLX012RETL</t>
  </si>
  <si>
    <t>KUOLX012XIDV</t>
  </si>
  <si>
    <t>KUOLX012VE5H</t>
  </si>
  <si>
    <t>KUOLX012UP3Z</t>
  </si>
  <si>
    <t>KUOLX012WMKH</t>
  </si>
  <si>
    <t>KUOLX012RFXU</t>
  </si>
  <si>
    <t>KUOLX012VKK8</t>
  </si>
  <si>
    <t>KUOLX012WMBQ</t>
  </si>
  <si>
    <t>KUOLX012TBA3</t>
  </si>
  <si>
    <t>KUOLX012X27T</t>
  </si>
  <si>
    <t>KUOLX012XLE5</t>
  </si>
  <si>
    <t>KUOLX012UP0E</t>
  </si>
  <si>
    <t>KUOLX012UTI4</t>
  </si>
  <si>
    <t>KUOLX012VIV3</t>
  </si>
  <si>
    <t>KUOLX012WIBI</t>
  </si>
  <si>
    <t>KUOLX012XOCU</t>
  </si>
  <si>
    <t>KUOLX012SBJ7</t>
  </si>
  <si>
    <t>KUOLX012RF1A</t>
  </si>
  <si>
    <t>KUOLX012TC3V</t>
  </si>
  <si>
    <t>KUOLX012VY7B</t>
  </si>
  <si>
    <t>KUOLX012RBKF</t>
  </si>
  <si>
    <t>KUOLX012WWHY</t>
  </si>
  <si>
    <t>KUOLX012VD18</t>
  </si>
  <si>
    <t>KUOLX012WNYC</t>
  </si>
  <si>
    <t>KUOLX012XPF8</t>
  </si>
  <si>
    <t>KUOLX012S26R</t>
  </si>
  <si>
    <t>KUOLX012O4X2</t>
  </si>
  <si>
    <t>KUOLX012XJCT</t>
  </si>
  <si>
    <t>KUOLX012P161</t>
  </si>
  <si>
    <t>KUOLX012VJYH</t>
  </si>
  <si>
    <t>KUOLX012W9WC</t>
  </si>
  <si>
    <t>KUOLX012XLT2</t>
  </si>
  <si>
    <t>KUOLX012TXVW</t>
  </si>
  <si>
    <t>KUOLX012OBIS</t>
  </si>
  <si>
    <t>KUOLX012Q32U</t>
  </si>
  <si>
    <t>KUOLX012WM3U</t>
  </si>
  <si>
    <t>KUOLX012WNWM</t>
  </si>
  <si>
    <t>KUOLX012OBDH</t>
  </si>
  <si>
    <t>KUOLX012O57H</t>
  </si>
  <si>
    <t>KUOLX012WTVL</t>
  </si>
  <si>
    <t>KUOLX012MTJV</t>
  </si>
  <si>
    <t>KUOLX012XF14</t>
  </si>
  <si>
    <t>KUOLX012TOVN</t>
  </si>
  <si>
    <t>KUOLX012WTK4</t>
  </si>
  <si>
    <t>KUOLX012XFKH</t>
  </si>
  <si>
    <t>KUOLX012RO0O</t>
  </si>
  <si>
    <t>KUOLX012VY3V</t>
  </si>
  <si>
    <t>KUOLX012WHN1</t>
  </si>
  <si>
    <t>KUOLX012R7PI</t>
  </si>
  <si>
    <t>KUOLX012XK0A</t>
  </si>
  <si>
    <t>KUOLX012P1NO</t>
  </si>
  <si>
    <t>KUOLX012VYSE</t>
  </si>
  <si>
    <t>KUOLX012WP2E</t>
  </si>
  <si>
    <t>KUOLX012XIP7</t>
  </si>
  <si>
    <t>KUOLX012UAIT</t>
  </si>
  <si>
    <t>KUOLX012U2C7</t>
  </si>
  <si>
    <t>KUOLX012XOMG</t>
  </si>
  <si>
    <t>KUOLX012WJ2K</t>
  </si>
  <si>
    <t>KUOLX012MTP1</t>
  </si>
  <si>
    <t>KUOLX012SEWT</t>
  </si>
  <si>
    <t>KUOLX012TOFV</t>
  </si>
  <si>
    <t>KUOLX012XEXV</t>
  </si>
  <si>
    <t>KUOLX012RFQT</t>
  </si>
  <si>
    <t>KUOLX012RF25</t>
  </si>
  <si>
    <t>KUOLX012UONE</t>
  </si>
  <si>
    <t>KUOLX012WFEO</t>
  </si>
  <si>
    <t>KUOLX012TPDY</t>
  </si>
  <si>
    <t>KUOLX012W2F2</t>
  </si>
  <si>
    <t>KUOLX012VY6G</t>
  </si>
  <si>
    <t>KUOLX012WLN9</t>
  </si>
  <si>
    <t>KUOLX012VF5A</t>
  </si>
  <si>
    <t>KUOLX012NSO0</t>
  </si>
  <si>
    <t>KUOLX012VLHG</t>
  </si>
  <si>
    <t>KUOLX012WOQ9</t>
  </si>
  <si>
    <t>KUOLX012XISS</t>
  </si>
  <si>
    <t>KUOLX012RFU9</t>
  </si>
  <si>
    <t>KUOLX012XDNG</t>
  </si>
  <si>
    <t>KUOLX012T8T1</t>
  </si>
  <si>
    <t>KUOLX012Q31Z</t>
  </si>
  <si>
    <t>KUOLX012V5UR</t>
  </si>
  <si>
    <t>KUOLX012Q34K</t>
  </si>
  <si>
    <t>KUOLX012TC4Q</t>
  </si>
  <si>
    <t>KUOLX012XBRA</t>
  </si>
  <si>
    <t>KUOLX012LH07</t>
  </si>
  <si>
    <t>KUOLX012XFYJ</t>
  </si>
  <si>
    <t>KUOLX012XHC7</t>
  </si>
  <si>
    <t>KUOLX012UORU</t>
  </si>
  <si>
    <t>KUOLX012XAXN</t>
  </si>
  <si>
    <t>KUOLX012XO5T</t>
  </si>
  <si>
    <t>KUOLX012XK91</t>
  </si>
  <si>
    <t>KUOLX012WN9T</t>
  </si>
  <si>
    <t>KUOLX012VXQV</t>
  </si>
  <si>
    <t>KUOLX012SUF2</t>
  </si>
  <si>
    <t>KUOLX012WOC7</t>
  </si>
  <si>
    <t>KUOLX012VY86</t>
  </si>
  <si>
    <t>KUOLX012TCBR</t>
  </si>
  <si>
    <t>KUOLX012VD3Y</t>
  </si>
  <si>
    <t>KUOLX012U29M</t>
  </si>
  <si>
    <t>KUOLX012WZTP</t>
  </si>
  <si>
    <t>KUOLX012UJLN</t>
  </si>
  <si>
    <t>KUOLX012SXQY</t>
  </si>
  <si>
    <t>KUOLX012X600</t>
  </si>
  <si>
    <t>KUOLX012TOD5</t>
  </si>
  <si>
    <t>KUOLX012XFOX</t>
  </si>
  <si>
    <t>KUOLX012VE6C</t>
  </si>
  <si>
    <t>KUOLX012SIIZ</t>
  </si>
  <si>
    <t>KUOLX012U50A</t>
  </si>
  <si>
    <t>KUOLX012WK2D</t>
  </si>
  <si>
    <t>KUOLX012M6GR</t>
  </si>
  <si>
    <t>KUOLX012XF6F</t>
  </si>
  <si>
    <t>KUOLX012TLLM</t>
  </si>
  <si>
    <t>KUOLX012TTIH</t>
  </si>
  <si>
    <t>KUOLX012VQWE</t>
  </si>
  <si>
    <t>KUOLX012WDHN</t>
  </si>
  <si>
    <t>KUOLX012WJJ7</t>
  </si>
  <si>
    <t>KUOLX012WR4Q</t>
  </si>
  <si>
    <t>KUOLX012U8X4</t>
  </si>
  <si>
    <t>KUOLX012W210</t>
  </si>
  <si>
    <t>KUOLX012SYDK</t>
  </si>
  <si>
    <t>KUOLX012U762</t>
  </si>
  <si>
    <t>KUOLX012WLV5</t>
  </si>
  <si>
    <t>KUOLX012RF4V</t>
  </si>
  <si>
    <t>KUOLX012VXYR</t>
  </si>
  <si>
    <t>KUOLX012XKN3</t>
  </si>
  <si>
    <t>KUOLX012WLUA</t>
  </si>
  <si>
    <t>KUOLX012RYUK</t>
  </si>
  <si>
    <t>KUOLX012VDO1</t>
  </si>
  <si>
    <t>KUOLX012SZDD</t>
  </si>
  <si>
    <t>KUOLX012LD4F</t>
  </si>
  <si>
    <t>KUOLX012XEJT</t>
  </si>
  <si>
    <t>KUOLX012XN6V</t>
  </si>
  <si>
    <t>KUOLX012VY15</t>
  </si>
  <si>
    <t>KUOLX012MIFK</t>
  </si>
  <si>
    <t>KUOLX012MIKV</t>
  </si>
  <si>
    <t>KUOLX012WGBW</t>
  </si>
  <si>
    <t>KUOLX012XALB</t>
  </si>
  <si>
    <t>KUOLX012XJP0</t>
  </si>
  <si>
    <t>KUOLX012XDCZ</t>
  </si>
  <si>
    <t>KUOLX012X70T</t>
  </si>
  <si>
    <t>KUOLX012XG02</t>
  </si>
  <si>
    <t>KUOLX012TRLG</t>
  </si>
  <si>
    <t>KUOLX012WMSD</t>
  </si>
  <si>
    <t>KUOLX012R23J</t>
  </si>
  <si>
    <t>KUOLX012XB72</t>
  </si>
  <si>
    <t>KUOLX012XDYX</t>
  </si>
  <si>
    <t>KUOLX012WO8R</t>
  </si>
  <si>
    <t>KUOLX012WAFI</t>
  </si>
  <si>
    <t>KUOLX012SZ06</t>
  </si>
  <si>
    <t>KUOLX012WJY4</t>
  </si>
  <si>
    <t>KUOLX012WN1X</t>
  </si>
  <si>
    <t>KUOLX012WSNW</t>
  </si>
  <si>
    <t>KUOLX012WO2L</t>
  </si>
  <si>
    <t>KUOLX012XGE4</t>
  </si>
  <si>
    <t>KUOLX012P0XH</t>
  </si>
  <si>
    <t>KUOLX012X507</t>
  </si>
  <si>
    <t>KUOLX012UP7F</t>
  </si>
  <si>
    <t>KUOLX012VLZY</t>
  </si>
  <si>
    <t>KUOLX012X7ZY</t>
  </si>
  <si>
    <t>KUOLX012VSG8</t>
  </si>
  <si>
    <t>KUOLX012XECS</t>
  </si>
  <si>
    <t>KUOLX012X65B</t>
  </si>
  <si>
    <t>KUOLX012WJK2</t>
  </si>
  <si>
    <t>KUOLX012X9A1</t>
  </si>
  <si>
    <t>KUOLX012UAJO</t>
  </si>
  <si>
    <t>KUOLX012WK8J</t>
  </si>
  <si>
    <t>KUOLX012WNVR</t>
  </si>
  <si>
    <t>KUOLX012VX5S</t>
  </si>
  <si>
    <t>KUOLX012TP1M</t>
  </si>
  <si>
    <t>KUOLX012SAOP</t>
  </si>
  <si>
    <t>KUOLX012XCTT</t>
  </si>
  <si>
    <t>KUOLX012TBXW</t>
  </si>
  <si>
    <t>KUOLX012NH4X</t>
  </si>
  <si>
    <t>KUOLX012W6O1</t>
  </si>
  <si>
    <t>KUOLX012UOTK</t>
  </si>
  <si>
    <t>KUOLX012VN5Q</t>
  </si>
  <si>
    <t>KUOLX012TP9I</t>
  </si>
  <si>
    <t>KUOLX012WHPR</t>
  </si>
  <si>
    <t>KUOLX012WH13</t>
  </si>
  <si>
    <t>KUOLX012RF0F</t>
  </si>
  <si>
    <t>KUOLX012WM4P</t>
  </si>
  <si>
    <t>KUOLX012X4LH</t>
  </si>
  <si>
    <t>KUOLX012WX04</t>
  </si>
  <si>
    <t>KUOLX012TOE0</t>
  </si>
  <si>
    <t>KUOLX012TD2T</t>
  </si>
  <si>
    <t>KUOLX012UYVC</t>
  </si>
  <si>
    <t>KUOLX012W0UD</t>
  </si>
  <si>
    <t>KUOLX012OBLD</t>
  </si>
  <si>
    <t>KUOLX012XMK4</t>
  </si>
  <si>
    <t>KUOLX012WNL5</t>
  </si>
  <si>
    <t>KUOLX012WN2S</t>
  </si>
  <si>
    <t>KUOLX012X1Y9</t>
  </si>
  <si>
    <t>KUOLX012RAV3</t>
  </si>
  <si>
    <t>KUOLX012PMY2</t>
  </si>
  <si>
    <t>KUOLX012X7MR</t>
  </si>
  <si>
    <t>KUOLX012WLRP</t>
  </si>
  <si>
    <t>KUOLX012X1D6</t>
  </si>
  <si>
    <t>KUOLX012XHQ9</t>
  </si>
  <si>
    <t>KUOLX012QYWN</t>
  </si>
  <si>
    <t>KUOLX012XDTM</t>
  </si>
  <si>
    <t>KUOLX012S71H</t>
  </si>
  <si>
    <t>KUOLX012WOFS</t>
  </si>
  <si>
    <t>KUOLX012X7BA</t>
  </si>
  <si>
    <t>KUOLX012VZXI</t>
  </si>
  <si>
    <t>KUOLX012WO4B</t>
  </si>
  <si>
    <t>KUOLX012XG1X</t>
  </si>
  <si>
    <t>KUOLX012VF3K</t>
  </si>
  <si>
    <t>KUOLX012P1C7</t>
  </si>
  <si>
    <t>KUOLX012XKKI</t>
  </si>
  <si>
    <t>KUOLX012QWDO</t>
  </si>
  <si>
    <t>KUOLX012WJ3F</t>
  </si>
  <si>
    <t>KUOLX012TV36</t>
  </si>
  <si>
    <t>KUOLX012UOFI</t>
  </si>
  <si>
    <t>KUOLX012XESK</t>
  </si>
  <si>
    <t>KUOLX012XG2S</t>
  </si>
  <si>
    <t>KUOLX012XF7A</t>
  </si>
  <si>
    <t>KUOLX012RLM7</t>
  </si>
  <si>
    <t>KUOLX012VNMD</t>
  </si>
  <si>
    <t>KUOLX012VXH4</t>
  </si>
  <si>
    <t>KUOLX012WAMJ</t>
  </si>
  <si>
    <t>KUOLX012WAEN</t>
  </si>
  <si>
    <t>KUOLX012VDPW</t>
  </si>
  <si>
    <t>KUOLX012X2HF</t>
  </si>
  <si>
    <t>KUOLX012WOLY</t>
  </si>
  <si>
    <t>KUOLX012M6UT</t>
  </si>
  <si>
    <t>KUOLX012R1XK</t>
  </si>
  <si>
    <t>KUOLX012XGPL</t>
  </si>
  <si>
    <t>KUOLX012WJSY</t>
  </si>
  <si>
    <t>KUOLX012XFIR</t>
  </si>
  <si>
    <t>KUOLX012XN7Q</t>
  </si>
  <si>
    <t>KUOLX012XI8K</t>
  </si>
  <si>
    <t>KUOLX012RBJK</t>
  </si>
  <si>
    <t>KUOLX012WE49</t>
  </si>
  <si>
    <t>KUOLX012VDAZ</t>
  </si>
  <si>
    <t>KUOLX012VNSJ</t>
  </si>
  <si>
    <t>KUOLX012XFF6</t>
  </si>
  <si>
    <t>KUOLX012P6R5</t>
  </si>
  <si>
    <t>KUOLX012WNT1</t>
  </si>
  <si>
    <t>KUOLX012WMRI</t>
  </si>
  <si>
    <t>KUOLX012X7PC</t>
  </si>
  <si>
    <t>KUOLX012X7FQ</t>
  </si>
  <si>
    <t>KUOLX012V1OD</t>
  </si>
  <si>
    <t>KUOLX012RHL4</t>
  </si>
  <si>
    <t>KUOLX012VU73</t>
  </si>
  <si>
    <t>KUOLX012XF4P</t>
  </si>
  <si>
    <t>KUOLX012R1WP</t>
  </si>
  <si>
    <t>KUOLX012VWZT</t>
  </si>
  <si>
    <t>KUOLX012RFH2</t>
  </si>
  <si>
    <t>KUOLX012XIRX</t>
  </si>
  <si>
    <t>KUOLX012VC40</t>
  </si>
  <si>
    <t>KUOLX012LKA8</t>
  </si>
  <si>
    <t>KUOLX012VXNA</t>
  </si>
  <si>
    <t>KUOLX012VDQR</t>
  </si>
  <si>
    <t>KUOLX012XAOW</t>
  </si>
  <si>
    <t>KUOLX012WCYH</t>
  </si>
  <si>
    <t>KUOLX012XO6O</t>
  </si>
  <si>
    <t>KUOLX012X2SW</t>
  </si>
  <si>
    <t>KUOLX012UA87</t>
  </si>
  <si>
    <t>KUOLX012VJHU</t>
  </si>
  <si>
    <t>KUOLX012SIO5</t>
  </si>
  <si>
    <t>KUOLX012W6LG</t>
  </si>
  <si>
    <t>KUOLX012WIE3</t>
  </si>
  <si>
    <t>KUOLX012X4MC</t>
  </si>
  <si>
    <t>KUOLX012W8GR</t>
  </si>
  <si>
    <t>KUOLX012NA55</t>
  </si>
  <si>
    <t>KUOLX012LROX</t>
  </si>
  <si>
    <t>KUOLX012MT6O</t>
  </si>
  <si>
    <t>KUOLX012XC1P</t>
  </si>
  <si>
    <t>KUOLX012R1CH</t>
  </si>
  <si>
    <t>KUOLX012RA7F</t>
  </si>
  <si>
    <t>KUOLX012PV3M</t>
  </si>
  <si>
    <t>KUOLX012P25Z</t>
  </si>
  <si>
    <t>KUOLX012XAM6</t>
  </si>
  <si>
    <t>KUOLX012WMOX</t>
  </si>
  <si>
    <t>KUOLX012TMZH</t>
  </si>
  <si>
    <t>KUOLX012VXLK</t>
  </si>
  <si>
    <t>KUOLX012UT8I</t>
  </si>
  <si>
    <t>KUOLX012TOGQ</t>
  </si>
  <si>
    <t>KUOLX012S319</t>
  </si>
  <si>
    <t>KUOLX012XFCL</t>
  </si>
  <si>
    <t>KUOLX012UBWO</t>
  </si>
  <si>
    <t>KUOLX012XLOR</t>
  </si>
  <si>
    <t>KUOLX012MOFE</t>
  </si>
  <si>
    <t>KUOLX012XFDG</t>
  </si>
  <si>
    <t>KUOLX012MTCU</t>
  </si>
  <si>
    <t>KUOLX012U3DV</t>
  </si>
  <si>
    <t>KUOLX012T38X</t>
  </si>
  <si>
    <t>KUOLX012SIJU</t>
  </si>
  <si>
    <t>KUOLX012OQRM</t>
  </si>
  <si>
    <t>KUOLX012W65O</t>
  </si>
  <si>
    <t>KUOLX012V00W</t>
  </si>
  <si>
    <t>KUOLX012WUMN</t>
  </si>
  <si>
    <t>KUOLX012VYBR</t>
  </si>
  <si>
    <t>KUOLX012WM14</t>
  </si>
  <si>
    <t>KUOLX012X35W</t>
  </si>
  <si>
    <t>KUOLX012XO99</t>
  </si>
  <si>
    <t>KUOLX012X6II</t>
  </si>
  <si>
    <t>KUOLX012WDTZ</t>
  </si>
  <si>
    <t>KUOLX012W5B1</t>
  </si>
  <si>
    <t>KUOLX012VYF7</t>
  </si>
  <si>
    <t>KUOLX012REZR</t>
  </si>
  <si>
    <t>KUOLX012SILK</t>
  </si>
  <si>
    <t>KUOLX012VDTC</t>
  </si>
  <si>
    <t>KUOLX012WAP4</t>
  </si>
  <si>
    <t>KUOLX012SN7J</t>
  </si>
  <si>
    <t>KUOLX012XB5C</t>
  </si>
  <si>
    <t>KUOLX012MRK4</t>
  </si>
  <si>
    <t>KUOLX012MT28</t>
  </si>
  <si>
    <t>KUOLX012VCUE</t>
  </si>
  <si>
    <t>KUOLX012X1K7</t>
  </si>
  <si>
    <t>KUOLX012XFEB</t>
  </si>
  <si>
    <t>KUOLX012VMJZ</t>
  </si>
  <si>
    <t>KUOLX012X88I</t>
  </si>
  <si>
    <t>KUOLX012WJGM</t>
  </si>
  <si>
    <t>KUOLX012X2PB</t>
  </si>
  <si>
    <t>KUOLX012V4GW</t>
  </si>
  <si>
    <t>KUOLX012VYCM</t>
  </si>
  <si>
    <t>KUOLX012X9IX</t>
  </si>
  <si>
    <t>KUOLX012U2WF</t>
  </si>
  <si>
    <t>KUOLX012VAUS</t>
  </si>
  <si>
    <t>KUOLX012SFL5</t>
  </si>
  <si>
    <t>KUOLX012TDM1</t>
  </si>
  <si>
    <t>KUOLX012XM0W</t>
  </si>
  <si>
    <t>KUOLX012VUWM</t>
  </si>
  <si>
    <t>KUOLX012XGVR</t>
  </si>
  <si>
    <t>KUOLX012SY7E</t>
  </si>
  <si>
    <t>KUOLX012TPHE</t>
  </si>
  <si>
    <t>KUOLX012PYDN</t>
  </si>
  <si>
    <t>KUOLX012UU30</t>
  </si>
  <si>
    <t>KUOLX012RESQ</t>
  </si>
  <si>
    <t>KUOLX012Q4EZ</t>
  </si>
  <si>
    <t>KUOLX012R259</t>
  </si>
  <si>
    <t>KUOLX012VVC7</t>
  </si>
  <si>
    <t>KUOLX012WC9Y</t>
  </si>
  <si>
    <t>KUOLX012XIQ2</t>
  </si>
  <si>
    <t>KUOLX012UAG3</t>
  </si>
  <si>
    <t>KUOLX012Q959</t>
  </si>
  <si>
    <t>KUOLX012W8R8</t>
  </si>
  <si>
    <t>KUOLX012XJ32</t>
  </si>
  <si>
    <t>KUOLX012SZ82</t>
  </si>
  <si>
    <t>KUOLX012RFDM</t>
  </si>
  <si>
    <t>KUOLX012XLYD</t>
  </si>
  <si>
    <t>KUOLX012XGAO</t>
  </si>
  <si>
    <t>KUOLX012T16L</t>
  </si>
  <si>
    <t>KUOLX012R1ZA</t>
  </si>
  <si>
    <t>KUOLX012R28U</t>
  </si>
  <si>
    <t>KUOLX012WLQU</t>
  </si>
  <si>
    <t>KUOLX012WOPE</t>
  </si>
  <si>
    <t>KUOLX012MTQW</t>
  </si>
  <si>
    <t>KUOLX012WJEW</t>
  </si>
  <si>
    <t>KUOLX012WB0E</t>
  </si>
  <si>
    <t>KUOLX012UAQP</t>
  </si>
  <si>
    <t>KUOLX012ULIO</t>
  </si>
  <si>
    <t>KUOLX012XBL4</t>
  </si>
  <si>
    <t>KUOLX012XNOD</t>
  </si>
  <si>
    <t>KUOLX012VY5L</t>
  </si>
  <si>
    <t>KUOLX012WJ60</t>
  </si>
  <si>
    <t>KUOLX012UV79</t>
  </si>
  <si>
    <t>KUOLX012XKIS</t>
  </si>
  <si>
    <t>KUOLX012X419</t>
  </si>
  <si>
    <t>KUOLX012TOJB</t>
  </si>
  <si>
    <t>KUOLX012V9E7</t>
  </si>
  <si>
    <t>KUOLX012TOL1</t>
  </si>
  <si>
    <t>KUOLX012X8Q0</t>
  </si>
  <si>
    <t>KUOLX012M0BM</t>
  </si>
  <si>
    <t>KUOLX012X8LP</t>
  </si>
  <si>
    <t>KUOLX012W777</t>
  </si>
  <si>
    <t>KUOLX012VO6E</t>
  </si>
  <si>
    <t>KUOLX012XGFZ</t>
  </si>
  <si>
    <t>KUOLX012TFHC</t>
  </si>
  <si>
    <t>KUOLX012RF96</t>
  </si>
  <si>
    <t>KUOLX012XEV5</t>
  </si>
  <si>
    <t>KUOLX012SICT</t>
  </si>
  <si>
    <t>KUOLX012VXP0</t>
  </si>
  <si>
    <t>KUOLX012U5OY</t>
  </si>
  <si>
    <t>KUOLX012VG53</t>
  </si>
  <si>
    <t>KUOLX012XF09</t>
  </si>
  <si>
    <t>KUOLX012V9OT</t>
  </si>
  <si>
    <t>KUOLX012V321</t>
  </si>
  <si>
    <t>KUOLX012WKFK</t>
  </si>
  <si>
    <t>KUOLX012VYDH</t>
  </si>
  <si>
    <t>KUOLX012WB95</t>
  </si>
  <si>
    <t>KUOLX012NA8Q</t>
  </si>
  <si>
    <t>KUOLX012O54W</t>
  </si>
  <si>
    <t>KUOLX012R24E</t>
  </si>
  <si>
    <t>KUOLX012XGJF</t>
  </si>
  <si>
    <t>KUOLX012UVPR</t>
  </si>
  <si>
    <t>KUOLX012UM4F</t>
  </si>
  <si>
    <t>KUOLX012M6ON</t>
  </si>
  <si>
    <t>KUOLX012XJYR</t>
  </si>
  <si>
    <t>KUOLX012TCCM</t>
  </si>
  <si>
    <t>KUOLX012X9QT</t>
  </si>
  <si>
    <t>KUOLX012VJDE</t>
  </si>
  <si>
    <t>KUOLX012WMJM</t>
  </si>
  <si>
    <t>KUOLX012W3K6</t>
  </si>
  <si>
    <t>KUOLX012VXBY</t>
  </si>
  <si>
    <t>KUOLX012SIKP</t>
  </si>
  <si>
    <t>KUOLX012WIUV</t>
  </si>
  <si>
    <t>KUOLX012LRQN</t>
  </si>
  <si>
    <t>KUOLX012V4VT</t>
  </si>
  <si>
    <t>KUOLX012VZAP</t>
  </si>
  <si>
    <t>KUOLX012TONR</t>
  </si>
  <si>
    <t>KUOLX012XFBQ</t>
  </si>
  <si>
    <t>KUOLX012NNG3</t>
  </si>
  <si>
    <t>KUOLX012VDV2</t>
  </si>
  <si>
    <t>KUOLX012X8SQ</t>
  </si>
  <si>
    <t>KUOLX012WMVY</t>
  </si>
  <si>
    <t>KUOLX012WBBV</t>
  </si>
  <si>
    <t>KUOLX012X90F</t>
  </si>
  <si>
    <t>KUOLX012VQZZ</t>
  </si>
  <si>
    <t>KUOLX012XBBI</t>
  </si>
  <si>
    <t>KUOLX012XA4O</t>
  </si>
  <si>
    <t>KUOLX012LF8H</t>
  </si>
  <si>
    <t>KUOLX012UWGT</t>
  </si>
  <si>
    <t>KUOLX012TOZ3</t>
  </si>
  <si>
    <t>KUOLX012MZTB</t>
  </si>
  <si>
    <t>KUOLX012VXSL</t>
  </si>
  <si>
    <t>KUOLX012XJFE</t>
  </si>
  <si>
    <t>KUOLX012XF2Z</t>
  </si>
  <si>
    <t>KUOLX012XFSD</t>
  </si>
  <si>
    <t>KUOLX012WHQM</t>
  </si>
  <si>
    <t>KUOLX012XHPE</t>
  </si>
  <si>
    <t>KUOLX012UW01</t>
  </si>
  <si>
    <t>KUOLX012WJVJ</t>
  </si>
  <si>
    <t>KUOLX012Q20B</t>
  </si>
  <si>
    <t>KUOLX012WJHH</t>
  </si>
  <si>
    <t>KUOLX012R8Q6</t>
  </si>
  <si>
    <t>KUOLX012UASF</t>
  </si>
  <si>
    <t>KUOLX012OWWR</t>
  </si>
  <si>
    <t>KUOLX012TPI9</t>
  </si>
  <si>
    <t>KUOLX012WKQ1</t>
  </si>
  <si>
    <t>KUOLX012WRBR</t>
  </si>
  <si>
    <t>KUOLX012XHFS</t>
  </si>
  <si>
    <t>KUOLX012VOG0</t>
  </si>
  <si>
    <t>KUOLX012VDWX</t>
  </si>
  <si>
    <t>KUOLX012SYFA</t>
  </si>
  <si>
    <t>KUOLX012XEQU</t>
  </si>
  <si>
    <t>KUOLX012XJZM</t>
  </si>
  <si>
    <t>KUOLX012XMTV</t>
  </si>
  <si>
    <t>KUOLX012X8W6</t>
  </si>
  <si>
    <t>KUOLX012U9V7</t>
  </si>
  <si>
    <t>KUOLX012XH1Q</t>
  </si>
  <si>
    <t>KUOLX012WAI3</t>
  </si>
  <si>
    <t>KUOLX012Q5SU</t>
  </si>
  <si>
    <t>KUOLX012LRF6</t>
  </si>
  <si>
    <t>KUOLX012XHHI</t>
  </si>
  <si>
    <t>KUOLX012XII6</t>
  </si>
  <si>
    <t>KUOLX012OBM8</t>
  </si>
  <si>
    <t>KUOLX012W0DQ</t>
  </si>
  <si>
    <t>KUOLX012NF0V</t>
  </si>
  <si>
    <t>KUOLX012XEW0</t>
  </si>
  <si>
    <t>KUOLX012WKJ0</t>
  </si>
  <si>
    <t>KUOLX012XA13</t>
  </si>
  <si>
    <t>KUOLX012TJWH</t>
  </si>
  <si>
    <t>KUOLX012TMCO</t>
  </si>
  <si>
    <t>KUOLX012R2CA</t>
  </si>
  <si>
    <t>KUOLX012UALE</t>
  </si>
  <si>
    <t>KUOLX012WKSR</t>
  </si>
  <si>
    <t>KUOLX012XE4W</t>
  </si>
  <si>
    <t>KUOLX012V0R5</t>
  </si>
  <si>
    <t>KUOLX012U3ZT</t>
  </si>
  <si>
    <t>KUOLX012QMEH</t>
  </si>
  <si>
    <t>KUOLX012XGKA</t>
  </si>
  <si>
    <t>KUOLX012XF3U</t>
  </si>
  <si>
    <t>KUOLX012X1S3</t>
  </si>
  <si>
    <t>KUOLX012XNQ3</t>
  </si>
  <si>
    <t>KUOLX012VGDZ</t>
  </si>
  <si>
    <t>KUOLX012XKAW</t>
  </si>
  <si>
    <t>KUOLX012VDXS</t>
  </si>
  <si>
    <t>KUOLX012QAJ4</t>
  </si>
  <si>
    <t>KUOLX012WKVC</t>
  </si>
  <si>
    <t>KUOLX012X0RF</t>
  </si>
  <si>
    <t>KUOLX012RFPY</t>
  </si>
  <si>
    <t>KUOLX012XA84</t>
  </si>
  <si>
    <t>KUOLX012WQP0</t>
  </si>
  <si>
    <t>KUOLX012TKKY</t>
  </si>
  <si>
    <t>KUOLX012VCW4</t>
  </si>
  <si>
    <t>KUOLX012WMZE</t>
  </si>
  <si>
    <t>KUOLX012VDYN</t>
  </si>
  <si>
    <t>KUOLX012TY5B</t>
  </si>
  <si>
    <t>KUOLX012VKMY</t>
  </si>
  <si>
    <t>KUOLX012WANE</t>
  </si>
  <si>
    <t>KUOLX012WGJS</t>
  </si>
  <si>
    <t>KUOLX012VX32</t>
  </si>
  <si>
    <t>KUOLX012WYL0</t>
  </si>
  <si>
    <t>KUOLX012VE2W</t>
  </si>
  <si>
    <t>KUOLX012MMID</t>
  </si>
  <si>
    <t>KUOLX012SSMH</t>
  </si>
  <si>
    <t>KUOLX012VWSS</t>
  </si>
  <si>
    <t>KUOLX012WKW7</t>
  </si>
  <si>
    <t>KUOLX012TBCT</t>
  </si>
  <si>
    <t>KUOLX012SYZI</t>
  </si>
  <si>
    <t>KUOLX012UOQZ</t>
  </si>
  <si>
    <t>KUOLX012SZ77</t>
  </si>
  <si>
    <t>KUOLX012XJ6N</t>
  </si>
  <si>
    <t>KUOLX012VCXZ</t>
  </si>
  <si>
    <t>KUOLX012XNTO</t>
  </si>
  <si>
    <t>KUOLX012VPL4</t>
  </si>
  <si>
    <t>KUOLX012WAJY</t>
  </si>
  <si>
    <t>KUOLX012UCNQ</t>
  </si>
  <si>
    <t>KUOLX012QMJS</t>
  </si>
  <si>
    <t>KUOLX012W0RS</t>
  </si>
  <si>
    <t>KUOLX012QXSE</t>
  </si>
  <si>
    <t>KUOLX012XFJM</t>
  </si>
  <si>
    <t>KUOLX012WKYX</t>
  </si>
  <si>
    <t>KUOLX012VFHM</t>
  </si>
  <si>
    <t>KUOLX012NIKI</t>
  </si>
  <si>
    <t>KUOLX012R80S</t>
  </si>
  <si>
    <t>KUOLX012WKZS</t>
  </si>
  <si>
    <t>KUOLX012UOKT</t>
  </si>
  <si>
    <t>KUOLX012XGM0</t>
  </si>
  <si>
    <t>KUOLX012QJGS</t>
  </si>
  <si>
    <t>KUOLX012VFFW</t>
  </si>
  <si>
    <t>KUOLX012XH3G</t>
  </si>
  <si>
    <t>KUOLX012U4IZ</t>
  </si>
  <si>
    <t>KUOLX012NA7V</t>
  </si>
  <si>
    <t>KUOLX012SKM1</t>
  </si>
  <si>
    <t>KUOLX012UADI</t>
  </si>
  <si>
    <t>KUOLX012WM85</t>
  </si>
  <si>
    <t>KUOLX012WL0G</t>
  </si>
  <si>
    <t>KUOLX012VD0D</t>
  </si>
  <si>
    <t>KUOLX012TBIZ</t>
  </si>
  <si>
    <t>KUOLX012W0V8</t>
  </si>
  <si>
    <t>KUOLX012WJ8Q</t>
  </si>
  <si>
    <t>KUOLX012VPCD</t>
  </si>
  <si>
    <t>KUOLX012QMLI</t>
  </si>
  <si>
    <t>KUOLX012XFLC</t>
  </si>
  <si>
    <t>KUOLX012VDRM</t>
  </si>
  <si>
    <t>KUOLX012X0KE</t>
  </si>
  <si>
    <t>KUOLX012WL1B</t>
  </si>
  <si>
    <t>KUOLX012WO7W</t>
  </si>
  <si>
    <t>KUOLX012RFG7</t>
  </si>
  <si>
    <t>KUOLX012VIYO</t>
  </si>
  <si>
    <t>KUOLX012WKML</t>
  </si>
  <si>
    <t>KUOLX012WIHO</t>
  </si>
  <si>
    <t>KUOLX012UABS</t>
  </si>
  <si>
    <t>KUOLX012WWSF</t>
  </si>
  <si>
    <t>KUOLX012WKHA</t>
  </si>
  <si>
    <t>KUOLX012VD23</t>
  </si>
  <si>
    <t>KUOLX012TKTP</t>
  </si>
  <si>
    <t>KUOLX012OK34</t>
  </si>
  <si>
    <t>KUOLX012XPN4</t>
  </si>
  <si>
    <t>KUOLX012WM2Z</t>
  </si>
  <si>
    <t>KUOLX012UP95</t>
  </si>
  <si>
    <t>KUOLX012WL4W</t>
  </si>
  <si>
    <t>KUOLX012P5Z8</t>
  </si>
  <si>
    <t>KUOLX012XGUW</t>
  </si>
  <si>
    <t>KUOLX012R2BF</t>
  </si>
  <si>
    <t>KUOLX012UX1P</t>
  </si>
  <si>
    <t>KUOLX012VD4T</t>
  </si>
  <si>
    <t>KUOLX012MTMG</t>
  </si>
  <si>
    <t>KUOLX012WHZD</t>
  </si>
  <si>
    <t>KUOLX012WHM6</t>
  </si>
  <si>
    <t>KUOLX012X3SP</t>
  </si>
  <si>
    <t>KUOLX012WK38</t>
  </si>
  <si>
    <t>KUOLX012QLRV</t>
  </si>
  <si>
    <t>KUOLX012RW2U</t>
  </si>
  <si>
    <t>KUOLX012TOK6</t>
  </si>
  <si>
    <t>KUOLX012TO59</t>
  </si>
  <si>
    <t>KUOLX012WOBC</t>
  </si>
  <si>
    <t>KUOLX012W13X</t>
  </si>
  <si>
    <t>KUOLX012WJ55</t>
  </si>
  <si>
    <t>KUOLX012UP8A</t>
  </si>
  <si>
    <t>KUOLX012XEKO</t>
  </si>
  <si>
    <t>KUOLX012VDU7</t>
  </si>
  <si>
    <t>KUOLX012XH7W</t>
  </si>
  <si>
    <t>KUOLX012XLL6</t>
  </si>
  <si>
    <t>KUOLX012VCJX</t>
  </si>
  <si>
    <t>KUOLX012VD5O</t>
  </si>
  <si>
    <t>KUOLX012QXU4</t>
  </si>
  <si>
    <t>KUOLX012VPIJ</t>
  </si>
  <si>
    <t>KUOLX012U7C8</t>
  </si>
  <si>
    <t>KUOLX012XQ3P</t>
  </si>
  <si>
    <t>KUOLX012V0WG</t>
  </si>
  <si>
    <t>KUOLX012UOP4</t>
  </si>
  <si>
    <t>KUOLX012WLA2</t>
  </si>
  <si>
    <t>KUOLX012VGJ5</t>
  </si>
  <si>
    <t>KUOLX012TP0R</t>
  </si>
  <si>
    <t>KUOLX012QY74</t>
  </si>
  <si>
    <t>KUOLX012UOLO</t>
  </si>
  <si>
    <t>KUOLX012VD89</t>
  </si>
  <si>
    <t>KUOLX012W1AY</t>
  </si>
  <si>
    <t>KUOLX012VRSR</t>
  </si>
  <si>
    <t>KUOLX012OB7B</t>
  </si>
  <si>
    <t>KUOLX012VWW8</t>
  </si>
  <si>
    <t>KUOLX012WLCS</t>
  </si>
  <si>
    <t>KUOLX012WIFY</t>
  </si>
  <si>
    <t>KUOLX012VD94</t>
  </si>
  <si>
    <t>KUOLX012VRUH</t>
  </si>
  <si>
    <t>KUOLX012VH1G</t>
  </si>
  <si>
    <t>KUOLX012WLDN</t>
  </si>
  <si>
    <t>KUOLX012WFP5</t>
  </si>
  <si>
    <t>KUOLX012VSJT</t>
  </si>
  <si>
    <t>KUOLX012VDBU</t>
  </si>
  <si>
    <t>KUOLX012QYUX</t>
  </si>
  <si>
    <t>KUOLX012WND9</t>
  </si>
  <si>
    <t>KUOLX012VHGD</t>
  </si>
  <si>
    <t>KUOLX012WLEI</t>
  </si>
  <si>
    <t>KUOLX012W452</t>
  </si>
  <si>
    <t>KUOLX012XQ9V</t>
  </si>
  <si>
    <t>KUOLX012XPOZ</t>
  </si>
  <si>
    <t>KUOLX012TP52</t>
  </si>
  <si>
    <t>KUOLX012Q70C</t>
  </si>
  <si>
    <t>KUOLX012RKA2</t>
  </si>
  <si>
    <t>KUOLX012VDH0</t>
  </si>
  <si>
    <t>KUOLX012WLFD</t>
  </si>
  <si>
    <t>KUOLX012VSN9</t>
  </si>
  <si>
    <t>KUOLX012V1I7</t>
  </si>
  <si>
    <t>KUOLX012SRKY</t>
  </si>
  <si>
    <t>KUOLX012VI24</t>
  </si>
  <si>
    <t>KUOLX012WQDO</t>
  </si>
  <si>
    <t>KUOLX012W4Q5</t>
  </si>
  <si>
    <t>KUOLX012VDJQ</t>
  </si>
  <si>
    <t>KUOLX012WN73</t>
  </si>
  <si>
    <t>KUOLX012WS5E</t>
  </si>
  <si>
    <t>KUOLX012VNN8</t>
  </si>
  <si>
    <t>KUOLX012RL5K</t>
  </si>
  <si>
    <t>KUOLX012WXCG</t>
  </si>
  <si>
    <t>KUOLX012VIFB</t>
  </si>
  <si>
    <t>KUOLX012XK4Q</t>
  </si>
  <si>
    <t>KUOLX012VDKL</t>
  </si>
  <si>
    <t>KUOLX012VSXV</t>
  </si>
  <si>
    <t>KUOLX012SIEJ</t>
  </si>
  <si>
    <t>KUOLX012WRYK</t>
  </si>
  <si>
    <t>KUOLX012LPKV</t>
  </si>
  <si>
    <t>KUOLX012NN5M</t>
  </si>
  <si>
    <t>KUOLX012W58G</t>
  </si>
  <si>
    <t>KUOLX012WYC9</t>
  </si>
  <si>
    <t>KUOLX012VDLG</t>
  </si>
  <si>
    <t>KUOLX012WLG8</t>
  </si>
  <si>
    <t>KUOLX012ROFL</t>
  </si>
  <si>
    <t>KUOLX012LRLC</t>
  </si>
  <si>
    <t>KUOLX012OOOF</t>
  </si>
  <si>
    <t>KUOLX012WS74</t>
  </si>
  <si>
    <t>KUOLX012WQO5</t>
  </si>
  <si>
    <t>KUOLX012MTNB</t>
  </si>
  <si>
    <t>KUOLX012XEYQ</t>
  </si>
  <si>
    <t>KUOLX012VJT6</t>
  </si>
  <si>
    <t>KUOLX012XJH4</t>
  </si>
  <si>
    <t>KUOLX012XFPS</t>
  </si>
  <si>
    <t>KUOLX012VYG2</t>
  </si>
  <si>
    <t>KUOLX012VDMB</t>
  </si>
  <si>
    <t>KUOLX012VT85</t>
  </si>
  <si>
    <t>KUOLX012W0LM</t>
  </si>
  <si>
    <t>KUOLX012VKFX</t>
  </si>
  <si>
    <t>KUOLX012ST22</t>
  </si>
  <si>
    <t>KUOLX012V558</t>
  </si>
  <si>
    <t>KUOLX012XJO5</t>
  </si>
  <si>
    <t>KUOLX012X4BV</t>
  </si>
  <si>
    <t>KUOLX012XFG1</t>
  </si>
  <si>
    <t>KUOLX012VDN6</t>
  </si>
  <si>
    <t>KUOLX012VCLN</t>
  </si>
  <si>
    <t>KUOLX012XMUQ</t>
  </si>
  <si>
    <t>KUOLX012SZBN</t>
  </si>
  <si>
    <t>KUOLX012W6N6</t>
  </si>
  <si>
    <t>KUOLX012VDZI</t>
  </si>
  <si>
    <t>KUOLX012V150</t>
  </si>
  <si>
    <t>KUOLX012NABB</t>
  </si>
  <si>
    <t>KUOLX012XJQV</t>
  </si>
  <si>
    <t>KUOLX012NA9L</t>
  </si>
  <si>
    <t>KUOLX012VTAV</t>
  </si>
  <si>
    <t>KUOLX012XGZ7</t>
  </si>
  <si>
    <t>KUOLX012WIPK</t>
  </si>
  <si>
    <t>KUOLX012XKPT</t>
  </si>
  <si>
    <t>KUOLX012XKRJ</t>
  </si>
  <si>
    <t>KUOLX012NF8R</t>
  </si>
  <si>
    <t>KUOLX012TL8F</t>
  </si>
  <si>
    <t>KUOLX012RFLI</t>
  </si>
  <si>
    <t>KUOLX012U9P1</t>
  </si>
  <si>
    <t>KUOLX012XJV6</t>
  </si>
  <si>
    <t>KUOLX012VW8K</t>
  </si>
  <si>
    <t>KUOLX012W10C</t>
  </si>
  <si>
    <t>KUOLX012XKEC</t>
  </si>
  <si>
    <t>KUOLX012X1HM</t>
  </si>
  <si>
    <t>KUOLX012W79X</t>
  </si>
  <si>
    <t>KUOLX012UVVX</t>
  </si>
  <si>
    <t>KUOLX012O4W7</t>
  </si>
  <si>
    <t>KUOLX012VVZ0</t>
  </si>
  <si>
    <t>KUOLX012WCIP</t>
  </si>
  <si>
    <t>KUOLX012W0GB</t>
  </si>
  <si>
    <t>KUOLX012UAF8</t>
  </si>
  <si>
    <t>KUOLX012SSDQ</t>
  </si>
  <si>
    <t>KUOLX012WAB2</t>
  </si>
  <si>
    <t>KUOLX012VVR4</t>
  </si>
  <si>
    <t>KUOLX012XKM8</t>
  </si>
  <si>
    <t>KUOLX012N5IB</t>
  </si>
  <si>
    <t>KUOLX012VTRI</t>
  </si>
  <si>
    <t>KUOLX012UAHY</t>
  </si>
  <si>
    <t>KUOLX012MTO6</t>
  </si>
  <si>
    <t>KUOLX012VVJ8</t>
  </si>
  <si>
    <t>KUOLX012W8IH</t>
  </si>
  <si>
    <t>KUOLX012XLCF</t>
  </si>
  <si>
    <t>KUOLX012WA41</t>
  </si>
  <si>
    <t>KUOLX012WZAC</t>
  </si>
  <si>
    <t>KUOLX012XQKC</t>
  </si>
  <si>
    <t>KUOLX012VV4B</t>
  </si>
  <si>
    <t>KUOLX012W9VH</t>
  </si>
  <si>
    <t>KUOLX012V0EY</t>
  </si>
  <si>
    <t>KUOLX012VU3N</t>
  </si>
  <si>
    <t>KUOLX012OWYH</t>
  </si>
  <si>
    <t>KUOLX012WPVD</t>
  </si>
  <si>
    <t>KUOLX012VYM8</t>
  </si>
  <si>
    <t>KUOLX012VUKA</t>
  </si>
  <si>
    <t>KUOLX012O526</t>
  </si>
  <si>
    <t>KUOLX012W93D</t>
  </si>
  <si>
    <t>KUOLX012W8ON</t>
  </si>
  <si>
    <t>KUOLX012XOI0</t>
  </si>
  <si>
    <t>KUOLX012V78F</t>
  </si>
  <si>
    <t>KUOLX012VU8Y</t>
  </si>
  <si>
    <t>KUOLX012OBN3</t>
  </si>
  <si>
    <t>KUOLX012X28O</t>
  </si>
  <si>
    <t>KUOLX012VU5D</t>
  </si>
  <si>
    <t>KUOLX012STV1</t>
  </si>
  <si>
    <t>KUOLX012W8XE</t>
  </si>
  <si>
    <t>KUOLX012WIZ6</t>
  </si>
  <si>
    <t>KUOLX012RNNO</t>
  </si>
  <si>
    <t>KUOLX012VYJN</t>
  </si>
  <si>
    <t>KUOLX012RO9F</t>
  </si>
  <si>
    <t>KUOLX012O9I6</t>
  </si>
  <si>
    <t>KUOLX012W8UT</t>
  </si>
  <si>
    <t>KUOLX012V2LL</t>
  </si>
  <si>
    <t>KUOLX012OBKI</t>
  </si>
  <si>
    <t>KUOLX012STJP</t>
  </si>
  <si>
    <t>KUOLX012THM9</t>
  </si>
  <si>
    <t>KUOLX012VYLD</t>
  </si>
  <si>
    <t>KUOLX012VYPT</t>
  </si>
  <si>
    <t>KUOLX012N4AM</t>
  </si>
  <si>
    <t>KUOLX012WTGO</t>
  </si>
  <si>
    <t>KUOLX012WNXH</t>
  </si>
  <si>
    <t>KUOLX012TXYH</t>
  </si>
  <si>
    <t>KUOLX012VYEC</t>
  </si>
  <si>
    <t>KUOLX012XLJG</t>
  </si>
  <si>
    <t>KUOLX012Q380</t>
  </si>
  <si>
    <t>KUOLX012XOYS</t>
  </si>
  <si>
    <t>KUOLX012UOMJ</t>
  </si>
  <si>
    <t>KUOLX012VYWU</t>
  </si>
  <si>
    <t>KUOLX012REUG</t>
  </si>
  <si>
    <t>KUOLX012VXFE</t>
  </si>
  <si>
    <t>KUOLX012XGYC</t>
  </si>
  <si>
    <t>KUOLX012VLK1</t>
  </si>
  <si>
    <t>KUOLX012WSBK</t>
  </si>
  <si>
    <t>KUOLX012SSH6</t>
  </si>
  <si>
    <t>KUOLX012XNAB</t>
  </si>
  <si>
    <t>KUOLX012R20Y</t>
  </si>
  <si>
    <t>KUOLX012X3EN</t>
  </si>
  <si>
    <t>KUOLX012WUNI</t>
  </si>
  <si>
    <t>KUOLX012X424</t>
  </si>
  <si>
    <t>KUOLX012X4PX</t>
  </si>
  <si>
    <t>KUOLX012UP4U</t>
  </si>
  <si>
    <t>KUOLX012XHK3</t>
  </si>
  <si>
    <t>KUOLX012WVUC</t>
  </si>
  <si>
    <t>KUOLX012SANU</t>
  </si>
  <si>
    <t>KUOLX012X925</t>
  </si>
  <si>
    <t>KUOLX012UG4L</t>
  </si>
  <si>
    <t>KUOLX012X2ZX</t>
  </si>
  <si>
    <t>KUOLX012X5RG</t>
  </si>
  <si>
    <t>KUOLX012UJ40</t>
  </si>
  <si>
    <t>KUOLX012TPJ4</t>
  </si>
  <si>
    <t>KUOLX012XQPN</t>
  </si>
  <si>
    <t>KUOLX012WGPY</t>
  </si>
  <si>
    <t>KUOLX012WO3G</t>
  </si>
  <si>
    <t>KUOLX012XQNX</t>
  </si>
  <si>
    <t>KUOLX012V7UD</t>
  </si>
  <si>
    <t>KUOLX012XHEX</t>
  </si>
  <si>
    <t>KUOLX012UP24</t>
  </si>
  <si>
    <t>KUOLX012WDUU</t>
  </si>
  <si>
    <t>KUOLX012WMWT</t>
  </si>
  <si>
    <t>KUOLX012XR3I</t>
  </si>
  <si>
    <t>KUOLX012XQM2</t>
  </si>
  <si>
    <t>KUOLX012XHOJ</t>
  </si>
  <si>
    <t>KUOLX012UKYN</t>
  </si>
  <si>
    <t>KUOLX012UGKD</t>
  </si>
  <si>
    <t>KUOLX012XR4D</t>
  </si>
  <si>
    <t>KUOLX012P2UI</t>
  </si>
  <si>
    <t>KUOLX012VXKP</t>
  </si>
  <si>
    <t>KUOLX012XRQB</t>
  </si>
  <si>
    <t>KUOLX012XRBE</t>
  </si>
  <si>
    <t>KUOLX012XNB6</t>
  </si>
  <si>
    <t>KUOLX012TOXD</t>
  </si>
  <si>
    <t>KUOLX012MTKQ</t>
  </si>
  <si>
    <t>KUOLX012XSDX</t>
  </si>
  <si>
    <t>KUOLX012XILR</t>
  </si>
  <si>
    <t>KUOLX012XSHD</t>
  </si>
  <si>
    <t>KUOLX012WPI6</t>
  </si>
  <si>
    <t>KUOLX012SLD3</t>
  </si>
  <si>
    <t>KUOLX012XSUK</t>
  </si>
  <si>
    <t>KUOLX012U63O</t>
  </si>
  <si>
    <t>KUOLX012OWT6</t>
  </si>
  <si>
    <t>KUOLX012XT1E</t>
  </si>
  <si>
    <t>KUOLX012OWXM</t>
  </si>
  <si>
    <t>KUOLX012XT5U</t>
  </si>
  <si>
    <t>KUOLX012XRPG</t>
  </si>
  <si>
    <t>KUOLX012XT8F</t>
  </si>
  <si>
    <t>KUOLX012WNUW</t>
  </si>
  <si>
    <t>KUOLX012XO8E</t>
  </si>
  <si>
    <t>KUOLX012XOFF</t>
  </si>
  <si>
    <t>KUOLX012XOUC</t>
  </si>
  <si>
    <t>KUOLX012XPM9</t>
  </si>
  <si>
    <t>KUOLX012XQE6</t>
  </si>
  <si>
    <t>KUOLX012WKCZ</t>
  </si>
  <si>
    <t>KUOLX012XTCV</t>
  </si>
  <si>
    <t>KUOLX012XQWO</t>
  </si>
  <si>
    <t>KUOLX012XRHK</t>
  </si>
  <si>
    <t>KUOLX012XRZ2</t>
  </si>
  <si>
    <t>KUOLX012XSI8</t>
  </si>
  <si>
    <t>KUOLX012XT6P</t>
  </si>
  <si>
    <t>KUOLX012WMN2</t>
  </si>
  <si>
    <t>KUOLX012XTB0</t>
  </si>
  <si>
    <t>KUOLX012XBYB</t>
  </si>
  <si>
    <t>KUOLX012XTA5</t>
  </si>
  <si>
    <t>KUOLX012XNNI</t>
  </si>
  <si>
    <t>KUOLX012UAPU</t>
  </si>
  <si>
    <t>KUOLX012XAHV</t>
  </si>
  <si>
    <t>KUOLX012XU4S</t>
  </si>
  <si>
    <t>KUOLX012XRMV</t>
  </si>
  <si>
    <t>KUOLX012XUIU</t>
  </si>
  <si>
    <t>KUOLX012VYVZ</t>
  </si>
  <si>
    <t>KUOLX012XV9W</t>
  </si>
  <si>
    <t>KUOLX012TP47</t>
  </si>
  <si>
    <t>KUOLX012XWL1</t>
  </si>
  <si>
    <t>KUOLX012XXHE</t>
  </si>
  <si>
    <t>KUOLX012RFBW</t>
  </si>
  <si>
    <t>KUOLX012XZZI</t>
  </si>
  <si>
    <t>KUOLX012UATA</t>
  </si>
  <si>
    <t>KUOLX012OBQO</t>
  </si>
  <si>
    <t>KUOLX012Y0OH</t>
  </si>
  <si>
    <t>KUOLX012X8A8</t>
  </si>
  <si>
    <t>KUOLX012Y1GE</t>
  </si>
  <si>
    <t>KUOLX012XEBX</t>
  </si>
  <si>
    <t>KUOLX012Y1I4</t>
  </si>
  <si>
    <t>KUOLX012Y1JZ</t>
  </si>
  <si>
    <t>KUOLX012XDDU</t>
  </si>
  <si>
    <t>KUOLX012R2AK</t>
  </si>
  <si>
    <t>KUOLX012Y1OA</t>
  </si>
  <si>
    <t>KUOLX012WK1I</t>
  </si>
  <si>
    <t>KUOLX012Y1SQ</t>
  </si>
  <si>
    <t>KUOLX012Y1TL</t>
  </si>
  <si>
    <t>KUOLX012Y1VB</t>
  </si>
  <si>
    <t>KUOLX012Y2G7</t>
  </si>
  <si>
    <t>KUOLX012Y384</t>
  </si>
  <si>
    <t>KUOLX012XEPZ</t>
  </si>
  <si>
    <t>KUOLX012Y4VQ</t>
  </si>
  <si>
    <t>KUOLX012XTEL</t>
  </si>
  <si>
    <t>KUOLX012Q375</t>
  </si>
  <si>
    <t>KUOLX012TCAW</t>
  </si>
  <si>
    <t>KUOLX012Y8QN</t>
  </si>
  <si>
    <t>KUOLX012WNAO</t>
  </si>
  <si>
    <t>KUOLX012O360</t>
  </si>
  <si>
    <t>KUOLX012YAY5</t>
  </si>
  <si>
    <t>KUOLX012XQXJ</t>
  </si>
  <si>
    <t>KUOLX012XSMO</t>
  </si>
  <si>
    <t>KUOLX012YEE5</t>
  </si>
  <si>
    <t>KUOLX012YFFT</t>
  </si>
  <si>
    <t>KUOLX012YFJ9</t>
  </si>
  <si>
    <t>KUOLX012YFMU</t>
  </si>
  <si>
    <t>KUOLX012Y1LP</t>
  </si>
  <si>
    <t>KUOLX012YFOK</t>
  </si>
  <si>
    <t>KUOLX012YFPF</t>
  </si>
  <si>
    <t>KUOLX012YFVL</t>
  </si>
  <si>
    <t>KUOLX012YJVT</t>
  </si>
  <si>
    <t>KUOLX012YLDX</t>
  </si>
  <si>
    <t>KUOLX012YOYF</t>
  </si>
  <si>
    <t>KUOLX012YPR7</t>
  </si>
  <si>
    <t>KUOLX012YQLU</t>
  </si>
  <si>
    <t>KUOLX012Y16S</t>
  </si>
  <si>
    <t>KUOLX012YR35</t>
  </si>
  <si>
    <t>KUOLX012YRGC</t>
  </si>
  <si>
    <t>KUOLX012Z05R</t>
  </si>
  <si>
    <t>KUOLX012VDIV</t>
  </si>
  <si>
    <t>KUOLX012Z2IK</t>
  </si>
  <si>
    <t>KUOLX012WKTM</t>
  </si>
  <si>
    <t>KUOLX012Z2KA</t>
  </si>
  <si>
    <t>KUOLX012Z2WM</t>
  </si>
  <si>
    <t>KUOLX012Z32L</t>
  </si>
  <si>
    <t>KUOLX012YFR5</t>
  </si>
  <si>
    <t>KUOLX012Z33G</t>
  </si>
  <si>
    <t>KUOLX012ZALL</t>
  </si>
  <si>
    <t>KUOLX012ZAXX</t>
  </si>
  <si>
    <t>KUOLX012ZCGW</t>
  </si>
  <si>
    <t>KUOLX012YAWF</t>
  </si>
  <si>
    <t>KUOLX012ZCT3</t>
  </si>
  <si>
    <t>KUOLX012Z2JF</t>
  </si>
  <si>
    <t>KUOLX012WMU3</t>
  </si>
  <si>
    <t>KUOLX012ZL5O</t>
  </si>
  <si>
    <t>KUOLX012ZNE1</t>
  </si>
  <si>
    <t>KUOLX012ZNFW</t>
  </si>
  <si>
    <t>KUOLX012ZUYW</t>
  </si>
  <si>
    <t>KUOLX012WZ6W</t>
  </si>
  <si>
    <t>KUOLX012XQHR</t>
  </si>
  <si>
    <t>KUOLX012XQAQ</t>
  </si>
  <si>
    <t>KUOLX012XR0X</t>
  </si>
  <si>
    <t>KUOLX012XQ75</t>
  </si>
  <si>
    <t>KUOLX012WXXJ</t>
  </si>
  <si>
    <t>KUOLX012WXYE</t>
  </si>
  <si>
    <t>KUOLX012UP6K</t>
  </si>
  <si>
    <t>KUOLX01300P5</t>
  </si>
  <si>
    <t>KUOLX013015Q</t>
  </si>
  <si>
    <t>KUOLX013029Z</t>
  </si>
  <si>
    <t>KUOLX01301O3</t>
  </si>
  <si>
    <t>KUOLX0130DZ8</t>
  </si>
  <si>
    <t>KUOLX012XPZG</t>
  </si>
  <si>
    <t>KUOLX0130HWV</t>
  </si>
  <si>
    <t>KUOLX012NAEW</t>
  </si>
  <si>
    <t>KUOLX012XX47</t>
  </si>
  <si>
    <t>KUOLX012XREZ</t>
  </si>
  <si>
    <t>KUOLX012XR2N</t>
  </si>
  <si>
    <t>KUOLX012Y1A8</t>
  </si>
  <si>
    <t>KUOLX0130NXK</t>
  </si>
  <si>
    <t>KUOLX0130O59</t>
  </si>
  <si>
    <t>KUOLX012ZC04</t>
  </si>
  <si>
    <t>KUOLX012ZCUY</t>
  </si>
  <si>
    <t>KUOLX012YRCW</t>
  </si>
  <si>
    <t>KUOLX012XQQI</t>
  </si>
  <si>
    <t>KUOLX0130RZI</t>
  </si>
  <si>
    <t>KUOLX0130RTC</t>
  </si>
  <si>
    <t>KUOLX012Z769</t>
  </si>
  <si>
    <t>KUOLX01301KN</t>
  </si>
  <si>
    <t>KUOLX012XQOS</t>
  </si>
  <si>
    <t>KUOLX012WKNG</t>
  </si>
  <si>
    <t>KUOLX012YEAP</t>
  </si>
  <si>
    <t>KUOLX0130ZAF</t>
  </si>
  <si>
    <t>KUOLX0131085</t>
  </si>
  <si>
    <t>KUOLX01313EQ</t>
  </si>
  <si>
    <t>KUOLX01316BK</t>
  </si>
  <si>
    <t>KUOLX0131C7Y</t>
  </si>
  <si>
    <t>KUOLX0131PU8</t>
  </si>
  <si>
    <t>KUOLX0131QAT</t>
  </si>
  <si>
    <t>KUOLX0131QF4</t>
  </si>
  <si>
    <t>KUOLX0131QSB</t>
  </si>
  <si>
    <t>KUOLX0131R8W</t>
  </si>
  <si>
    <t>KUOLX0131TQ0</t>
  </si>
  <si>
    <t>KUOLX0131URO</t>
  </si>
  <si>
    <t>KUOLX0130FZU</t>
  </si>
  <si>
    <t>KUOLX0131QLA</t>
  </si>
  <si>
    <t>KUOLX012WLKO</t>
  </si>
  <si>
    <t>KUOLX012XNRY</t>
  </si>
  <si>
    <t>KUOLX012XPSF</t>
  </si>
  <si>
    <t>KUOLX012UQ6D</t>
  </si>
  <si>
    <t>KUOLX012XR7Y</t>
  </si>
  <si>
    <t>KUOLX01327W3</t>
  </si>
  <si>
    <t>KUOLX013285N</t>
  </si>
  <si>
    <t>KUOLX0132BLU</t>
  </si>
  <si>
    <t>KUOLX01313RX</t>
  </si>
  <si>
    <t>KUOLX0132I8A</t>
  </si>
  <si>
    <t>KUOLX0132JAT</t>
  </si>
  <si>
    <t>KUOLX01324GW</t>
  </si>
  <si>
    <t>KUOLX0132OT7</t>
  </si>
  <si>
    <t>KUOLX0132R2D</t>
  </si>
  <si>
    <t>KUOLX01328MA</t>
  </si>
  <si>
    <t>KUOLX013347S</t>
  </si>
  <si>
    <t>KUOLX01338K7</t>
  </si>
  <si>
    <t>KUOLX0133BKM</t>
  </si>
  <si>
    <t>KUOLX0133BQS</t>
  </si>
  <si>
    <t>KUOLX0133DNT</t>
  </si>
  <si>
    <t>KUOLX0133EK1</t>
  </si>
  <si>
    <t>KUOLX0133U8L</t>
  </si>
  <si>
    <t>KUOLX0133U7Q</t>
  </si>
  <si>
    <t>KUOLX0133UDW</t>
  </si>
  <si>
    <t>KUOLX0133WWV</t>
  </si>
  <si>
    <t>KUOLX0134IJ1</t>
  </si>
  <si>
    <t>KUOLX012WICD</t>
  </si>
  <si>
    <t>KUOLX012WKUH</t>
  </si>
  <si>
    <t>KUOLX01368WG</t>
  </si>
  <si>
    <t>KUOLX0136G88</t>
  </si>
  <si>
    <t>KUOLX0132LUN</t>
  </si>
  <si>
    <t>KUOLX0135HH5</t>
  </si>
  <si>
    <t>KUOLX0133UER</t>
  </si>
  <si>
    <t>KUOLX0133TXB</t>
  </si>
  <si>
    <t>KUOLX0132LVI</t>
  </si>
  <si>
    <t>KUOLX01321I7</t>
  </si>
  <si>
    <t>KUOLX01337ZB</t>
  </si>
  <si>
    <t>KUOLX0133E0T</t>
  </si>
  <si>
    <t>KUOLX0136M5H</t>
  </si>
  <si>
    <t>KUOLX0136LLG</t>
  </si>
  <si>
    <t>KUOLX0136PZQ</t>
  </si>
  <si>
    <t>KUOLX0136RE9</t>
  </si>
  <si>
    <t>KUOLX0136S3L</t>
  </si>
  <si>
    <t>KUOLX0136U7N</t>
  </si>
  <si>
    <t>KUOLX0136X01</t>
  </si>
  <si>
    <t>KUOLX0137580</t>
  </si>
  <si>
    <t>KUOLX0133EAF</t>
  </si>
  <si>
    <t>KUOLX0137GXE</t>
  </si>
  <si>
    <t>KUOLX01369DW</t>
  </si>
  <si>
    <t>KUOLX0135AWF</t>
  </si>
  <si>
    <t>KUOLX0135AVK</t>
  </si>
  <si>
    <t>KUOLX0135F7X</t>
  </si>
  <si>
    <t>KUOLX0133UC1</t>
  </si>
  <si>
    <t>KUOLX0137QOP</t>
  </si>
  <si>
    <t>KUOLX0137USD</t>
  </si>
  <si>
    <t>KUOLX0137XP7</t>
  </si>
  <si>
    <t>KUOLX0137YBY</t>
  </si>
  <si>
    <t>KUOLX01381QX</t>
  </si>
  <si>
    <t>KUOLX01372YZ</t>
  </si>
  <si>
    <t>KUOLX01386EM</t>
  </si>
  <si>
    <t>KUOLX013870D</t>
  </si>
  <si>
    <t>KUOLX01387LG</t>
  </si>
  <si>
    <t>KUOLX01388JJ</t>
  </si>
  <si>
    <t>KUOLX0138B0L</t>
  </si>
  <si>
    <t>KUOLX0138BA7</t>
  </si>
  <si>
    <t>KUOLX0136RDE</t>
  </si>
  <si>
    <t>KUOLX0138I4O</t>
  </si>
  <si>
    <t>KUOLX0138J67</t>
  </si>
  <si>
    <t>KUOLX0138K8Q</t>
  </si>
  <si>
    <t>KUOLX0138NOX</t>
  </si>
  <si>
    <t>KUOLX0138PTU</t>
  </si>
  <si>
    <t>KUOLX0138NPS</t>
  </si>
  <si>
    <t>KUOLX0138U0W</t>
  </si>
  <si>
    <t>KUOLX0137Q72</t>
  </si>
  <si>
    <t>KUOLX01384US</t>
  </si>
  <si>
    <t>KUOLX0137IJY</t>
  </si>
  <si>
    <t>KUOLX01393ZX</t>
  </si>
  <si>
    <t>KUOLX01394A7</t>
  </si>
  <si>
    <t>KUOLX01395PX</t>
  </si>
  <si>
    <t>KUOLX0137QNU</t>
  </si>
  <si>
    <t>KUOLX01399W6</t>
  </si>
  <si>
    <t>KUOLX0139CD8</t>
  </si>
  <si>
    <t>KUOLX0139H73</t>
  </si>
  <si>
    <t>KUOLX0139NAI</t>
  </si>
  <si>
    <t>KUOLX0139NS0</t>
  </si>
  <si>
    <t>KUOLX0139NTV</t>
  </si>
  <si>
    <t>KUOLX0139PGA</t>
  </si>
  <si>
    <t>KUOLX0139IVK</t>
  </si>
  <si>
    <t>KUOLX0139QZG</t>
  </si>
  <si>
    <t>KUOLX0139YC3</t>
  </si>
  <si>
    <t>KUOLX0139ZLN</t>
  </si>
  <si>
    <t>KUOLX013A26S</t>
  </si>
  <si>
    <t>KUOLX013A4T7</t>
  </si>
  <si>
    <t>KUOLX013A61P</t>
  </si>
  <si>
    <t>KUOLX013A6VJ</t>
  </si>
  <si>
    <t>KUOLX013A7TM</t>
  </si>
  <si>
    <t>KUOLX0138GH9</t>
  </si>
  <si>
    <t>KUOLX013A97A</t>
  </si>
  <si>
    <t>KUOLX013A9HW</t>
  </si>
  <si>
    <t>KUOLX013A9ZE</t>
  </si>
  <si>
    <t>KUOLX013AA9T</t>
  </si>
  <si>
    <t>KUOLX013AN0J</t>
  </si>
  <si>
    <t>KUOLX013AN4Z</t>
  </si>
  <si>
    <t>KUOLX013AA8Y</t>
  </si>
  <si>
    <t>KUOLX013B8PM</t>
  </si>
  <si>
    <t>KUOLX013BI2V</t>
  </si>
  <si>
    <t>KUOLX0139NY6</t>
  </si>
  <si>
    <t>KUOLX013AABJ</t>
  </si>
  <si>
    <t>KUOLX013CF94</t>
  </si>
  <si>
    <t>KUOLX013CL12</t>
  </si>
  <si>
    <t>KUOLX0139YET</t>
  </si>
  <si>
    <t>KUOLX013ADRQ</t>
  </si>
  <si>
    <t>KUOLX0139HPL</t>
  </si>
  <si>
    <t>KUOLX013DY3W</t>
  </si>
  <si>
    <t>KUOLX013EBFC</t>
  </si>
  <si>
    <t>KUOLX013EFJ0</t>
  </si>
  <si>
    <t>KUOLX013F5HV</t>
  </si>
  <si>
    <t>KUOLX013FOXY</t>
  </si>
  <si>
    <t>KUOLX013ENE5</t>
  </si>
  <si>
    <t>KUOLX013FDGG</t>
  </si>
  <si>
    <t>KUOLX013FB1X</t>
  </si>
  <si>
    <t>KUOLX013G7EJ</t>
  </si>
  <si>
    <t>KUOLX013G9IL</t>
  </si>
  <si>
    <t>KUOLX013GEL7</t>
  </si>
  <si>
    <t>KUOLX013GEOS</t>
  </si>
  <si>
    <t>KUOLX013AACE</t>
  </si>
  <si>
    <t>KUOLX013AAAO</t>
  </si>
  <si>
    <t>KUOLX013AC8K</t>
  </si>
  <si>
    <t>KUOLX013FFCM</t>
  </si>
  <si>
    <t>KUOLX013A9KH</t>
  </si>
  <si>
    <t>KUOLX0139NUQ</t>
  </si>
  <si>
    <t>KUOLX013HQU9</t>
  </si>
  <si>
    <t>KUOLX013GJQJ</t>
  </si>
  <si>
    <t>KUOLX013HZRX</t>
  </si>
  <si>
    <t>KUOLX013HZSS</t>
  </si>
  <si>
    <t>KUOLX013GK7Z</t>
  </si>
  <si>
    <t>KUOLX013IADD</t>
  </si>
  <si>
    <t>KUOLX013IG3L</t>
  </si>
  <si>
    <t>KUOLX013IG4G</t>
  </si>
  <si>
    <t>KUOLX013IKF5</t>
  </si>
  <si>
    <t>KUOLX013IPCL</t>
  </si>
  <si>
    <t>KUOLX013IQM0</t>
  </si>
  <si>
    <t>KUOLX013IUHX</t>
  </si>
  <si>
    <t>KUOLX013H6M9</t>
  </si>
  <si>
    <t>KUOLX013J09I</t>
  </si>
  <si>
    <t>KUOLX013HQJS</t>
  </si>
  <si>
    <t>KUOLX013JCPY</t>
  </si>
  <si>
    <t>KUOLX013IQE4</t>
  </si>
  <si>
    <t>KUOLX013K38P</t>
  </si>
  <si>
    <t>KUOLX013KINP</t>
  </si>
  <si>
    <t>KUOLX013LC6V</t>
  </si>
  <si>
    <t>KUOLX013LEJO</t>
  </si>
  <si>
    <t>KUOLX013LNO8</t>
  </si>
  <si>
    <t>KUOLX013LNXZ</t>
  </si>
  <si>
    <t>KUOLX013KMS8</t>
  </si>
  <si>
    <t>KUOLX013MGMI</t>
  </si>
  <si>
    <t>KUOLX013O77M</t>
  </si>
  <si>
    <t>KUOLX013LNSO</t>
  </si>
  <si>
    <t>KUOLX013OVOL</t>
  </si>
  <si>
    <t>KUOLX013KGCM</t>
  </si>
  <si>
    <t>KUOLX013PJS0</t>
  </si>
  <si>
    <t>KUOLX013PTCA</t>
  </si>
  <si>
    <t>KUOLX013Q3CZ</t>
  </si>
  <si>
    <t>KUOLX013QECU</t>
  </si>
  <si>
    <t>KUOLX013QG6A</t>
  </si>
  <si>
    <t>KUOLX013QHZ2</t>
  </si>
  <si>
    <t>KUOLX013QIC2</t>
  </si>
  <si>
    <t>KUOLX013QIES</t>
  </si>
  <si>
    <t>KUOLX013QPZI</t>
  </si>
  <si>
    <t>KUOLX013QSGK</t>
  </si>
  <si>
    <t>KUOLX013RJU0</t>
  </si>
  <si>
    <t>KUOLX013RM36</t>
  </si>
  <si>
    <t>PID:</t>
  </si>
  <si>
    <t>STAV žádosti:</t>
  </si>
  <si>
    <t>PID</t>
  </si>
  <si>
    <t>dotace - schválená</t>
  </si>
  <si>
    <t>dotace - PROPLACENÁ</t>
  </si>
  <si>
    <t>STAV</t>
  </si>
  <si>
    <t>KUOLX012WTHJ</t>
  </si>
  <si>
    <t>KUOLX012R6HT</t>
  </si>
  <si>
    <t>KUOLX012WUI7</t>
  </si>
  <si>
    <t>KUOLX012QMDM</t>
  </si>
  <si>
    <t>KUOLX012XGCE</t>
  </si>
  <si>
    <t>KUOLX012X6PJ</t>
  </si>
  <si>
    <t>KUOLX012V2EK</t>
  </si>
  <si>
    <t>KUOLX012XLUX</t>
  </si>
  <si>
    <t>KUOLX012WXIM</t>
  </si>
  <si>
    <t>KUOLX012WHU2</t>
  </si>
  <si>
    <t>KUOLX012WK43</t>
  </si>
  <si>
    <t>KUOLX012SLGO</t>
  </si>
  <si>
    <t>KUOLX012TB27</t>
  </si>
  <si>
    <t>KUOLX012S825</t>
  </si>
  <si>
    <t>KUOLX012VKII</t>
  </si>
  <si>
    <t>KUOLX012WIJE</t>
  </si>
  <si>
    <t>KUOLX012NJBK</t>
  </si>
  <si>
    <t>KUOLX012WIXG</t>
  </si>
  <si>
    <t>KUOLX012X2OG</t>
  </si>
  <si>
    <t>KUOLX012XG4I</t>
  </si>
  <si>
    <t>KUOLX012VMEO</t>
  </si>
  <si>
    <t>KUOLX012MIML</t>
  </si>
  <si>
    <t>KUOLX012WQA3</t>
  </si>
  <si>
    <t>KUOLX012XH56</t>
  </si>
  <si>
    <t>KUOLX012RRM1</t>
  </si>
  <si>
    <t>KUOLX012U4NA</t>
  </si>
  <si>
    <t>KUOLX012WCZC</t>
  </si>
  <si>
    <t>KUOLX012WHF5</t>
  </si>
  <si>
    <t>KUOLX012RFRO</t>
  </si>
  <si>
    <t>KUOLX012XNVE</t>
  </si>
  <si>
    <t>KUOLX012LJSX</t>
  </si>
  <si>
    <t>KUOLX012RFA1</t>
  </si>
  <si>
    <t>KUOLX012XM8S</t>
  </si>
  <si>
    <t>KUOLX012XF5K</t>
  </si>
  <si>
    <t>KUOLX012XLXI</t>
  </si>
  <si>
    <t>KUOLX012XK3V</t>
  </si>
  <si>
    <t>KUOLX012XPTA</t>
  </si>
  <si>
    <t>KUOLX012XNZU</t>
  </si>
  <si>
    <t>KUOLX012UA7C</t>
  </si>
  <si>
    <t>KUOLX012NL3A</t>
  </si>
  <si>
    <t>KUOLX012WMPS</t>
  </si>
  <si>
    <t>KUOLX012XFHW</t>
  </si>
  <si>
    <t>KUOLX012VOU2</t>
  </si>
  <si>
    <t>KUOLX012X2R1</t>
  </si>
  <si>
    <t>KUOLX012WJZZ</t>
  </si>
  <si>
    <t>KUOLX012WMAV</t>
  </si>
  <si>
    <t>KUOLX012VCQY</t>
  </si>
  <si>
    <t>KUOLX012XG3N</t>
  </si>
  <si>
    <t>KUOLX012XIOC</t>
  </si>
  <si>
    <t>KUOLX012XG8Y</t>
  </si>
  <si>
    <t>KUOLX012WMCL</t>
  </si>
  <si>
    <t>KUOLX012WED0</t>
  </si>
  <si>
    <t>KUOLX012UOSP</t>
  </si>
  <si>
    <t>KUOLX012UOVA</t>
  </si>
  <si>
    <t>KUOLX012XF90</t>
  </si>
  <si>
    <t>KUOLX012X19Q</t>
  </si>
  <si>
    <t>KUOLX012XQ4K</t>
  </si>
  <si>
    <t>KUOLX012W0YT</t>
  </si>
  <si>
    <t>KUOLX012SYLG</t>
  </si>
  <si>
    <t>KUOLX012WL7H</t>
  </si>
  <si>
    <t>KUOLX012XEME</t>
  </si>
  <si>
    <t>KUOLX012WMXO</t>
  </si>
  <si>
    <t>KUOLX012VTHW</t>
  </si>
  <si>
    <t>KUOLX012XQL7</t>
  </si>
  <si>
    <t>KUOLX012XHBC</t>
  </si>
  <si>
    <t>KUOLX012XQS8</t>
  </si>
  <si>
    <t>KUOLX012RO2E</t>
  </si>
  <si>
    <t>KUOLX012WZC2</t>
  </si>
  <si>
    <t>KUOLX012X5LA</t>
  </si>
  <si>
    <t>KUOLX012XS46</t>
  </si>
  <si>
    <t>KUOLX012XSWA</t>
  </si>
  <si>
    <t>KUOLX012XUBT</t>
  </si>
  <si>
    <t>KUOLX012XWXD</t>
  </si>
  <si>
    <t>KUOLX012Y0UN</t>
  </si>
  <si>
    <t>KUOLX012Y1B3</t>
  </si>
  <si>
    <t>KUOLX012WMEB</t>
  </si>
  <si>
    <t>KUOLX012WN5D</t>
  </si>
  <si>
    <t>KUOLX012WNKA</t>
  </si>
  <si>
    <t>KUOLX012Y6J0</t>
  </si>
  <si>
    <t>KUOLX012YFLZ</t>
  </si>
  <si>
    <t>KUOLX012YFS0</t>
  </si>
  <si>
    <t>KUOLX012XMPF</t>
  </si>
  <si>
    <t>KUOLX012Z2D9</t>
  </si>
  <si>
    <t>KUOLX012Z2VR</t>
  </si>
  <si>
    <t>KUOLX012Z3PE</t>
  </si>
  <si>
    <t>KUOLX012ZE6W</t>
  </si>
  <si>
    <t>KUOLX012ZLQR</t>
  </si>
  <si>
    <t>KUOLX012WXRD</t>
  </si>
  <si>
    <t>KUOLX012YR9B</t>
  </si>
  <si>
    <t>KUOLX012XDJ0</t>
  </si>
  <si>
    <t>KUOLX012YRFH</t>
  </si>
  <si>
    <t>KUOLX0130Z1O</t>
  </si>
  <si>
    <t>KUOLX012MTI0</t>
  </si>
  <si>
    <t>KUOLX01323RK</t>
  </si>
  <si>
    <t>KUOLX01328N5</t>
  </si>
  <si>
    <t>KUOLX012ZBN4</t>
  </si>
  <si>
    <t>KUOLX0134JH4</t>
  </si>
  <si>
    <t>KUOLX0134N50</t>
  </si>
  <si>
    <t>KUOLX0134SY0</t>
  </si>
  <si>
    <t>KUOLX0132VAH</t>
  </si>
  <si>
    <t>KUOLX0133UB6</t>
  </si>
  <si>
    <t>KUOLX0133RM8</t>
  </si>
  <si>
    <t>KUOLX013542R</t>
  </si>
  <si>
    <t>KUOLX0135ATU</t>
  </si>
  <si>
    <t>KUOLX0135AUP</t>
  </si>
  <si>
    <t>KUOLX0135M5U</t>
  </si>
  <si>
    <t>KUOLX0135OUZ</t>
  </si>
  <si>
    <t>KUOLX0133BXT</t>
  </si>
  <si>
    <t>KUOLX0133GA1</t>
  </si>
  <si>
    <t>KUOLX0133BWY</t>
  </si>
  <si>
    <t>KUOLX0135UPI</t>
  </si>
  <si>
    <t>KUOLX01365A3</t>
  </si>
  <si>
    <t>KUOLX013687X</t>
  </si>
  <si>
    <t>KUOLX013688S</t>
  </si>
  <si>
    <t>KUOLX01311XH</t>
  </si>
  <si>
    <t>KUOLX013727Q</t>
  </si>
  <si>
    <t>KUOLX01384MW</t>
  </si>
  <si>
    <t>KUOLX0139D1P</t>
  </si>
  <si>
    <t>KUOLX0136862</t>
  </si>
  <si>
    <t>KUOLX0139VYM</t>
  </si>
  <si>
    <t>KUOLX013A04G</t>
  </si>
  <si>
    <t>KUOLX0139SWH</t>
  </si>
  <si>
    <t>KUOLX0138J72</t>
  </si>
  <si>
    <t>KUOLX013GYQM</t>
  </si>
  <si>
    <t>KUOLX013GYPR</t>
  </si>
  <si>
    <t>KUOLX013HVCS</t>
  </si>
  <si>
    <t>KUOLX013KX9Q</t>
  </si>
  <si>
    <t>KUOLX013KILZ</t>
  </si>
  <si>
    <t>KUOLX013QEXX</t>
  </si>
  <si>
    <t>KUOLX013QEV7</t>
  </si>
  <si>
    <t>KUOLX013QIDX</t>
  </si>
  <si>
    <t>KUOLX013QYGE</t>
  </si>
  <si>
    <t>KUOLX013RGDY</t>
  </si>
  <si>
    <t>KUOLX013OWSU</t>
  </si>
  <si>
    <t>KUOLX013SJ2J</t>
  </si>
  <si>
    <t>KUOLX013SJ9K</t>
  </si>
  <si>
    <t>KUOLX013SJGL</t>
  </si>
  <si>
    <t>KUOLX013SNL4</t>
  </si>
  <si>
    <t>KUOLX013NSK3</t>
  </si>
  <si>
    <t>KUOLX013RS4V</t>
  </si>
  <si>
    <t>KUOLX013TFBP</t>
  </si>
  <si>
    <t>KUOLX013PQMH</t>
  </si>
  <si>
    <t>KUOLX013M1W1</t>
  </si>
  <si>
    <t>KUOLX013TLL5</t>
  </si>
  <si>
    <t>KUOLX013TO8D</t>
  </si>
  <si>
    <t>KUOLX013TODO</t>
  </si>
  <si>
    <t>KUOLX013TOG9</t>
  </si>
  <si>
    <t>KUOLX013TUKJ</t>
  </si>
  <si>
    <t>KUOLX013T4AZ</t>
  </si>
  <si>
    <t>KUOLX013UOUY</t>
  </si>
  <si>
    <t>KUOLX013TO6N</t>
  </si>
  <si>
    <t>KUOLX013TK6F</t>
  </si>
  <si>
    <t>KUOLX013Q2J7</t>
  </si>
  <si>
    <t>KUOLX013Q172</t>
  </si>
  <si>
    <t>KUOLX013UQWA</t>
  </si>
  <si>
    <t>KUOLX013TFLB</t>
  </si>
  <si>
    <t>KUOLX013TETE</t>
  </si>
  <si>
    <t>KUOLX013V4HA</t>
  </si>
  <si>
    <t>KUOLX013TGCD</t>
  </si>
  <si>
    <t>KUOLX013U69D</t>
  </si>
  <si>
    <t>KUOLX013VIK5</t>
  </si>
  <si>
    <t>KUOLX013SRQN</t>
  </si>
  <si>
    <t>KUOLX013TBE2</t>
  </si>
  <si>
    <t>KUOLX013SJHG</t>
  </si>
  <si>
    <t>KUOLX013WISO</t>
  </si>
  <si>
    <t>KUOLX013WOU8</t>
  </si>
  <si>
    <t>KUOLX013X25M</t>
  </si>
  <si>
    <t>KUOLX013X7N5</t>
  </si>
  <si>
    <t>KUOLX013UZMX</t>
  </si>
  <si>
    <t>KUOLX013XK0T</t>
  </si>
  <si>
    <t>KUOLX013XLGE</t>
  </si>
  <si>
    <t>KUOLX013XNAU</t>
  </si>
  <si>
    <t>KUOLX013XX5L</t>
  </si>
  <si>
    <t>KUOLX013XMCR</t>
  </si>
  <si>
    <t>KUOLX013QI8M</t>
  </si>
  <si>
    <t>KUOLX013YFV4</t>
  </si>
  <si>
    <t>KUOLX013TPT9</t>
  </si>
  <si>
    <t>KUOLX013X3AQ</t>
  </si>
  <si>
    <t>KUOLX013Z05A</t>
  </si>
  <si>
    <t>KUOLX013S9MP</t>
  </si>
  <si>
    <t>KUOLX013Z3WY</t>
  </si>
  <si>
    <t>KUOLX013Z3CQ</t>
  </si>
  <si>
    <t>KUOLX013ZPF1</t>
  </si>
  <si>
    <t>KUOLX013ZRLT</t>
  </si>
  <si>
    <t>KUOLX013ZRWA</t>
  </si>
  <si>
    <t>KUOLX013ZS0J</t>
  </si>
  <si>
    <t>KUOLX013XMMD</t>
  </si>
  <si>
    <t>KUOLX0140H4A</t>
  </si>
  <si>
    <t>KUOLX0140IZS</t>
  </si>
  <si>
    <t>KUOLX0140LS6</t>
  </si>
  <si>
    <t>KUOLX01407IA</t>
  </si>
  <si>
    <t>KUOLX0140VCG</t>
  </si>
  <si>
    <t>KUOLX013ZSCV</t>
  </si>
  <si>
    <t>KUOLX01414JD</t>
  </si>
  <si>
    <t>KUOLX014152J</t>
  </si>
  <si>
    <t>KUOLX01415X8</t>
  </si>
  <si>
    <t>KUOLX014167N</t>
  </si>
  <si>
    <t>KUOLX013XNKG</t>
  </si>
  <si>
    <t>KUOLX013ZSDQ</t>
  </si>
  <si>
    <t>KUOLX01428K3</t>
  </si>
  <si>
    <t>KUOLX0141554</t>
  </si>
  <si>
    <t>KUOLX0140XQ4</t>
  </si>
  <si>
    <t>KUOLX0142N2O</t>
  </si>
  <si>
    <t>KUOLX0142ZMK</t>
  </si>
  <si>
    <t>KUOLX0142ZW6</t>
  </si>
  <si>
    <t>KUOLX01436R5</t>
  </si>
  <si>
    <t>KUOLX013VCDA</t>
  </si>
  <si>
    <t>KUOLX0143KT5</t>
  </si>
  <si>
    <t>KUOLX0143RLW</t>
  </si>
  <si>
    <t>KUOLX0143RNM</t>
  </si>
  <si>
    <t>KUOLX0143ROH</t>
  </si>
  <si>
    <t>KUOLX0143U4O</t>
  </si>
  <si>
    <t>KUOLX0142Z9D</t>
  </si>
  <si>
    <t>KUOLX0142ZSQ</t>
  </si>
  <si>
    <t>KUOLX0144D06</t>
  </si>
  <si>
    <t>KUOLX0144JHN</t>
  </si>
  <si>
    <t>KUOLX0144UVK</t>
  </si>
  <si>
    <t>KUOLX0143JWX</t>
  </si>
  <si>
    <t>KUOLX01428HI</t>
  </si>
  <si>
    <t>KUOLX0144UC7</t>
  </si>
  <si>
    <t>KUOLX0144AUL</t>
  </si>
  <si>
    <t>KUOLX0145LN2</t>
  </si>
  <si>
    <t>KUOLX0145LEB</t>
  </si>
  <si>
    <t>KUOLX0145GPR</t>
  </si>
  <si>
    <t>KUOLX0145Q91</t>
  </si>
  <si>
    <t>KUOLX0145H3M</t>
  </si>
  <si>
    <t>KUOLX0145LU3</t>
  </si>
  <si>
    <t>KUOLX0145WHR</t>
  </si>
  <si>
    <t>KUOLX01463TD</t>
  </si>
  <si>
    <t>KUOLX0146A72</t>
  </si>
  <si>
    <t>KUOLX0146DYQ</t>
  </si>
  <si>
    <t>KUOLX0145GN1</t>
  </si>
  <si>
    <t>KUOLX01434T9</t>
  </si>
  <si>
    <t>KUOLX0141OPN</t>
  </si>
  <si>
    <t>KUOLX0142ZLP</t>
  </si>
  <si>
    <t>KUOLX0146LBD</t>
  </si>
  <si>
    <t>KUOLX0144V0O</t>
  </si>
  <si>
    <t>KUOLX0145UH5</t>
  </si>
  <si>
    <t>KUOLX014739S</t>
  </si>
  <si>
    <t>KUOLX014749L</t>
  </si>
  <si>
    <t>KUOLX01463QS</t>
  </si>
  <si>
    <t>KUOLX0147LMH</t>
  </si>
  <si>
    <t>KUOLX01484NA</t>
  </si>
  <si>
    <t>KUOLX01486UX</t>
  </si>
  <si>
    <t>KUOLX01487AI</t>
  </si>
  <si>
    <t>KUOLX0147IDB</t>
  </si>
  <si>
    <t>KUOLX0145ZCV</t>
  </si>
  <si>
    <t>KUOLX0147IQI</t>
  </si>
  <si>
    <t>KUOLX01494VT</t>
  </si>
  <si>
    <t>KUOLX0144ZVL</t>
  </si>
  <si>
    <t>KUOLX0148168</t>
  </si>
  <si>
    <t>KUOLX0149LR2</t>
  </si>
  <si>
    <t>KUOLX014900W</t>
  </si>
  <si>
    <t>KUOLX0149057</t>
  </si>
  <si>
    <t>KUOLX0145O2E</t>
  </si>
  <si>
    <t>KUOLX0145NFS</t>
  </si>
  <si>
    <t>KUOLX0149UKA</t>
  </si>
  <si>
    <t>KUOLX0149ZBK</t>
  </si>
  <si>
    <t>KUOLX014A1RL</t>
  </si>
  <si>
    <t>KUOLX014A3GQ</t>
  </si>
  <si>
    <t>KUOLX014A3PH</t>
  </si>
  <si>
    <t>KUOLX014A4LU</t>
  </si>
  <si>
    <t>KUOLX014A4PA</t>
  </si>
  <si>
    <t>KUOLX014A7WQ</t>
  </si>
  <si>
    <t>KUOLX0147IIM</t>
  </si>
  <si>
    <t>KUOLX0149FUT</t>
  </si>
  <si>
    <t>KUOLX014918L</t>
  </si>
  <si>
    <t>KUOLX0148GGX</t>
  </si>
  <si>
    <t>KUOLX014ADFX</t>
  </si>
  <si>
    <t>KUOLX014AIS5</t>
  </si>
  <si>
    <t>KUOLX0149UOQ</t>
  </si>
  <si>
    <t>KUOLX014ASOR</t>
  </si>
  <si>
    <t>KUOLX014AX5F</t>
  </si>
  <si>
    <t>KUOLX014B2HF</t>
  </si>
  <si>
    <t>KUOLX014B3LO</t>
  </si>
  <si>
    <t>KUOLX0149WJ1</t>
  </si>
  <si>
    <t>KUOLX014BNX4</t>
  </si>
  <si>
    <t>KUOLX014BBS5</t>
  </si>
  <si>
    <t>KUOLX014CZGS</t>
  </si>
  <si>
    <t>KUOLX014D0SK</t>
  </si>
  <si>
    <t>KUOLX014D0PZ</t>
  </si>
  <si>
    <t>KUOLX014D33G</t>
  </si>
  <si>
    <t>KUOLX014DB7C</t>
  </si>
  <si>
    <t>KUOLX014DC2U</t>
  </si>
  <si>
    <t>KUOLX014DCKC</t>
  </si>
  <si>
    <t>KUOLX014DG88</t>
  </si>
  <si>
    <t>KUOLX014DBQP</t>
  </si>
  <si>
    <t>KUOLX014DJPA</t>
  </si>
  <si>
    <t>KUOLX014DQCQ</t>
  </si>
  <si>
    <t>KUOLX0132B6X</t>
  </si>
  <si>
    <t>KUOLX014DXOP</t>
  </si>
  <si>
    <t>KUOLX014E6QB</t>
  </si>
  <si>
    <t>KUOLX014D7VS</t>
  </si>
  <si>
    <t>KUOLX014E9BT</t>
  </si>
  <si>
    <t>KUOLX014EDQY</t>
  </si>
  <si>
    <t>KUOLX014EDRT</t>
  </si>
  <si>
    <t>KUOLX014EDXZ</t>
  </si>
  <si>
    <t>KUOLX014EH8O</t>
  </si>
  <si>
    <t>KUOLX014EI7M</t>
  </si>
  <si>
    <t>KUOLX014EJZJ</t>
  </si>
  <si>
    <t>KUOLX014EO4V</t>
  </si>
  <si>
    <t>KUOLX014ESB4</t>
  </si>
  <si>
    <t>KUOLX014EVKA</t>
  </si>
  <si>
    <t>KUOLX014EXLR</t>
  </si>
  <si>
    <t>KUOLX014DA8E</t>
  </si>
  <si>
    <t>KUOLX014DC3P</t>
  </si>
  <si>
    <t>KUOLX014FA7T</t>
  </si>
  <si>
    <t>KUOLX014FBQZ</t>
  </si>
  <si>
    <t>KUOLX014FD2X</t>
  </si>
  <si>
    <t>KUOLX014FE9R</t>
  </si>
  <si>
    <t>KUOLX014G018</t>
  </si>
  <si>
    <t>KUOLX014G4NE</t>
  </si>
  <si>
    <t>KUOLX014FHN8</t>
  </si>
  <si>
    <t>KUOLX014FGZR</t>
  </si>
  <si>
    <t>KUOLX014GB9Z</t>
  </si>
  <si>
    <t>KUOLX014G3ZX</t>
  </si>
  <si>
    <t>KUOLX014GTQ4</t>
  </si>
  <si>
    <t>KUOLX014GY0R</t>
  </si>
  <si>
    <t>KUOLX014GZ35</t>
  </si>
  <si>
    <t>KUOLX014EDUE</t>
  </si>
  <si>
    <t>KUOLX014FDT6</t>
  </si>
  <si>
    <t>KUOLX014GQM9</t>
  </si>
  <si>
    <t>KUOLX014HEN3</t>
  </si>
  <si>
    <t>KUOLX014HKIM</t>
  </si>
  <si>
    <t>KUOLX014HL3I</t>
  </si>
  <si>
    <t>KUOLX014FAX7</t>
  </si>
  <si>
    <t>KUOLX014HTBU</t>
  </si>
  <si>
    <t>KUOLX014HWUM</t>
  </si>
  <si>
    <t>KUOLX014HWSW</t>
  </si>
  <si>
    <t>KUOLX014HEKI</t>
  </si>
  <si>
    <t>KUOLX014I9BD</t>
  </si>
  <si>
    <t>KUOLX014IAW9</t>
  </si>
  <si>
    <t>KUOLX014F24S</t>
  </si>
  <si>
    <t>KUOLX014INYG</t>
  </si>
  <si>
    <t>KUOLX014IJK6</t>
  </si>
  <si>
    <t>KUOLX014IPAE</t>
  </si>
  <si>
    <t>KUOLX014IQP4</t>
  </si>
  <si>
    <t>KUOLX014IUHG</t>
  </si>
  <si>
    <t>KUOLX014IVEO</t>
  </si>
  <si>
    <t>KUOLX014HNP2</t>
  </si>
  <si>
    <t>KUOLX014I8M1</t>
  </si>
  <si>
    <t>KUOLX014IYNU</t>
  </si>
  <si>
    <t>KUOLX014J2R5</t>
  </si>
  <si>
    <t>KUOLX014JDVG</t>
  </si>
  <si>
    <t>KUOLX014JEH7</t>
  </si>
  <si>
    <t>KUOLX014JJVA</t>
  </si>
  <si>
    <t>KUOLX014JX56</t>
  </si>
  <si>
    <t>KUOLX014K0PG</t>
  </si>
  <si>
    <t>KUOLX014K3JP</t>
  </si>
  <si>
    <t>KUOLX014IP6Y</t>
  </si>
  <si>
    <t>KUOLX014GTNJ</t>
  </si>
  <si>
    <t>KUOLX014KC5W</t>
  </si>
  <si>
    <t>KUOLX014KD24</t>
  </si>
  <si>
    <t>KUOLX014KKOP</t>
  </si>
  <si>
    <t>KUOLX014KRTN</t>
  </si>
  <si>
    <t>KUOLX014IJD5</t>
  </si>
  <si>
    <t>KUOLX014GI3G</t>
  </si>
  <si>
    <t>KUOLX014I0ZS</t>
  </si>
  <si>
    <t>KUOLX014KZAQ</t>
  </si>
  <si>
    <t>KUOLX014L01F</t>
  </si>
  <si>
    <t>KUOLX014KMLQ</t>
  </si>
  <si>
    <t>KUOLX014L42I</t>
  </si>
  <si>
    <t>KUOLX014KGVI</t>
  </si>
  <si>
    <t>KUOLX014LF6T</t>
  </si>
  <si>
    <t>KUOLX014LHWT</t>
  </si>
  <si>
    <t>KUOLX014LKEQ</t>
  </si>
  <si>
    <t>KUOLX014LKQ2</t>
  </si>
  <si>
    <t>KUOLX014M4XU</t>
  </si>
  <si>
    <t>KUOLX014M5HV</t>
  </si>
  <si>
    <t>KUOLX014M8ZS</t>
  </si>
  <si>
    <t>KUOLX014M91B</t>
  </si>
  <si>
    <t>KUOLX014M931</t>
  </si>
  <si>
    <t>KUOLX014LJZ0</t>
  </si>
  <si>
    <t>KUOLX014L778</t>
  </si>
  <si>
    <t>KUOLX014LL98</t>
  </si>
  <si>
    <t>KUOLX014LKB5</t>
  </si>
  <si>
    <t>KUOLX014KJ4O</t>
  </si>
  <si>
    <t>KUOLX014MKAX</t>
  </si>
  <si>
    <t>KUOLX014LQV7</t>
  </si>
  <si>
    <t>KUOLX014NEWO</t>
  </si>
  <si>
    <t>KUOLX014NIBT</t>
  </si>
  <si>
    <t>KUOLX014LJXA</t>
  </si>
  <si>
    <t>KUOLX014JX61</t>
  </si>
  <si>
    <t>KUOLX014NWKU</t>
  </si>
  <si>
    <t>KUOLX014NYKG</t>
  </si>
  <si>
    <t>KUOLX014N9QH</t>
  </si>
  <si>
    <t>KUOLX014O2OR</t>
  </si>
  <si>
    <t>KUOLX014O50I</t>
  </si>
  <si>
    <t>KUOLX014O63W</t>
  </si>
  <si>
    <t>KUOLX014O6RK</t>
  </si>
  <si>
    <t>KUOLX014O76A</t>
  </si>
  <si>
    <t>KUOLX014O81S</t>
  </si>
  <si>
    <t>KUOLX014O8BE</t>
  </si>
  <si>
    <t>KUOLX014LKFL</t>
  </si>
  <si>
    <t>KUOLX014OEVG</t>
  </si>
  <si>
    <t>KUOLX014LL5S</t>
  </si>
  <si>
    <t>KUOLX014LTZ2</t>
  </si>
  <si>
    <t>KUOLX014OHRF</t>
  </si>
  <si>
    <t>KUOLX014OKSP</t>
  </si>
  <si>
    <t>KUOLX014ON66</t>
  </si>
  <si>
    <t>KUOLX014OP0M</t>
  </si>
  <si>
    <t>KUOLX014OP37</t>
  </si>
  <si>
    <t>KUOLX014OP8I</t>
  </si>
  <si>
    <t>KUOLX014OS72</t>
  </si>
  <si>
    <t>KUOLX014OSQF</t>
  </si>
  <si>
    <t>KUOLX014O6AX</t>
  </si>
  <si>
    <t>KUOLX014L00K</t>
  </si>
  <si>
    <t>KUOLX014N9RC</t>
  </si>
  <si>
    <t>KUOLX014L02A</t>
  </si>
  <si>
    <t>KUOLX014P7ZW</t>
  </si>
  <si>
    <t>KUOLX014M95R</t>
  </si>
  <si>
    <t>KUOLX014LLCT</t>
  </si>
  <si>
    <t>KUOLX014O7OS</t>
  </si>
  <si>
    <t>KUOLX014NG0Q</t>
  </si>
  <si>
    <t>KUOLX014LO4C</t>
  </si>
  <si>
    <t>KUOLX014PLUV</t>
  </si>
  <si>
    <t>KUOLX014PRQ9</t>
  </si>
  <si>
    <t>KUOLX014PRVK</t>
  </si>
  <si>
    <t>KUOLX014NDU5</t>
  </si>
  <si>
    <t>KUOLX014Q5R1</t>
  </si>
  <si>
    <t>KUOLX014QYGX</t>
  </si>
  <si>
    <t>KUOLX014QYF2</t>
  </si>
  <si>
    <t>KUOLX014QYM3</t>
  </si>
  <si>
    <t>KUOLX014R1AT</t>
  </si>
  <si>
    <t>KUOLX014R15I</t>
  </si>
  <si>
    <t>KUOLX014R2YA</t>
  </si>
  <si>
    <t>KUOLX014R4VB</t>
  </si>
  <si>
    <t>KUOLX014R5KN</t>
  </si>
  <si>
    <t>KUOLX014R62Y</t>
  </si>
  <si>
    <t>KUOLX014R7HO</t>
  </si>
  <si>
    <t>KUOLX014QO4J</t>
  </si>
  <si>
    <t>KUOLX014R82K</t>
  </si>
  <si>
    <t>KUOLX014R9SR</t>
  </si>
  <si>
    <t>KUOLX014RCT1</t>
  </si>
  <si>
    <t>KUOLX014RG0A</t>
  </si>
  <si>
    <t>KUOLX014RJ3A</t>
  </si>
  <si>
    <t>KUOLX014RGAW</t>
  </si>
  <si>
    <t>KUOLX014RUV9</t>
  </si>
  <si>
    <t>KUOLX014PRXA</t>
  </si>
  <si>
    <t>KUOLX014RX2P</t>
  </si>
  <si>
    <t>KUOLX014QFUO</t>
  </si>
  <si>
    <t>KUOLX014NIWW</t>
  </si>
  <si>
    <t>KUOLX0139HIK</t>
  </si>
  <si>
    <t>KUOLX014S34W</t>
  </si>
  <si>
    <t>KUOLX014QFY4</t>
  </si>
  <si>
    <t>KUOLX014QYT4</t>
  </si>
  <si>
    <t>KUOLX014R55Q</t>
  </si>
  <si>
    <t>KUOLX014SETA</t>
  </si>
  <si>
    <t>KUOLX014PLNU</t>
  </si>
  <si>
    <t>KUOLX014SMJ4</t>
  </si>
  <si>
    <t>KUOLX014T3QH</t>
  </si>
  <si>
    <t>KUOLX014T9MV</t>
  </si>
  <si>
    <t>KUOLX014S2X2</t>
  </si>
  <si>
    <t>KUOLX014TDCH</t>
  </si>
  <si>
    <t>KUOLX014S7EQ</t>
  </si>
  <si>
    <t>KUOLX014SCST</t>
  </si>
  <si>
    <t>KUOLX014TL36</t>
  </si>
  <si>
    <t>KUOLX014TLDS</t>
  </si>
  <si>
    <t>KUOLX014TS5J</t>
  </si>
  <si>
    <t>KUOLX014TSKG</t>
  </si>
  <si>
    <t>KUOLX014SK4L</t>
  </si>
  <si>
    <t>KUOLX014SABK</t>
  </si>
  <si>
    <t>KUOLX014TL0L</t>
  </si>
  <si>
    <t>KUOLX014TZZ0</t>
  </si>
  <si>
    <t>KUOLX014U8OF</t>
  </si>
  <si>
    <t>KUOLX014U8PA</t>
  </si>
  <si>
    <t>KUOLX014UCS3</t>
  </si>
  <si>
    <t>KUOLX014UF3Z</t>
  </si>
  <si>
    <t>KUOLX014QU1S</t>
  </si>
  <si>
    <t>KUOLX014V4GY</t>
  </si>
  <si>
    <t>KUOLX014V4RF</t>
  </si>
  <si>
    <t>KUOLX014VBHG</t>
  </si>
  <si>
    <t>KUOLX014VBEV</t>
  </si>
  <si>
    <t>KUOLX014SKE7</t>
  </si>
  <si>
    <t>KUOLX014UXC8</t>
  </si>
  <si>
    <t>KUOLX014VRMN</t>
  </si>
  <si>
    <t>KUOLX014U5LF</t>
  </si>
  <si>
    <t>KUOLX014VXJW</t>
  </si>
  <si>
    <t>KUOLX014W2CJ</t>
  </si>
  <si>
    <t>KUOLX014W3FX</t>
  </si>
  <si>
    <t>KUOLX014W31V</t>
  </si>
  <si>
    <t>KUOLX014W4X8</t>
  </si>
  <si>
    <t>KUOLX014W8QF</t>
  </si>
  <si>
    <t>KUOLX014VXQX</t>
  </si>
  <si>
    <t>KUOLX014WARW</t>
  </si>
  <si>
    <t>KUOLX014WCEB</t>
  </si>
  <si>
    <t>KUOLX014VXRS</t>
  </si>
  <si>
    <t>KUOLX014U8TQ</t>
  </si>
  <si>
    <t>KUOLX014VD8B</t>
  </si>
  <si>
    <t>KUOLX014V477</t>
  </si>
  <si>
    <t>KUOLX014WJ9N</t>
  </si>
  <si>
    <t>KUOLX014WJWG</t>
  </si>
  <si>
    <t>KUOLX014U8NK</t>
  </si>
  <si>
    <t>KUOLX014WOUR</t>
  </si>
  <si>
    <t>KUOLX014WO0X</t>
  </si>
  <si>
    <t>KUOLX014WSS9</t>
  </si>
  <si>
    <t>KUOLX014WTBF</t>
  </si>
  <si>
    <t>KUOLX014WTK6</t>
  </si>
  <si>
    <t>KUOLX014LKGG</t>
  </si>
  <si>
    <t>KUOLX014X4O4</t>
  </si>
  <si>
    <t>KUOLX014X5JM</t>
  </si>
  <si>
    <t>KUOLX014X64I</t>
  </si>
  <si>
    <t>KUOLX014X9SL</t>
  </si>
  <si>
    <t>KUOLX014X9W1</t>
  </si>
  <si>
    <t>KUOLX014X9YR</t>
  </si>
  <si>
    <t>KUOLX014XA15</t>
  </si>
  <si>
    <t>KUOLX014XA20</t>
  </si>
  <si>
    <t>KUOLX014XA5L</t>
  </si>
  <si>
    <t>KUOLX014XCZ1</t>
  </si>
  <si>
    <t>KUOLX014X5RI</t>
  </si>
  <si>
    <t>KUOLX014XGF1</t>
  </si>
  <si>
    <t>KUOLX014XHMV</t>
  </si>
  <si>
    <t>SCHVÁLENO</t>
  </si>
  <si>
    <t>SCHVÁLENO/DODATEK</t>
  </si>
  <si>
    <t>SCHVÁLENO/ODSTOUPENÍ</t>
  </si>
  <si>
    <t>SCHVÁLENO/REVOKACE</t>
  </si>
  <si>
    <t>VYŘAZENO</t>
  </si>
  <si>
    <t>Schváleno/NENAPLNĚNÍ ÚČELU</t>
  </si>
  <si>
    <t>Schváleno/ODSTOUPENÍ</t>
  </si>
  <si>
    <t>VYŘAZENO/REVOKACE</t>
  </si>
  <si>
    <t>ODSTOUPENÍ</t>
  </si>
  <si>
    <t>NEDOLOŽENA LISTINNÁ VERZE</t>
  </si>
  <si>
    <t>pořadové číslo:</t>
  </si>
  <si>
    <t>SCHVÁLENO v Kč:</t>
  </si>
  <si>
    <t>PROPLACENO v Kč:</t>
  </si>
  <si>
    <t>STAV_PO PLATBĚ</t>
  </si>
  <si>
    <t>PROPLACENO</t>
  </si>
  <si>
    <t>vyplňte PID kód žádosti</t>
  </si>
  <si>
    <t>dotace - PROPLACENÁ_reálně</t>
  </si>
  <si>
    <t>aktualizovat</t>
  </si>
  <si>
    <t>nejdříve seřadit vzestupně</t>
  </si>
  <si>
    <t>pořadí</t>
  </si>
  <si>
    <t>Schváleno/Dodatek/ODSTOUPENÍ</t>
  </si>
  <si>
    <t>Schváleno/REVOKACE</t>
  </si>
  <si>
    <t>-</t>
  </si>
  <si>
    <t>Vyplňte PID kód žádosti</t>
  </si>
  <si>
    <t>SCHVÁLENO/DODATEK/Odstoupení</t>
  </si>
  <si>
    <t>SCHVÁLENO/Dodatek</t>
  </si>
  <si>
    <t>NEPODPOŘENO - vyčerpaná ALOKACE</t>
  </si>
  <si>
    <t>Aktualizováno k 27. 1. 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</si>
</sst>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0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i/>
      <sz val="11"/>
      <color theme="1"/>
      <name val="Calibri"/>
      <family val="2"/>
      <charset val="238"/>
      <scheme val="minor"/>
    </font>
    <font>
      <sz val="9"/>
      <color indexed="81"/>
      <name val="Tahoma"/>
      <family val="2"/>
      <charset val="238"/>
    </font>
    <font>
      <b/>
      <sz val="9"/>
      <color indexed="81"/>
      <name val="Tahoma"/>
      <family val="2"/>
      <charset val="238"/>
    </font>
    <font>
      <sz val="11"/>
      <color rgb="FFFF00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  <font>
      <sz val="7"/>
      <color theme="0"/>
      <name val="Arial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rgb="FFFF0000"/>
      </bottom>
      <diagonal/>
    </border>
    <border>
      <left style="medium">
        <color indexed="64"/>
      </left>
      <right style="medium">
        <color rgb="FFFF0000"/>
      </right>
      <top style="medium">
        <color indexed="64"/>
      </top>
      <bottom style="medium">
        <color indexed="64"/>
      </bottom>
      <diagonal/>
    </border>
    <border>
      <left style="medium">
        <color rgb="FFFF0000"/>
      </left>
      <right style="medium">
        <color rgb="FFFF0000"/>
      </right>
      <top style="medium">
        <color rgb="FFFF0000"/>
      </top>
      <bottom style="medium">
        <color rgb="FFFF0000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17">
    <xf numFmtId="0" fontId="0" fillId="0" borderId="0" xfId="0"/>
    <xf numFmtId="10" fontId="0" fillId="0" borderId="0" xfId="1" applyNumberFormat="1" applyFont="1"/>
    <xf numFmtId="0" fontId="2" fillId="0" borderId="1" xfId="0" applyFont="1" applyBorder="1"/>
    <xf numFmtId="0" fontId="0" fillId="0" borderId="0" xfId="0" applyAlignment="1"/>
    <xf numFmtId="0" fontId="0" fillId="0" borderId="1" xfId="0" applyBorder="1" applyAlignment="1" applyProtection="1">
      <alignment horizontal="center"/>
      <protection hidden="1"/>
    </xf>
    <xf numFmtId="0" fontId="0" fillId="0" borderId="0" xfId="0" applyProtection="1">
      <protection hidden="1"/>
    </xf>
    <xf numFmtId="4" fontId="0" fillId="0" borderId="1" xfId="0" applyNumberFormat="1" applyBorder="1" applyAlignment="1" applyProtection="1">
      <alignment horizontal="center"/>
      <protection hidden="1"/>
    </xf>
    <xf numFmtId="0" fontId="3" fillId="0" borderId="2" xfId="0" applyFont="1" applyBorder="1" applyAlignment="1">
      <alignment horizontal="center"/>
    </xf>
    <xf numFmtId="0" fontId="0" fillId="0" borderId="3" xfId="0" applyBorder="1" applyAlignment="1">
      <alignment horizontal="center"/>
    </xf>
    <xf numFmtId="0" fontId="6" fillId="0" borderId="4" xfId="0" applyFont="1" applyBorder="1" applyAlignment="1" applyProtection="1">
      <alignment horizontal="center"/>
      <protection locked="0"/>
    </xf>
    <xf numFmtId="0" fontId="7" fillId="2" borderId="0" xfId="0" applyFont="1" applyFill="1" applyBorder="1" applyAlignment="1" applyProtection="1">
      <alignment horizontal="center" vertical="center"/>
    </xf>
    <xf numFmtId="0" fontId="8" fillId="2" borderId="0" xfId="0" applyFont="1" applyFill="1" applyBorder="1" applyAlignment="1" applyProtection="1">
      <alignment horizontal="center" vertical="center"/>
    </xf>
    <xf numFmtId="0" fontId="8" fillId="2" borderId="0" xfId="0" applyFont="1" applyFill="1" applyBorder="1" applyAlignment="1" applyProtection="1">
      <alignment vertical="center"/>
    </xf>
    <xf numFmtId="0" fontId="8" fillId="2" borderId="0" xfId="0" applyFont="1" applyFill="1" applyBorder="1" applyAlignment="1" applyProtection="1">
      <alignment horizontal="center"/>
    </xf>
    <xf numFmtId="4" fontId="8" fillId="2" borderId="0" xfId="0" applyNumberFormat="1" applyFont="1" applyFill="1" applyBorder="1" applyAlignment="1" applyProtection="1">
      <alignment horizontal="center"/>
    </xf>
    <xf numFmtId="0" fontId="8" fillId="2" borderId="0" xfId="0" applyFont="1" applyFill="1" applyBorder="1" applyProtection="1"/>
    <xf numFmtId="14" fontId="9" fillId="2" borderId="0" xfId="0" applyNumberFormat="1" applyFont="1" applyFill="1" applyBorder="1" applyAlignment="1" applyProtection="1">
      <alignment horizontal="center" vertical="center" wrapText="1"/>
    </xf>
  </cellXfs>
  <cellStyles count="2">
    <cellStyle name="Normální" xfId="0" builtinId="0"/>
    <cellStyle name="Procenta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321923</xdr:colOff>
      <xdr:row>13</xdr:row>
      <xdr:rowOff>123825</xdr:rowOff>
    </xdr:from>
    <xdr:to>
      <xdr:col>9</xdr:col>
      <xdr:colOff>1076325</xdr:colOff>
      <xdr:row>30</xdr:row>
      <xdr:rowOff>133351</xdr:rowOff>
    </xdr:to>
    <xdr:pic>
      <xdr:nvPicPr>
        <xdr:cNvPr id="2" name="Obrázek 1"/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l="17346" t="14064" r="20459" b="48236"/>
        <a:stretch/>
      </xdr:blipFill>
      <xdr:spPr>
        <a:xfrm>
          <a:off x="2150723" y="2695575"/>
          <a:ext cx="6698002" cy="3248026"/>
        </a:xfrm>
        <a:prstGeom prst="rect">
          <a:avLst/>
        </a:prstGeom>
      </xdr:spPr>
    </xdr:pic>
    <xdr:clientData/>
  </xdr:twoCellAnchor>
  <xdr:twoCellAnchor>
    <xdr:from>
      <xdr:col>7</xdr:col>
      <xdr:colOff>1476376</xdr:colOff>
      <xdr:row>26</xdr:row>
      <xdr:rowOff>9525</xdr:rowOff>
    </xdr:from>
    <xdr:to>
      <xdr:col>9</xdr:col>
      <xdr:colOff>923926</xdr:colOff>
      <xdr:row>28</xdr:row>
      <xdr:rowOff>104775</xdr:rowOff>
    </xdr:to>
    <xdr:sp macro="" textlink="">
      <xdr:nvSpPr>
        <xdr:cNvPr id="10" name="Ovál 9"/>
        <xdr:cNvSpPr/>
      </xdr:nvSpPr>
      <xdr:spPr>
        <a:xfrm>
          <a:off x="6315076" y="5057775"/>
          <a:ext cx="2228850" cy="476250"/>
        </a:xfrm>
        <a:prstGeom prst="ellipse">
          <a:avLst/>
        </a:prstGeom>
        <a:noFill/>
        <a:ln w="25400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cs-CZ" sz="1100"/>
        </a:p>
      </xdr:txBody>
    </xdr:sp>
    <xdr:clientData/>
  </xdr:twoCellAnchor>
  <xdr:twoCellAnchor>
    <xdr:from>
      <xdr:col>8</xdr:col>
      <xdr:colOff>28579</xdr:colOff>
      <xdr:row>3</xdr:row>
      <xdr:rowOff>57152</xdr:rowOff>
    </xdr:from>
    <xdr:to>
      <xdr:col>9</xdr:col>
      <xdr:colOff>857250</xdr:colOff>
      <xdr:row>26</xdr:row>
      <xdr:rowOff>114300</xdr:rowOff>
    </xdr:to>
    <xdr:cxnSp macro="">
      <xdr:nvCxnSpPr>
        <xdr:cNvPr id="15" name="Zakřivená spojnice 14"/>
        <xdr:cNvCxnSpPr/>
      </xdr:nvCxnSpPr>
      <xdr:spPr>
        <a:xfrm rot="16200000" flipV="1">
          <a:off x="5500691" y="2185990"/>
          <a:ext cx="4514848" cy="1438271"/>
        </a:xfrm>
        <a:prstGeom prst="curvedConnector3">
          <a:avLst>
            <a:gd name="adj1" fmla="val 95359"/>
          </a:avLst>
        </a:prstGeom>
        <a:ln>
          <a:solidFill>
            <a:srgbClr val="FF0000"/>
          </a:solidFill>
          <a:headEnd type="triangle"/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List1"/>
  <dimension ref="G2:J15"/>
  <sheetViews>
    <sheetView showGridLines="0" tabSelected="1" zoomScaleNormal="100" workbookViewId="0">
      <selection activeCell="H3" sqref="H3"/>
    </sheetView>
  </sheetViews>
  <sheetFormatPr defaultRowHeight="15" x14ac:dyDescent="0.25"/>
  <cols>
    <col min="7" max="7" width="17.7109375" bestFit="1" customWidth="1"/>
    <col min="8" max="8" width="34.85546875" customWidth="1"/>
    <col min="10" max="10" width="18.5703125" bestFit="1" customWidth="1"/>
  </cols>
  <sheetData>
    <row r="2" spans="7:10" ht="15.75" thickBot="1" x14ac:dyDescent="0.3">
      <c r="H2" s="7"/>
    </row>
    <row r="3" spans="7:10" ht="15.75" thickBot="1" x14ac:dyDescent="0.3">
      <c r="G3" s="8" t="s">
        <v>1580</v>
      </c>
      <c r="H3" s="9" t="s">
        <v>2121</v>
      </c>
      <c r="I3" s="1"/>
      <c r="J3" s="1"/>
    </row>
    <row r="4" spans="7:10" ht="15.75" thickBot="1" x14ac:dyDescent="0.3"/>
    <row r="5" spans="7:10" ht="15.75" thickBot="1" x14ac:dyDescent="0.3">
      <c r="G5" s="2" t="s">
        <v>2108</v>
      </c>
      <c r="H5" s="4" t="str">
        <f>IF($H$3="vyplňte PID kód žádosti"," ",(VLOOKUP($H$3,'PID abecedně'!A2:H2093,6)))</f>
        <v xml:space="preserve"> </v>
      </c>
    </row>
    <row r="6" spans="7:10" ht="15.75" thickBot="1" x14ac:dyDescent="0.3">
      <c r="H6" s="5"/>
    </row>
    <row r="7" spans="7:10" ht="15.75" thickBot="1" x14ac:dyDescent="0.3">
      <c r="G7" s="2" t="s">
        <v>1581</v>
      </c>
      <c r="H7" s="4" t="str">
        <f>IF($H$3="vyplňte PID kód žádosti"," ",(VLOOKUP($H$3,'PID abecedně'!A2:H2093,7)))</f>
        <v xml:space="preserve"> </v>
      </c>
    </row>
    <row r="8" spans="7:10" ht="15.75" thickBot="1" x14ac:dyDescent="0.3">
      <c r="H8" s="5"/>
    </row>
    <row r="9" spans="7:10" ht="15.75" thickBot="1" x14ac:dyDescent="0.3">
      <c r="G9" s="2" t="s">
        <v>2109</v>
      </c>
      <c r="H9" s="6" t="str">
        <f>IF($H$3="vyplňte PID kód žádosti"," ",(VLOOKUP($H$3,'PID abecedně'!A2:H2093,2)))</f>
        <v xml:space="preserve"> </v>
      </c>
    </row>
    <row r="10" spans="7:10" ht="15.75" thickBot="1" x14ac:dyDescent="0.3">
      <c r="H10" s="5"/>
    </row>
    <row r="11" spans="7:10" ht="15.75" thickBot="1" x14ac:dyDescent="0.3">
      <c r="G11" s="2" t="s">
        <v>2110</v>
      </c>
      <c r="H11" s="6" t="str">
        <f>IF($H$3="vyplňte PID kód žádosti"," ",(VLOOKUP($H$3,'PID abecedně'!A2:H2093,4)))</f>
        <v xml:space="preserve"> </v>
      </c>
    </row>
    <row r="13" spans="7:10" x14ac:dyDescent="0.25">
      <c r="G13" s="3" t="s">
        <v>2125</v>
      </c>
      <c r="H13" s="3"/>
    </row>
    <row r="14" spans="7:10" x14ac:dyDescent="0.25">
      <c r="G14" s="3"/>
      <c r="H14" s="3"/>
    </row>
    <row r="15" spans="7:10" x14ac:dyDescent="0.25">
      <c r="G15" s="3"/>
      <c r="H15" s="3"/>
    </row>
  </sheetData>
  <sheetProtection algorithmName="SHA-512" hashValue="h3gpNcy7K9NsyN3aFbYtd9P9rI4b4WNBWX47lWMsMvGo2hVDpTpak4ouIy+o6hfOWzFATwSYMYnitChu6Poyvw==" saltValue="1DKIuDirsMCPOZdiPDm8Mw==" spinCount="100000" sheet="1" selectLockedCells="1"/>
  <pageMargins left="0.7" right="0.7" top="0.78740157499999996" bottom="0.78740157499999996" header="0.3" footer="0.3"/>
  <pageSetup paperSize="9" orientation="portrait" r:id="rId1"/>
  <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showDropDown="1" showInputMessage="1" showErrorMessage="1" error="Vložen neplatný PID kód">
          <x14:formula1>
            <xm:f>'PID abecedně'!$A$2:$A$2094</xm:f>
          </x14:formula1>
          <xm:sqref>H3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List2"/>
  <dimension ref="A1:J2094"/>
  <sheetViews>
    <sheetView workbookViewId="0">
      <selection activeCell="F17" sqref="F17"/>
    </sheetView>
  </sheetViews>
  <sheetFormatPr defaultRowHeight="15" x14ac:dyDescent="0.25"/>
  <cols>
    <col min="1" max="1" width="16.85546875" style="13" bestFit="1" customWidth="1"/>
    <col min="2" max="2" width="17.5703125" style="13" bestFit="1" customWidth="1"/>
    <col min="3" max="3" width="20.7109375" style="13" hidden="1" customWidth="1"/>
    <col min="4" max="4" width="27.7109375" style="13" bestFit="1" customWidth="1"/>
    <col min="5" max="5" width="34.85546875" style="13" bestFit="1" customWidth="1"/>
    <col min="6" max="6" width="6.5703125" style="13" bestFit="1" customWidth="1"/>
    <col min="7" max="7" width="34.85546875" style="13" bestFit="1" customWidth="1"/>
    <col min="8" max="8" width="13.140625" style="13" bestFit="1" customWidth="1"/>
    <col min="9" max="16384" width="9.140625" style="15"/>
  </cols>
  <sheetData>
    <row r="1" spans="1:10" s="12" customFormat="1" ht="30" customHeight="1" x14ac:dyDescent="0.25">
      <c r="A1" s="10" t="s">
        <v>1582</v>
      </c>
      <c r="B1" s="10" t="s">
        <v>1583</v>
      </c>
      <c r="C1" s="10" t="s">
        <v>1584</v>
      </c>
      <c r="D1" s="10" t="s">
        <v>2114</v>
      </c>
      <c r="E1" s="10" t="s">
        <v>1585</v>
      </c>
      <c r="F1" s="11" t="s">
        <v>2117</v>
      </c>
      <c r="G1" s="10" t="s">
        <v>2111</v>
      </c>
      <c r="H1" s="10" t="s">
        <v>2112</v>
      </c>
    </row>
    <row r="2" spans="1:10" x14ac:dyDescent="0.25">
      <c r="A2" s="13" t="s">
        <v>603</v>
      </c>
      <c r="B2" s="14">
        <v>102500</v>
      </c>
      <c r="C2" s="14">
        <v>102500</v>
      </c>
      <c r="D2" s="14">
        <v>102500</v>
      </c>
      <c r="E2" s="13" t="s">
        <v>2098</v>
      </c>
      <c r="F2" s="13">
        <v>625</v>
      </c>
      <c r="G2" s="13" t="str">
        <f>IF(H2=0,E2,"PROPLACENO")</f>
        <v>PROPLACENO</v>
      </c>
      <c r="H2" s="16">
        <v>43388</v>
      </c>
    </row>
    <row r="3" spans="1:10" x14ac:dyDescent="0.25">
      <c r="A3" s="13" t="s">
        <v>886</v>
      </c>
      <c r="B3" s="14">
        <v>102500</v>
      </c>
      <c r="C3" s="14">
        <v>102500</v>
      </c>
      <c r="D3" s="14">
        <v>102500</v>
      </c>
      <c r="E3" s="13" t="s">
        <v>2099</v>
      </c>
      <c r="F3" s="13">
        <v>925</v>
      </c>
      <c r="G3" s="13" t="str">
        <f>IF(H3=0,E3,"PROPLACENO")</f>
        <v>PROPLACENO</v>
      </c>
      <c r="H3" s="16">
        <v>43298</v>
      </c>
      <c r="J3" s="15" t="s">
        <v>2115</v>
      </c>
    </row>
    <row r="4" spans="1:10" x14ac:dyDescent="0.25">
      <c r="A4" s="13" t="s">
        <v>558</v>
      </c>
      <c r="B4" s="14">
        <v>100000</v>
      </c>
      <c r="C4" s="14">
        <v>100000</v>
      </c>
      <c r="D4" s="14">
        <v>100000</v>
      </c>
      <c r="E4" s="13" t="s">
        <v>2099</v>
      </c>
      <c r="F4" s="13">
        <v>579</v>
      </c>
      <c r="G4" s="13" t="str">
        <f>IF(H4=0,E4,"PROPLACENO")</f>
        <v>PROPLACENO</v>
      </c>
      <c r="H4" s="16">
        <v>43249</v>
      </c>
    </row>
    <row r="5" spans="1:10" x14ac:dyDescent="0.25">
      <c r="A5" s="13" t="s">
        <v>228</v>
      </c>
      <c r="B5" s="14">
        <v>102500</v>
      </c>
      <c r="C5" s="14">
        <v>102500</v>
      </c>
      <c r="D5" s="14">
        <v>102500</v>
      </c>
      <c r="E5" s="13" t="s">
        <v>2098</v>
      </c>
      <c r="F5" s="13">
        <v>232</v>
      </c>
      <c r="G5" s="13" t="str">
        <f>IF(H5=0,E5,"PROPLACENO")</f>
        <v>PROPLACENO</v>
      </c>
      <c r="H5" s="16">
        <v>43160</v>
      </c>
      <c r="J5" s="15" t="s">
        <v>2116</v>
      </c>
    </row>
    <row r="6" spans="1:10" x14ac:dyDescent="0.25">
      <c r="A6" s="13" t="s">
        <v>1616</v>
      </c>
      <c r="B6" s="14">
        <v>0</v>
      </c>
      <c r="C6" s="14"/>
      <c r="D6" s="14"/>
      <c r="E6" s="13" t="s">
        <v>2102</v>
      </c>
      <c r="F6" s="13">
        <v>798</v>
      </c>
      <c r="G6" s="13" t="str">
        <f>IF(H6=0,E6,"PROPLACENO")</f>
        <v>VYŘAZENO</v>
      </c>
      <c r="H6" s="16"/>
    </row>
    <row r="7" spans="1:10" x14ac:dyDescent="0.25">
      <c r="A7" s="13" t="s">
        <v>724</v>
      </c>
      <c r="B7" s="14">
        <v>82500</v>
      </c>
      <c r="C7" s="14">
        <v>82500</v>
      </c>
      <c r="D7" s="14">
        <v>82500</v>
      </c>
      <c r="E7" s="13" t="s">
        <v>2098</v>
      </c>
      <c r="F7" s="13">
        <v>753</v>
      </c>
      <c r="G7" s="13" t="str">
        <f>IF(H7=0,E7,"PROPLACENO")</f>
        <v>PROPLACENO</v>
      </c>
      <c r="H7" s="16">
        <v>43222</v>
      </c>
    </row>
    <row r="8" spans="1:10" x14ac:dyDescent="0.25">
      <c r="A8" s="13" t="s">
        <v>1098</v>
      </c>
      <c r="B8" s="14">
        <v>107500</v>
      </c>
      <c r="C8" s="14">
        <v>107500</v>
      </c>
      <c r="D8" s="14">
        <v>107500</v>
      </c>
      <c r="E8" s="13" t="s">
        <v>2098</v>
      </c>
      <c r="F8" s="13">
        <v>1163</v>
      </c>
      <c r="G8" s="13" t="str">
        <f>IF(H8=0,E8,"PROPLACENO")</f>
        <v>PROPLACENO</v>
      </c>
      <c r="H8" s="16">
        <v>43265</v>
      </c>
    </row>
    <row r="9" spans="1:10" x14ac:dyDescent="0.25">
      <c r="A9" s="13" t="s">
        <v>918</v>
      </c>
      <c r="B9" s="14">
        <v>127500</v>
      </c>
      <c r="C9" s="14">
        <v>127500</v>
      </c>
      <c r="D9" s="14">
        <v>127500</v>
      </c>
      <c r="E9" s="13" t="s">
        <v>2098</v>
      </c>
      <c r="F9" s="13">
        <v>957</v>
      </c>
      <c r="G9" s="13" t="str">
        <f>IF(H9=0,E9,"PROPLACENO")</f>
        <v>PROPLACENO</v>
      </c>
      <c r="H9" s="16">
        <v>43265</v>
      </c>
    </row>
    <row r="10" spans="1:10" x14ac:dyDescent="0.25">
      <c r="A10" s="13" t="s">
        <v>472</v>
      </c>
      <c r="B10" s="14">
        <v>107500</v>
      </c>
      <c r="C10" s="14">
        <v>107500</v>
      </c>
      <c r="D10" s="14">
        <v>107500</v>
      </c>
      <c r="E10" s="13" t="s">
        <v>2098</v>
      </c>
      <c r="F10" s="13">
        <v>489</v>
      </c>
      <c r="G10" s="13" t="str">
        <f>IF(H10=0,E10,"PROPLACENO")</f>
        <v>PROPLACENO</v>
      </c>
      <c r="H10" s="16">
        <v>43306</v>
      </c>
    </row>
    <row r="11" spans="1:10" x14ac:dyDescent="0.25">
      <c r="A11" s="13" t="s">
        <v>1105</v>
      </c>
      <c r="B11" s="14">
        <v>127500</v>
      </c>
      <c r="C11" s="14">
        <v>127500</v>
      </c>
      <c r="D11" s="14">
        <v>127500</v>
      </c>
      <c r="E11" s="13" t="s">
        <v>2098</v>
      </c>
      <c r="F11" s="13">
        <v>1170</v>
      </c>
      <c r="G11" s="13" t="str">
        <f>IF(H11=0,E11,"PROPLACENO")</f>
        <v>PROPLACENO</v>
      </c>
      <c r="H11" s="16">
        <v>43269</v>
      </c>
    </row>
    <row r="12" spans="1:10" x14ac:dyDescent="0.25">
      <c r="A12" s="13" t="s">
        <v>153</v>
      </c>
      <c r="B12" s="14">
        <v>127500</v>
      </c>
      <c r="C12" s="14">
        <v>127500</v>
      </c>
      <c r="D12" s="14">
        <v>127500</v>
      </c>
      <c r="E12" s="13" t="s">
        <v>2098</v>
      </c>
      <c r="F12" s="13">
        <v>154</v>
      </c>
      <c r="G12" s="13" t="str">
        <f>IF(H12=0,E12,"PROPLACENO")</f>
        <v>PROPLACENO</v>
      </c>
      <c r="H12" s="16">
        <v>43263</v>
      </c>
    </row>
    <row r="13" spans="1:10" x14ac:dyDescent="0.25">
      <c r="A13" s="13" t="s">
        <v>739</v>
      </c>
      <c r="B13" s="14">
        <v>97500</v>
      </c>
      <c r="C13" s="14">
        <v>97500</v>
      </c>
      <c r="D13" s="14">
        <v>97500</v>
      </c>
      <c r="E13" s="13" t="s">
        <v>2098</v>
      </c>
      <c r="F13" s="13">
        <v>770</v>
      </c>
      <c r="G13" s="13" t="str">
        <f>IF(H13=0,E13,"PROPLACENO")</f>
        <v>PROPLACENO</v>
      </c>
      <c r="H13" s="16">
        <v>43229</v>
      </c>
    </row>
    <row r="14" spans="1:10" x14ac:dyDescent="0.25">
      <c r="A14" s="13" t="s">
        <v>253</v>
      </c>
      <c r="B14" s="14">
        <v>127500</v>
      </c>
      <c r="C14" s="14">
        <v>127500</v>
      </c>
      <c r="D14" s="14">
        <v>127500</v>
      </c>
      <c r="E14" s="13" t="s">
        <v>2098</v>
      </c>
      <c r="F14" s="13">
        <v>259</v>
      </c>
      <c r="G14" s="13" t="str">
        <f>IF(H14=0,E14,"PROPLACENO")</f>
        <v>PROPLACENO</v>
      </c>
      <c r="H14" s="16">
        <v>43339</v>
      </c>
    </row>
    <row r="15" spans="1:10" x14ac:dyDescent="0.25">
      <c r="A15" s="13" t="s">
        <v>872</v>
      </c>
      <c r="B15" s="14">
        <v>72357.75</v>
      </c>
      <c r="C15" s="14">
        <v>72357.75</v>
      </c>
      <c r="D15" s="14">
        <v>72357.75</v>
      </c>
      <c r="E15" s="13" t="s">
        <v>2098</v>
      </c>
      <c r="F15" s="13">
        <v>911</v>
      </c>
      <c r="G15" s="13" t="str">
        <f>IF(H15=0,E15,"PROPLACENO")</f>
        <v>PROPLACENO</v>
      </c>
      <c r="H15" s="16">
        <v>43263</v>
      </c>
    </row>
    <row r="16" spans="1:10" x14ac:dyDescent="0.25">
      <c r="A16" s="13" t="s">
        <v>78</v>
      </c>
      <c r="B16" s="14">
        <v>102500</v>
      </c>
      <c r="C16" s="14">
        <v>58587.75</v>
      </c>
      <c r="D16" s="14">
        <v>58587.75</v>
      </c>
      <c r="E16" s="13" t="s">
        <v>2098</v>
      </c>
      <c r="F16" s="13">
        <v>79</v>
      </c>
      <c r="G16" s="13" t="str">
        <f>IF(H16=0,E16,"PROPLACENO")</f>
        <v>PROPLACENO</v>
      </c>
      <c r="H16" s="16">
        <v>43151</v>
      </c>
    </row>
    <row r="17" spans="1:8" x14ac:dyDescent="0.25">
      <c r="A17" s="13" t="s">
        <v>838</v>
      </c>
      <c r="B17" s="14">
        <v>99750</v>
      </c>
      <c r="C17" s="14">
        <v>99750</v>
      </c>
      <c r="D17" s="14">
        <v>99750</v>
      </c>
      <c r="E17" s="13" t="s">
        <v>2098</v>
      </c>
      <c r="F17" s="13">
        <v>876</v>
      </c>
      <c r="G17" s="13" t="str">
        <f>IF(H17=0,E17,"PROPLACENO")</f>
        <v>PROPLACENO</v>
      </c>
      <c r="H17" s="16">
        <v>43269</v>
      </c>
    </row>
    <row r="18" spans="1:8" x14ac:dyDescent="0.25">
      <c r="A18" s="13" t="s">
        <v>371</v>
      </c>
      <c r="B18" s="14">
        <v>107500</v>
      </c>
      <c r="C18" s="14">
        <v>107500</v>
      </c>
      <c r="D18" s="14">
        <v>107500</v>
      </c>
      <c r="E18" s="13" t="s">
        <v>2098</v>
      </c>
      <c r="F18" s="13">
        <v>382</v>
      </c>
      <c r="G18" s="13" t="str">
        <f>IF(H18=0,E18,"PROPLACENO")</f>
        <v>PROPLACENO</v>
      </c>
      <c r="H18" s="16">
        <v>43195</v>
      </c>
    </row>
    <row r="19" spans="1:8" x14ac:dyDescent="0.25">
      <c r="A19" s="13" t="s">
        <v>144</v>
      </c>
      <c r="B19" s="14">
        <v>127500</v>
      </c>
      <c r="C19" s="14">
        <v>127500</v>
      </c>
      <c r="D19" s="14">
        <v>127500</v>
      </c>
      <c r="E19" s="13" t="s">
        <v>2098</v>
      </c>
      <c r="F19" s="13">
        <v>145</v>
      </c>
      <c r="G19" s="13" t="str">
        <f>IF(H19=0,E19,"PROPLACENO")</f>
        <v>PROPLACENO</v>
      </c>
      <c r="H19" s="16">
        <v>43388</v>
      </c>
    </row>
    <row r="20" spans="1:8" x14ac:dyDescent="0.25">
      <c r="A20" s="13" t="s">
        <v>372</v>
      </c>
      <c r="B20" s="14">
        <v>102500</v>
      </c>
      <c r="C20" s="14">
        <v>92257.88</v>
      </c>
      <c r="D20" s="14">
        <v>92257.88</v>
      </c>
      <c r="E20" s="13" t="s">
        <v>2098</v>
      </c>
      <c r="F20" s="13">
        <v>383</v>
      </c>
      <c r="G20" s="13" t="str">
        <f>IF(H20=0,E20,"PROPLACENO")</f>
        <v>PROPLACENO</v>
      </c>
      <c r="H20" s="16">
        <v>43332</v>
      </c>
    </row>
    <row r="21" spans="1:8" x14ac:dyDescent="0.25">
      <c r="A21" s="13" t="s">
        <v>289</v>
      </c>
      <c r="B21" s="14">
        <v>127500</v>
      </c>
      <c r="C21" s="14">
        <v>127500</v>
      </c>
      <c r="D21" s="14">
        <v>127500</v>
      </c>
      <c r="E21" s="13" t="s">
        <v>2098</v>
      </c>
      <c r="F21" s="13">
        <v>298</v>
      </c>
      <c r="G21" s="13" t="str">
        <f>IF(H21=0,E21,"PROPLACENO")</f>
        <v>PROPLACENO</v>
      </c>
      <c r="H21" s="16">
        <v>43186</v>
      </c>
    </row>
    <row r="22" spans="1:8" x14ac:dyDescent="0.25">
      <c r="A22" s="13" t="s">
        <v>583</v>
      </c>
      <c r="B22" s="14">
        <v>102500</v>
      </c>
      <c r="C22" s="14">
        <v>102500</v>
      </c>
      <c r="D22" s="14">
        <v>102500</v>
      </c>
      <c r="E22" s="13" t="s">
        <v>2098</v>
      </c>
      <c r="F22" s="13">
        <v>605</v>
      </c>
      <c r="G22" s="13" t="str">
        <f>IF(H22=0,E22,"PROPLACENO")</f>
        <v>PROPLACENO</v>
      </c>
      <c r="H22" s="16">
        <v>43263</v>
      </c>
    </row>
    <row r="23" spans="1:8" x14ac:dyDescent="0.25">
      <c r="A23" s="13" t="s">
        <v>335</v>
      </c>
      <c r="B23" s="14">
        <v>100000</v>
      </c>
      <c r="C23" s="14">
        <v>100000</v>
      </c>
      <c r="D23" s="14">
        <v>100000</v>
      </c>
      <c r="E23" s="13" t="s">
        <v>2098</v>
      </c>
      <c r="F23" s="13">
        <v>345</v>
      </c>
      <c r="G23" s="13" t="str">
        <f>IF(H23=0,E23,"PROPLACENO")</f>
        <v>PROPLACENO</v>
      </c>
      <c r="H23" s="16">
        <v>43229</v>
      </c>
    </row>
    <row r="24" spans="1:8" x14ac:dyDescent="0.25">
      <c r="A24" s="13" t="s">
        <v>862</v>
      </c>
      <c r="B24" s="14">
        <v>127500</v>
      </c>
      <c r="C24" s="14"/>
      <c r="D24" s="14">
        <v>127500</v>
      </c>
      <c r="E24" s="13" t="s">
        <v>2098</v>
      </c>
      <c r="F24" s="13">
        <v>900</v>
      </c>
      <c r="G24" s="13" t="str">
        <f>IF(H24=0,E24,"PROPLACENO")</f>
        <v>PROPLACENO</v>
      </c>
      <c r="H24" s="16">
        <v>43455</v>
      </c>
    </row>
    <row r="25" spans="1:8" x14ac:dyDescent="0.25">
      <c r="A25" s="13" t="s">
        <v>73</v>
      </c>
      <c r="B25" s="14">
        <v>102500</v>
      </c>
      <c r="C25" s="14">
        <v>102500</v>
      </c>
      <c r="D25" s="14">
        <v>102500</v>
      </c>
      <c r="E25" s="13" t="s">
        <v>2098</v>
      </c>
      <c r="F25" s="13">
        <v>74</v>
      </c>
      <c r="G25" s="13" t="str">
        <f>IF(H25=0,E25,"PROPLACENO")</f>
        <v>PROPLACENO</v>
      </c>
      <c r="H25" s="16">
        <v>43250</v>
      </c>
    </row>
    <row r="26" spans="1:8" x14ac:dyDescent="0.25">
      <c r="A26" s="13" t="s">
        <v>220</v>
      </c>
      <c r="B26" s="14">
        <v>97500</v>
      </c>
      <c r="C26" s="14">
        <v>97500</v>
      </c>
      <c r="D26" s="14">
        <v>97500</v>
      </c>
      <c r="E26" s="13" t="s">
        <v>2098</v>
      </c>
      <c r="F26" s="13">
        <v>224</v>
      </c>
      <c r="G26" s="13" t="str">
        <f>IF(H26=0,E26,"PROPLACENO")</f>
        <v>PROPLACENO</v>
      </c>
      <c r="H26" s="16">
        <v>43181</v>
      </c>
    </row>
    <row r="27" spans="1:8" x14ac:dyDescent="0.25">
      <c r="A27" s="13" t="s">
        <v>698</v>
      </c>
      <c r="B27" s="14">
        <v>82500</v>
      </c>
      <c r="C27" s="14"/>
      <c r="D27" s="14">
        <v>82500</v>
      </c>
      <c r="E27" s="13" t="s">
        <v>2098</v>
      </c>
      <c r="F27" s="13">
        <v>725</v>
      </c>
      <c r="G27" s="13" t="str">
        <f>IF(H27=0,E27,"PROPLACENO")</f>
        <v>PROPLACENO</v>
      </c>
      <c r="H27" s="16">
        <v>43425</v>
      </c>
    </row>
    <row r="28" spans="1:8" x14ac:dyDescent="0.25">
      <c r="A28" s="13" t="s">
        <v>192</v>
      </c>
      <c r="B28" s="14">
        <v>102500</v>
      </c>
      <c r="C28" s="14">
        <v>102500</v>
      </c>
      <c r="D28" s="14">
        <v>102500</v>
      </c>
      <c r="E28" s="13" t="s">
        <v>2098</v>
      </c>
      <c r="F28" s="13">
        <v>194</v>
      </c>
      <c r="G28" s="13" t="str">
        <f>IF(H28=0,E28,"PROPLACENO")</f>
        <v>PROPLACENO</v>
      </c>
      <c r="H28" s="16">
        <v>43200</v>
      </c>
    </row>
    <row r="29" spans="1:8" x14ac:dyDescent="0.25">
      <c r="A29" s="13" t="s">
        <v>607</v>
      </c>
      <c r="B29" s="14">
        <v>82500</v>
      </c>
      <c r="C29" s="14">
        <v>64120.5</v>
      </c>
      <c r="D29" s="14">
        <v>64120.5</v>
      </c>
      <c r="E29" s="13" t="s">
        <v>2098</v>
      </c>
      <c r="F29" s="13">
        <v>630</v>
      </c>
      <c r="G29" s="13" t="str">
        <f>IF(H29=0,E29,"PROPLACENO")</f>
        <v>PROPLACENO</v>
      </c>
      <c r="H29" s="16">
        <v>43237</v>
      </c>
    </row>
    <row r="30" spans="1:8" x14ac:dyDescent="0.25">
      <c r="A30" s="13" t="s">
        <v>444</v>
      </c>
      <c r="B30" s="14">
        <v>127500</v>
      </c>
      <c r="C30" s="14">
        <v>127500</v>
      </c>
      <c r="D30" s="14">
        <v>127500</v>
      </c>
      <c r="E30" s="13" t="s">
        <v>2098</v>
      </c>
      <c r="F30" s="13">
        <v>461</v>
      </c>
      <c r="G30" s="13" t="str">
        <f>IF(H30=0,E30,"PROPLACENO")</f>
        <v>PROPLACENO</v>
      </c>
      <c r="H30" s="16">
        <v>43206</v>
      </c>
    </row>
    <row r="31" spans="1:8" x14ac:dyDescent="0.25">
      <c r="A31" s="13" t="s">
        <v>608</v>
      </c>
      <c r="B31" s="14">
        <v>75000</v>
      </c>
      <c r="C31" s="14">
        <v>75000</v>
      </c>
      <c r="D31" s="14">
        <v>75000</v>
      </c>
      <c r="E31" s="13" t="s">
        <v>2098</v>
      </c>
      <c r="F31" s="13">
        <v>631</v>
      </c>
      <c r="G31" s="13" t="str">
        <f>IF(H31=0,E31,"PROPLACENO")</f>
        <v>PROPLACENO</v>
      </c>
      <c r="H31" s="16">
        <v>43242</v>
      </c>
    </row>
    <row r="32" spans="1:8" x14ac:dyDescent="0.25">
      <c r="A32" s="13" t="s">
        <v>1607</v>
      </c>
      <c r="B32" s="14">
        <v>0</v>
      </c>
      <c r="C32" s="14"/>
      <c r="D32" s="14"/>
      <c r="E32" s="13" t="s">
        <v>2107</v>
      </c>
      <c r="F32" s="13">
        <v>636</v>
      </c>
      <c r="G32" s="13" t="str">
        <f>IF(H32=0,E32,"PROPLACENO")</f>
        <v>NEDOLOŽENA LISTINNÁ VERZE</v>
      </c>
      <c r="H32" s="16"/>
    </row>
    <row r="33" spans="1:8" x14ac:dyDescent="0.25">
      <c r="A33" s="13" t="s">
        <v>960</v>
      </c>
      <c r="B33" s="14">
        <v>127500</v>
      </c>
      <c r="C33" s="14"/>
      <c r="D33" s="14">
        <v>127500</v>
      </c>
      <c r="E33" s="13" t="s">
        <v>2098</v>
      </c>
      <c r="F33" s="13">
        <v>1019</v>
      </c>
      <c r="G33" s="13" t="str">
        <f>IF(H33=0,E33,"PROPLACENO")</f>
        <v>PROPLACENO</v>
      </c>
      <c r="H33" s="16">
        <v>43500</v>
      </c>
    </row>
    <row r="34" spans="1:8" x14ac:dyDescent="0.25">
      <c r="A34" s="13" t="s">
        <v>756</v>
      </c>
      <c r="B34" s="14">
        <v>107500</v>
      </c>
      <c r="C34" s="14">
        <v>107500</v>
      </c>
      <c r="D34" s="14">
        <v>107500</v>
      </c>
      <c r="E34" s="13" t="s">
        <v>2098</v>
      </c>
      <c r="F34" s="13">
        <v>788</v>
      </c>
      <c r="G34" s="13" t="str">
        <f>IF(H34=0,E34,"PROPLACENO")</f>
        <v>PROPLACENO</v>
      </c>
      <c r="H34" s="16">
        <v>43376</v>
      </c>
    </row>
    <row r="35" spans="1:8" x14ac:dyDescent="0.25">
      <c r="A35" s="13" t="s">
        <v>780</v>
      </c>
      <c r="B35" s="14">
        <v>57000</v>
      </c>
      <c r="C35" s="14">
        <v>57000</v>
      </c>
      <c r="D35" s="14">
        <v>57000</v>
      </c>
      <c r="E35" s="13" t="s">
        <v>2098</v>
      </c>
      <c r="F35" s="13">
        <v>815</v>
      </c>
      <c r="G35" s="13" t="str">
        <f>IF(H35=0,E35,"PROPLACENO")</f>
        <v>PROPLACENO</v>
      </c>
      <c r="H35" s="16">
        <v>43348</v>
      </c>
    </row>
    <row r="36" spans="1:8" x14ac:dyDescent="0.25">
      <c r="A36" s="13" t="s">
        <v>318</v>
      </c>
      <c r="B36" s="14">
        <v>102500</v>
      </c>
      <c r="C36" s="14">
        <v>95024.25</v>
      </c>
      <c r="D36" s="14">
        <v>95024.25</v>
      </c>
      <c r="E36" s="13" t="s">
        <v>2098</v>
      </c>
      <c r="F36" s="13">
        <v>327</v>
      </c>
      <c r="G36" s="13" t="str">
        <f>IF(H36=0,E36,"PROPLACENO")</f>
        <v>PROPLACENO</v>
      </c>
      <c r="H36" s="16">
        <v>43237</v>
      </c>
    </row>
    <row r="37" spans="1:8" x14ac:dyDescent="0.25">
      <c r="A37" s="13" t="s">
        <v>212</v>
      </c>
      <c r="B37" s="14">
        <v>120000</v>
      </c>
      <c r="C37" s="14">
        <v>120000</v>
      </c>
      <c r="D37" s="14">
        <v>120000</v>
      </c>
      <c r="E37" s="13" t="s">
        <v>2098</v>
      </c>
      <c r="F37" s="13">
        <v>216</v>
      </c>
      <c r="G37" s="13" t="str">
        <f>IF(H37=0,E37,"PROPLACENO")</f>
        <v>PROPLACENO</v>
      </c>
      <c r="H37" s="16">
        <v>43332</v>
      </c>
    </row>
    <row r="38" spans="1:8" x14ac:dyDescent="0.25">
      <c r="A38" s="13" t="s">
        <v>781</v>
      </c>
      <c r="B38" s="14">
        <v>82500</v>
      </c>
      <c r="C38" s="14">
        <v>82500</v>
      </c>
      <c r="D38" s="14">
        <v>82500</v>
      </c>
      <c r="E38" s="13" t="s">
        <v>2098</v>
      </c>
      <c r="F38" s="13">
        <v>816</v>
      </c>
      <c r="G38" s="13" t="str">
        <f>IF(H38=0,E38,"PROPLACENO")</f>
        <v>PROPLACENO</v>
      </c>
      <c r="H38" s="16">
        <v>43237</v>
      </c>
    </row>
    <row r="39" spans="1:8" x14ac:dyDescent="0.25">
      <c r="A39" s="13" t="s">
        <v>222</v>
      </c>
      <c r="B39" s="14">
        <v>82500</v>
      </c>
      <c r="C39" s="14">
        <v>82500</v>
      </c>
      <c r="D39" s="14">
        <v>82500</v>
      </c>
      <c r="E39" s="13" t="s">
        <v>2098</v>
      </c>
      <c r="F39" s="13">
        <v>226</v>
      </c>
      <c r="G39" s="13" t="str">
        <f>IF(H39=0,E39,"PROPLACENO")</f>
        <v>PROPLACENO</v>
      </c>
      <c r="H39" s="16">
        <v>43166</v>
      </c>
    </row>
    <row r="40" spans="1:8" x14ac:dyDescent="0.25">
      <c r="A40" s="13" t="s">
        <v>740</v>
      </c>
      <c r="B40" s="14">
        <v>127500</v>
      </c>
      <c r="C40" s="14">
        <v>127500</v>
      </c>
      <c r="D40" s="14">
        <v>127500</v>
      </c>
      <c r="E40" s="13" t="s">
        <v>2098</v>
      </c>
      <c r="F40" s="13">
        <v>771</v>
      </c>
      <c r="G40" s="13" t="str">
        <f>IF(H40=0,E40,"PROPLACENO")</f>
        <v>PROPLACENO</v>
      </c>
      <c r="H40" s="16">
        <v>43284</v>
      </c>
    </row>
    <row r="41" spans="1:8" x14ac:dyDescent="0.25">
      <c r="A41" s="13" t="s">
        <v>161</v>
      </c>
      <c r="B41" s="14">
        <v>127500</v>
      </c>
      <c r="C41" s="14">
        <v>127500</v>
      </c>
      <c r="D41" s="14">
        <v>127500</v>
      </c>
      <c r="E41" s="13" t="s">
        <v>2098</v>
      </c>
      <c r="F41" s="13">
        <v>162</v>
      </c>
      <c r="G41" s="13" t="str">
        <f>IF(H41=0,E41,"PROPLACENO")</f>
        <v>PROPLACENO</v>
      </c>
      <c r="H41" s="16">
        <v>43157</v>
      </c>
    </row>
    <row r="42" spans="1:8" x14ac:dyDescent="0.25">
      <c r="A42" s="13" t="s">
        <v>758</v>
      </c>
      <c r="B42" s="14">
        <v>82500</v>
      </c>
      <c r="C42" s="14"/>
      <c r="D42" s="14">
        <v>82500</v>
      </c>
      <c r="E42" s="13" t="s">
        <v>2098</v>
      </c>
      <c r="F42" s="13">
        <v>790</v>
      </c>
      <c r="G42" s="13" t="str">
        <f>IF(H42=0,E42,"PROPLACENO")</f>
        <v>PROPLACENO</v>
      </c>
      <c r="H42" s="16">
        <v>43445</v>
      </c>
    </row>
    <row r="43" spans="1:8" x14ac:dyDescent="0.25">
      <c r="A43" s="13" t="s">
        <v>445</v>
      </c>
      <c r="B43" s="14">
        <v>82500</v>
      </c>
      <c r="C43" s="14">
        <v>82500</v>
      </c>
      <c r="D43" s="14">
        <v>82500</v>
      </c>
      <c r="E43" s="13" t="s">
        <v>2098</v>
      </c>
      <c r="F43" s="13">
        <v>462</v>
      </c>
      <c r="G43" s="13" t="str">
        <f>IF(H43=0,E43,"PROPLACENO")</f>
        <v>PROPLACENO</v>
      </c>
      <c r="H43" s="16">
        <v>43390</v>
      </c>
    </row>
    <row r="44" spans="1:8" x14ac:dyDescent="0.25">
      <c r="A44" s="13" t="s">
        <v>125</v>
      </c>
      <c r="B44" s="14">
        <v>125805.6</v>
      </c>
      <c r="C44" s="14">
        <v>125805.6</v>
      </c>
      <c r="D44" s="14">
        <v>125805.6</v>
      </c>
      <c r="E44" s="13" t="s">
        <v>2098</v>
      </c>
      <c r="F44" s="13">
        <v>126</v>
      </c>
      <c r="G44" s="13" t="str">
        <f>IF(H44=0,E44,"PROPLACENO")</f>
        <v>PROPLACENO</v>
      </c>
      <c r="H44" s="16">
        <v>43248</v>
      </c>
    </row>
    <row r="45" spans="1:8" x14ac:dyDescent="0.25">
      <c r="A45" s="13" t="s">
        <v>1678</v>
      </c>
      <c r="B45" s="14">
        <v>0</v>
      </c>
      <c r="C45" s="14"/>
      <c r="D45" s="14"/>
      <c r="E45" s="13" t="s">
        <v>2107</v>
      </c>
      <c r="F45" s="13">
        <v>1490</v>
      </c>
      <c r="G45" s="13" t="str">
        <f>IF(H45=0,E45,"PROPLACENO")</f>
        <v>NEDOLOŽENA LISTINNÁ VERZE</v>
      </c>
      <c r="H45" s="16"/>
    </row>
    <row r="46" spans="1:8" x14ac:dyDescent="0.25">
      <c r="A46" s="13" t="s">
        <v>515</v>
      </c>
      <c r="B46" s="14">
        <v>107500</v>
      </c>
      <c r="C46" s="14">
        <v>107500</v>
      </c>
      <c r="D46" s="14">
        <v>107500</v>
      </c>
      <c r="E46" s="13" t="s">
        <v>2098</v>
      </c>
      <c r="F46" s="13">
        <v>534</v>
      </c>
      <c r="G46" s="13" t="str">
        <f>IF(H46=0,E46,"PROPLACENO")</f>
        <v>PROPLACENO</v>
      </c>
      <c r="H46" s="16">
        <v>43311</v>
      </c>
    </row>
    <row r="47" spans="1:8" x14ac:dyDescent="0.25">
      <c r="A47" s="13" t="s">
        <v>1253</v>
      </c>
      <c r="B47" s="14">
        <v>82500</v>
      </c>
      <c r="C47" s="14">
        <v>82500</v>
      </c>
      <c r="D47" s="14">
        <v>82500</v>
      </c>
      <c r="E47" s="13" t="s">
        <v>2098</v>
      </c>
      <c r="F47" s="13">
        <v>1325</v>
      </c>
      <c r="G47" s="13" t="str">
        <f>IF(H47=0,E47,"PROPLACENO")</f>
        <v>PROPLACENO</v>
      </c>
      <c r="H47" s="16">
        <v>43332</v>
      </c>
    </row>
    <row r="48" spans="1:8" x14ac:dyDescent="0.25">
      <c r="A48" s="13" t="s">
        <v>239</v>
      </c>
      <c r="B48" s="14">
        <v>75000</v>
      </c>
      <c r="C48" s="14">
        <v>75000</v>
      </c>
      <c r="D48" s="14">
        <v>75000</v>
      </c>
      <c r="E48" s="13" t="s">
        <v>2098</v>
      </c>
      <c r="F48" s="13">
        <v>243</v>
      </c>
      <c r="G48" s="13" t="str">
        <f>IF(H48=0,E48,"PROPLACENO")</f>
        <v>PROPLACENO</v>
      </c>
      <c r="H48" s="16">
        <v>43209</v>
      </c>
    </row>
    <row r="49" spans="1:8" x14ac:dyDescent="0.25">
      <c r="A49" s="13" t="s">
        <v>1024</v>
      </c>
      <c r="B49" s="14">
        <v>107500</v>
      </c>
      <c r="C49" s="14">
        <v>107500</v>
      </c>
      <c r="D49" s="14">
        <v>107500</v>
      </c>
      <c r="E49" s="13" t="s">
        <v>2098</v>
      </c>
      <c r="F49" s="13">
        <v>1086</v>
      </c>
      <c r="G49" s="13" t="str">
        <f>IF(H49=0,E49,"PROPLACENO")</f>
        <v>PROPLACENO</v>
      </c>
      <c r="H49" s="16">
        <v>43332</v>
      </c>
    </row>
    <row r="50" spans="1:8" x14ac:dyDescent="0.25">
      <c r="A50" s="13" t="s">
        <v>1109</v>
      </c>
      <c r="B50" s="14">
        <v>127500</v>
      </c>
      <c r="C50" s="14">
        <v>127500</v>
      </c>
      <c r="D50" s="14">
        <v>127500</v>
      </c>
      <c r="E50" s="13" t="s">
        <v>2098</v>
      </c>
      <c r="F50" s="13">
        <v>1174</v>
      </c>
      <c r="G50" s="13" t="str">
        <f>IF(H50=0,E50,"PROPLACENO")</f>
        <v>PROPLACENO</v>
      </c>
      <c r="H50" s="16">
        <v>43332</v>
      </c>
    </row>
    <row r="51" spans="1:8" x14ac:dyDescent="0.25">
      <c r="A51" s="13" t="s">
        <v>1162</v>
      </c>
      <c r="B51" s="14">
        <v>102500</v>
      </c>
      <c r="C51" s="14"/>
      <c r="D51" s="14">
        <v>102500</v>
      </c>
      <c r="E51" s="13" t="s">
        <v>2098</v>
      </c>
      <c r="F51" s="13">
        <v>1229</v>
      </c>
      <c r="G51" s="13" t="str">
        <f>IF(H51=0,E51,"PROPLACENO")</f>
        <v>PROPLACENO</v>
      </c>
      <c r="H51" s="16">
        <v>43437</v>
      </c>
    </row>
    <row r="52" spans="1:8" x14ac:dyDescent="0.25">
      <c r="A52" s="13" t="s">
        <v>533</v>
      </c>
      <c r="B52" s="14">
        <v>120000</v>
      </c>
      <c r="C52" s="14">
        <v>120000</v>
      </c>
      <c r="D52" s="14">
        <v>120000</v>
      </c>
      <c r="E52" s="13" t="s">
        <v>2098</v>
      </c>
      <c r="F52" s="13">
        <v>553</v>
      </c>
      <c r="G52" s="13" t="str">
        <f>IF(H52=0,E52,"PROPLACENO")</f>
        <v>PROPLACENO</v>
      </c>
      <c r="H52" s="16">
        <v>43178</v>
      </c>
    </row>
    <row r="53" spans="1:8" x14ac:dyDescent="0.25">
      <c r="A53" s="13" t="s">
        <v>822</v>
      </c>
      <c r="B53" s="14">
        <v>102500</v>
      </c>
      <c r="C53" s="14"/>
      <c r="D53" s="14">
        <v>102500</v>
      </c>
      <c r="E53" s="13" t="s">
        <v>2098</v>
      </c>
      <c r="F53" s="13">
        <v>859</v>
      </c>
      <c r="G53" s="13" t="str">
        <f>IF(H53=0,E53,"PROPLACENO")</f>
        <v>PROPLACENO</v>
      </c>
      <c r="H53" s="16">
        <v>43500</v>
      </c>
    </row>
    <row r="54" spans="1:8" x14ac:dyDescent="0.25">
      <c r="A54" s="13" t="s">
        <v>889</v>
      </c>
      <c r="B54" s="14">
        <v>91615.5</v>
      </c>
      <c r="C54" s="14">
        <v>91615.5</v>
      </c>
      <c r="D54" s="14">
        <v>91615.5</v>
      </c>
      <c r="E54" s="13" t="s">
        <v>2098</v>
      </c>
      <c r="F54" s="13">
        <v>928</v>
      </c>
      <c r="G54" s="13" t="str">
        <f>IF(H54=0,E54,"PROPLACENO")</f>
        <v>PROPLACENO</v>
      </c>
      <c r="H54" s="16">
        <v>43325</v>
      </c>
    </row>
    <row r="55" spans="1:8" x14ac:dyDescent="0.25">
      <c r="A55" s="13" t="s">
        <v>266</v>
      </c>
      <c r="B55" s="14">
        <v>102500</v>
      </c>
      <c r="C55" s="14">
        <v>102500</v>
      </c>
      <c r="D55" s="14">
        <v>102500</v>
      </c>
      <c r="E55" s="13" t="s">
        <v>2098</v>
      </c>
      <c r="F55" s="13">
        <v>275</v>
      </c>
      <c r="G55" s="13" t="str">
        <f>IF(H55=0,E55,"PROPLACENO")</f>
        <v>PROPLACENO</v>
      </c>
      <c r="H55" s="16">
        <v>43388</v>
      </c>
    </row>
    <row r="56" spans="1:8" x14ac:dyDescent="0.25">
      <c r="A56" s="13" t="s">
        <v>157</v>
      </c>
      <c r="B56" s="14">
        <v>127500</v>
      </c>
      <c r="C56" s="14">
        <v>127500</v>
      </c>
      <c r="D56" s="14">
        <v>127500</v>
      </c>
      <c r="E56" s="13" t="s">
        <v>2098</v>
      </c>
      <c r="F56" s="13">
        <v>158</v>
      </c>
      <c r="G56" s="13" t="str">
        <f>IF(H56=0,E56,"PROPLACENO")</f>
        <v>PROPLACENO</v>
      </c>
      <c r="H56" s="16">
        <v>43332</v>
      </c>
    </row>
    <row r="57" spans="1:8" x14ac:dyDescent="0.25">
      <c r="A57" s="13" t="s">
        <v>1200</v>
      </c>
      <c r="B57" s="14">
        <v>102500</v>
      </c>
      <c r="C57" s="14">
        <v>102500</v>
      </c>
      <c r="D57" s="14">
        <v>102500</v>
      </c>
      <c r="E57" s="13" t="s">
        <v>2098</v>
      </c>
      <c r="F57" s="13">
        <v>1267</v>
      </c>
      <c r="G57" s="13" t="str">
        <f>IF(H57=0,E57,"PROPLACENO")</f>
        <v>PROPLACENO</v>
      </c>
      <c r="H57" s="16">
        <v>43382</v>
      </c>
    </row>
    <row r="58" spans="1:8" x14ac:dyDescent="0.25">
      <c r="A58" s="13" t="s">
        <v>1159</v>
      </c>
      <c r="B58" s="14">
        <v>102500</v>
      </c>
      <c r="C58" s="14"/>
      <c r="D58" s="14">
        <v>102500</v>
      </c>
      <c r="E58" s="13" t="s">
        <v>2098</v>
      </c>
      <c r="F58" s="13">
        <v>1225</v>
      </c>
      <c r="G58" s="13" t="str">
        <f>IF(H58=0,E58,"PROPLACENO")</f>
        <v>PROPLACENO</v>
      </c>
      <c r="H58" s="16">
        <v>43424</v>
      </c>
    </row>
    <row r="59" spans="1:8" x14ac:dyDescent="0.25">
      <c r="A59" s="13" t="s">
        <v>63</v>
      </c>
      <c r="B59" s="14">
        <v>127500</v>
      </c>
      <c r="C59" s="14">
        <v>127500</v>
      </c>
      <c r="D59" s="14">
        <v>127500</v>
      </c>
      <c r="E59" s="13" t="s">
        <v>2098</v>
      </c>
      <c r="F59" s="13">
        <v>64</v>
      </c>
      <c r="G59" s="13" t="str">
        <f>IF(H59=0,E59,"PROPLACENO")</f>
        <v>PROPLACENO</v>
      </c>
      <c r="H59" s="16">
        <v>43181</v>
      </c>
    </row>
    <row r="60" spans="1:8" x14ac:dyDescent="0.25">
      <c r="A60" s="13" t="s">
        <v>738</v>
      </c>
      <c r="B60" s="14">
        <v>82875</v>
      </c>
      <c r="C60" s="14">
        <v>78270</v>
      </c>
      <c r="D60" s="14">
        <v>78270</v>
      </c>
      <c r="E60" s="13" t="s">
        <v>2098</v>
      </c>
      <c r="F60" s="13">
        <v>769</v>
      </c>
      <c r="G60" s="13" t="str">
        <f>IF(H60=0,E60,"PROPLACENO")</f>
        <v>PROPLACENO</v>
      </c>
      <c r="H60" s="16">
        <v>43306</v>
      </c>
    </row>
    <row r="61" spans="1:8" x14ac:dyDescent="0.25">
      <c r="A61" s="13" t="s">
        <v>343</v>
      </c>
      <c r="B61" s="14">
        <v>107500</v>
      </c>
      <c r="C61" s="14">
        <v>107500</v>
      </c>
      <c r="D61" s="14">
        <v>107500</v>
      </c>
      <c r="E61" s="13" t="s">
        <v>2098</v>
      </c>
      <c r="F61" s="13">
        <v>353</v>
      </c>
      <c r="G61" s="13" t="str">
        <f>IF(H61=0,E61,"PROPLACENO")</f>
        <v>PROPLACENO</v>
      </c>
      <c r="H61" s="16">
        <v>43321</v>
      </c>
    </row>
    <row r="62" spans="1:8" x14ac:dyDescent="0.25">
      <c r="A62" s="13" t="s">
        <v>989</v>
      </c>
      <c r="B62" s="14">
        <v>102500</v>
      </c>
      <c r="C62" s="14">
        <v>100498.5</v>
      </c>
      <c r="D62" s="14">
        <v>100498.5</v>
      </c>
      <c r="E62" s="13" t="s">
        <v>2098</v>
      </c>
      <c r="F62" s="13">
        <v>1048</v>
      </c>
      <c r="G62" s="13" t="str">
        <f>IF(H62=0,E62,"PROPLACENO")</f>
        <v>PROPLACENO</v>
      </c>
      <c r="H62" s="16">
        <v>43388</v>
      </c>
    </row>
    <row r="63" spans="1:8" x14ac:dyDescent="0.25">
      <c r="A63" s="13" t="s">
        <v>856</v>
      </c>
      <c r="B63" s="14">
        <v>101250</v>
      </c>
      <c r="C63" s="14">
        <v>101250</v>
      </c>
      <c r="D63" s="14">
        <v>101250</v>
      </c>
      <c r="E63" s="13" t="s">
        <v>2098</v>
      </c>
      <c r="F63" s="13">
        <v>894</v>
      </c>
      <c r="G63" s="13" t="str">
        <f>IF(H63=0,E63,"PROPLACENO")</f>
        <v>PROPLACENO</v>
      </c>
      <c r="H63" s="16">
        <v>43390</v>
      </c>
    </row>
    <row r="64" spans="1:8" x14ac:dyDescent="0.25">
      <c r="A64" s="13" t="s">
        <v>1133</v>
      </c>
      <c r="B64" s="14">
        <v>107500</v>
      </c>
      <c r="C64" s="14">
        <v>107500</v>
      </c>
      <c r="D64" s="14">
        <v>107500</v>
      </c>
      <c r="E64" s="13" t="s">
        <v>2098</v>
      </c>
      <c r="F64" s="13">
        <v>1198</v>
      </c>
      <c r="G64" s="13" t="str">
        <f>IF(H64=0,E64,"PROPLACENO")</f>
        <v>PROPLACENO</v>
      </c>
      <c r="H64" s="16">
        <v>43332</v>
      </c>
    </row>
    <row r="65" spans="1:8" x14ac:dyDescent="0.25">
      <c r="A65" s="13" t="s">
        <v>1131</v>
      </c>
      <c r="B65" s="14">
        <v>107500</v>
      </c>
      <c r="C65" s="14">
        <v>107500</v>
      </c>
      <c r="D65" s="14">
        <v>107500</v>
      </c>
      <c r="E65" s="13" t="s">
        <v>2098</v>
      </c>
      <c r="F65" s="13">
        <v>1196</v>
      </c>
      <c r="G65" s="13" t="str">
        <f>IF(H65=0,E65,"PROPLACENO")</f>
        <v>PROPLACENO</v>
      </c>
      <c r="H65" s="16">
        <v>43326</v>
      </c>
    </row>
    <row r="66" spans="1:8" x14ac:dyDescent="0.25">
      <c r="A66" s="13" t="s">
        <v>1376</v>
      </c>
      <c r="B66" s="14">
        <v>72952.5</v>
      </c>
      <c r="C66" s="14"/>
      <c r="D66" s="14">
        <v>72952.5</v>
      </c>
      <c r="E66" s="13" t="s">
        <v>2098</v>
      </c>
      <c r="F66" s="13">
        <v>1468</v>
      </c>
      <c r="G66" s="13" t="str">
        <f>IF(H66=0,E66,"PROPLACENO")</f>
        <v>PROPLACENO</v>
      </c>
      <c r="H66" s="16">
        <v>43402</v>
      </c>
    </row>
    <row r="67" spans="1:8" x14ac:dyDescent="0.25">
      <c r="A67" s="13" t="s">
        <v>234</v>
      </c>
      <c r="B67" s="14">
        <v>102500</v>
      </c>
      <c r="C67" s="14">
        <v>99986.25</v>
      </c>
      <c r="D67" s="14">
        <v>99986.25</v>
      </c>
      <c r="E67" s="13" t="s">
        <v>2098</v>
      </c>
      <c r="F67" s="13">
        <v>238</v>
      </c>
      <c r="G67" s="13" t="str">
        <f>IF(H67=0,E67,"PROPLACENO")</f>
        <v>PROPLACENO</v>
      </c>
      <c r="H67" s="16">
        <v>43376</v>
      </c>
    </row>
    <row r="68" spans="1:8" x14ac:dyDescent="0.25">
      <c r="A68" s="13" t="s">
        <v>923</v>
      </c>
      <c r="B68" s="14">
        <v>0</v>
      </c>
      <c r="C68" s="14"/>
      <c r="D68" s="14"/>
      <c r="E68" s="13" t="s">
        <v>2104</v>
      </c>
      <c r="F68" s="13">
        <v>963</v>
      </c>
      <c r="G68" s="13" t="str">
        <f>IF(H68=0,E68,"PROPLACENO")</f>
        <v>Schváleno/ODSTOUPENÍ</v>
      </c>
      <c r="H68" s="16"/>
    </row>
    <row r="69" spans="1:8" x14ac:dyDescent="0.25">
      <c r="A69" s="13" t="s">
        <v>1139</v>
      </c>
      <c r="B69" s="14">
        <v>102500</v>
      </c>
      <c r="C69" s="14">
        <v>102500</v>
      </c>
      <c r="D69" s="14">
        <v>102500</v>
      </c>
      <c r="E69" s="13" t="s">
        <v>2098</v>
      </c>
      <c r="F69" s="13">
        <v>1204</v>
      </c>
      <c r="G69" s="13" t="str">
        <f>IF(H69=0,E69,"PROPLACENO")</f>
        <v>PROPLACENO</v>
      </c>
      <c r="H69" s="16">
        <v>43276</v>
      </c>
    </row>
    <row r="70" spans="1:8" x14ac:dyDescent="0.25">
      <c r="A70" s="13" t="s">
        <v>646</v>
      </c>
      <c r="B70" s="14">
        <v>102500</v>
      </c>
      <c r="C70" s="14"/>
      <c r="D70" s="14">
        <v>102500</v>
      </c>
      <c r="E70" s="13" t="s">
        <v>2098</v>
      </c>
      <c r="F70" s="13">
        <v>671</v>
      </c>
      <c r="G70" s="13" t="str">
        <f>IF(H70=0,E70,"PROPLACENO")</f>
        <v>PROPLACENO</v>
      </c>
      <c r="H70" s="16">
        <v>43454</v>
      </c>
    </row>
    <row r="71" spans="1:8" x14ac:dyDescent="0.25">
      <c r="A71" s="13" t="s">
        <v>980</v>
      </c>
      <c r="B71" s="14">
        <v>102500</v>
      </c>
      <c r="C71" s="14">
        <v>102500</v>
      </c>
      <c r="D71" s="14">
        <v>102500</v>
      </c>
      <c r="E71" s="13" t="s">
        <v>2098</v>
      </c>
      <c r="F71" s="13">
        <v>1039</v>
      </c>
      <c r="G71" s="13" t="str">
        <f>IF(H71=0,E71,"PROPLACENO")</f>
        <v>PROPLACENO</v>
      </c>
      <c r="H71" s="16">
        <v>43381</v>
      </c>
    </row>
    <row r="72" spans="1:8" x14ac:dyDescent="0.25">
      <c r="A72" s="13" t="s">
        <v>1602</v>
      </c>
      <c r="B72" s="14">
        <v>0</v>
      </c>
      <c r="C72" s="14"/>
      <c r="D72" s="14"/>
      <c r="E72" s="13" t="s">
        <v>2102</v>
      </c>
      <c r="F72" s="13">
        <v>495</v>
      </c>
      <c r="G72" s="13" t="str">
        <f>IF(H72=0,E72,"PROPLACENO")</f>
        <v>VYŘAZENO</v>
      </c>
      <c r="H72" s="16"/>
    </row>
    <row r="73" spans="1:8" x14ac:dyDescent="0.25">
      <c r="A73" s="13" t="s">
        <v>21</v>
      </c>
      <c r="B73" s="14">
        <v>102500</v>
      </c>
      <c r="C73" s="14">
        <v>102500</v>
      </c>
      <c r="D73" s="14">
        <v>102500</v>
      </c>
      <c r="E73" s="13" t="s">
        <v>2098</v>
      </c>
      <c r="F73" s="13">
        <v>22</v>
      </c>
      <c r="G73" s="13" t="str">
        <f>IF(H73=0,E73,"PROPLACENO")</f>
        <v>PROPLACENO</v>
      </c>
      <c r="H73" s="16">
        <v>43180</v>
      </c>
    </row>
    <row r="74" spans="1:8" x14ac:dyDescent="0.25">
      <c r="A74" s="13" t="s">
        <v>229</v>
      </c>
      <c r="B74" s="14">
        <v>82500</v>
      </c>
      <c r="C74" s="14">
        <v>55363.5</v>
      </c>
      <c r="D74" s="14">
        <v>55363.5</v>
      </c>
      <c r="E74" s="13" t="s">
        <v>2098</v>
      </c>
      <c r="F74" s="13">
        <v>233</v>
      </c>
      <c r="G74" s="13" t="str">
        <f>IF(H74=0,E74,"PROPLACENO")</f>
        <v>PROPLACENO</v>
      </c>
      <c r="H74" s="16">
        <v>43293</v>
      </c>
    </row>
    <row r="75" spans="1:8" x14ac:dyDescent="0.25">
      <c r="A75" s="13" t="s">
        <v>1625</v>
      </c>
      <c r="B75" s="14">
        <v>102500</v>
      </c>
      <c r="C75" s="14">
        <v>85138.5</v>
      </c>
      <c r="D75" s="14">
        <v>85138.5</v>
      </c>
      <c r="E75" s="13" t="s">
        <v>2098</v>
      </c>
      <c r="F75" s="13">
        <v>985</v>
      </c>
      <c r="G75" s="13" t="str">
        <f>IF(H75=0,E75,"PROPLACENO")</f>
        <v>PROPLACENO</v>
      </c>
      <c r="H75" s="16">
        <v>43299</v>
      </c>
    </row>
    <row r="76" spans="1:8" x14ac:dyDescent="0.25">
      <c r="A76" s="13" t="s">
        <v>122</v>
      </c>
      <c r="B76" s="14">
        <v>97500</v>
      </c>
      <c r="C76" s="14">
        <v>77024.25</v>
      </c>
      <c r="D76" s="14">
        <v>77024.25</v>
      </c>
      <c r="E76" s="13" t="s">
        <v>2098</v>
      </c>
      <c r="F76" s="13">
        <v>123</v>
      </c>
      <c r="G76" s="13" t="str">
        <f>IF(H76=0,E76,"PROPLACENO")</f>
        <v>PROPLACENO</v>
      </c>
      <c r="H76" s="16">
        <v>43390</v>
      </c>
    </row>
    <row r="77" spans="1:8" x14ac:dyDescent="0.25">
      <c r="A77" s="13" t="s">
        <v>1099</v>
      </c>
      <c r="B77" s="14">
        <v>127500</v>
      </c>
      <c r="C77" s="14">
        <v>127500</v>
      </c>
      <c r="D77" s="14">
        <v>127500</v>
      </c>
      <c r="E77" s="13" t="s">
        <v>2098</v>
      </c>
      <c r="F77" s="13">
        <v>1164</v>
      </c>
      <c r="G77" s="13" t="str">
        <f>IF(H77=0,E77,"PROPLACENO")</f>
        <v>PROPLACENO</v>
      </c>
      <c r="H77" s="16">
        <v>43395</v>
      </c>
    </row>
    <row r="78" spans="1:8" x14ac:dyDescent="0.25">
      <c r="A78" s="13" t="s">
        <v>1</v>
      </c>
      <c r="B78" s="14">
        <v>107500</v>
      </c>
      <c r="C78" s="14">
        <v>107500</v>
      </c>
      <c r="D78" s="14">
        <v>107500</v>
      </c>
      <c r="E78" s="13" t="s">
        <v>2099</v>
      </c>
      <c r="F78" s="13">
        <v>2</v>
      </c>
      <c r="G78" s="13" t="str">
        <f>IF(H78=0,E78,"PROPLACENO")</f>
        <v>PROPLACENO</v>
      </c>
      <c r="H78" s="16">
        <v>43255</v>
      </c>
    </row>
    <row r="79" spans="1:8" x14ac:dyDescent="0.25">
      <c r="A79" s="13" t="s">
        <v>198</v>
      </c>
      <c r="B79" s="14">
        <v>102500</v>
      </c>
      <c r="C79" s="14">
        <v>102500</v>
      </c>
      <c r="D79" s="14">
        <v>102500</v>
      </c>
      <c r="E79" s="13" t="s">
        <v>2098</v>
      </c>
      <c r="F79" s="13">
        <v>201</v>
      </c>
      <c r="G79" s="13" t="str">
        <f>IF(H79=0,E79,"PROPLACENO")</f>
        <v>PROPLACENO</v>
      </c>
      <c r="H79" s="16">
        <v>43290</v>
      </c>
    </row>
    <row r="80" spans="1:8" x14ac:dyDescent="0.25">
      <c r="A80" s="13" t="s">
        <v>877</v>
      </c>
      <c r="B80" s="14">
        <v>82500</v>
      </c>
      <c r="C80" s="14">
        <v>82500</v>
      </c>
      <c r="D80" s="14">
        <v>82500</v>
      </c>
      <c r="E80" s="13" t="s">
        <v>2098</v>
      </c>
      <c r="F80" s="13">
        <v>916</v>
      </c>
      <c r="G80" s="13" t="str">
        <f>IF(H80=0,E80,"PROPLACENO")</f>
        <v>PROPLACENO</v>
      </c>
      <c r="H80" s="16">
        <v>43263</v>
      </c>
    </row>
    <row r="81" spans="1:8" x14ac:dyDescent="0.25">
      <c r="A81" s="13" t="s">
        <v>430</v>
      </c>
      <c r="B81" s="14">
        <v>127500</v>
      </c>
      <c r="C81" s="14">
        <v>126870.39999999999</v>
      </c>
      <c r="D81" s="14">
        <v>126870.39999999999</v>
      </c>
      <c r="E81" s="13" t="s">
        <v>2098</v>
      </c>
      <c r="F81" s="13">
        <v>447</v>
      </c>
      <c r="G81" s="13" t="str">
        <f>IF(H81=0,E81,"PROPLACENO")</f>
        <v>PROPLACENO</v>
      </c>
      <c r="H81" s="16">
        <v>43222</v>
      </c>
    </row>
    <row r="82" spans="1:8" x14ac:dyDescent="0.25">
      <c r="A82" s="13" t="s">
        <v>329</v>
      </c>
      <c r="B82" s="14">
        <v>56250</v>
      </c>
      <c r="C82" s="14">
        <v>47916.75</v>
      </c>
      <c r="D82" s="14">
        <v>47916.75</v>
      </c>
      <c r="E82" s="13" t="s">
        <v>2098</v>
      </c>
      <c r="F82" s="13">
        <v>339</v>
      </c>
      <c r="G82" s="13" t="str">
        <f>IF(H82=0,E82,"PROPLACENO")</f>
        <v>PROPLACENO</v>
      </c>
      <c r="H82" s="16">
        <v>43187</v>
      </c>
    </row>
    <row r="83" spans="1:8" x14ac:dyDescent="0.25">
      <c r="A83" s="13" t="s">
        <v>178</v>
      </c>
      <c r="B83" s="14">
        <v>82500</v>
      </c>
      <c r="C83" s="14">
        <v>82500</v>
      </c>
      <c r="D83" s="14">
        <v>82500</v>
      </c>
      <c r="E83" s="13" t="s">
        <v>2098</v>
      </c>
      <c r="F83" s="13">
        <v>180</v>
      </c>
      <c r="G83" s="13" t="str">
        <f>IF(H83=0,E83,"PROPLACENO")</f>
        <v>PROPLACENO</v>
      </c>
      <c r="H83" s="16">
        <v>43258</v>
      </c>
    </row>
    <row r="84" spans="1:8" x14ac:dyDescent="0.25">
      <c r="A84" s="13" t="s">
        <v>546</v>
      </c>
      <c r="B84" s="14">
        <v>82500</v>
      </c>
      <c r="C84" s="14">
        <v>82500</v>
      </c>
      <c r="D84" s="14">
        <v>82500</v>
      </c>
      <c r="E84" s="13" t="s">
        <v>2098</v>
      </c>
      <c r="F84" s="13">
        <v>566</v>
      </c>
      <c r="G84" s="13" t="str">
        <f>IF(H84=0,E84,"PROPLACENO")</f>
        <v>PROPLACENO</v>
      </c>
      <c r="H84" s="16">
        <v>43250</v>
      </c>
    </row>
    <row r="85" spans="1:8" x14ac:dyDescent="0.25">
      <c r="A85" s="13" t="s">
        <v>1321</v>
      </c>
      <c r="B85" s="14">
        <v>127500</v>
      </c>
      <c r="C85" s="14">
        <v>127500</v>
      </c>
      <c r="D85" s="14">
        <v>127500</v>
      </c>
      <c r="E85" s="13" t="s">
        <v>2098</v>
      </c>
      <c r="F85" s="13">
        <v>1403</v>
      </c>
      <c r="G85" s="13" t="str">
        <f>IF(H85=0,E85,"PROPLACENO")</f>
        <v>PROPLACENO</v>
      </c>
      <c r="H85" s="16">
        <v>43306</v>
      </c>
    </row>
    <row r="86" spans="1:8" x14ac:dyDescent="0.25">
      <c r="A86" s="13" t="s">
        <v>1150</v>
      </c>
      <c r="B86" s="14">
        <v>102500</v>
      </c>
      <c r="C86" s="14"/>
      <c r="D86" s="14">
        <v>102500</v>
      </c>
      <c r="E86" s="13" t="s">
        <v>2098</v>
      </c>
      <c r="F86" s="13">
        <v>1215</v>
      </c>
      <c r="G86" s="13" t="str">
        <f>IF(H86=0,E86,"PROPLACENO")</f>
        <v>PROPLACENO</v>
      </c>
      <c r="H86" s="16">
        <v>43500</v>
      </c>
    </row>
    <row r="87" spans="1:8" x14ac:dyDescent="0.25">
      <c r="A87" s="13" t="s">
        <v>501</v>
      </c>
      <c r="B87" s="14">
        <v>127500</v>
      </c>
      <c r="C87" s="14">
        <v>127500</v>
      </c>
      <c r="D87" s="14">
        <v>127500</v>
      </c>
      <c r="E87" s="13" t="s">
        <v>2098</v>
      </c>
      <c r="F87" s="13">
        <v>520</v>
      </c>
      <c r="G87" s="13" t="str">
        <f>IF(H87=0,E87,"PROPLACENO")</f>
        <v>PROPLACENO</v>
      </c>
      <c r="H87" s="16">
        <v>43173</v>
      </c>
    </row>
    <row r="88" spans="1:8" x14ac:dyDescent="0.25">
      <c r="A88" s="13" t="s">
        <v>393</v>
      </c>
      <c r="B88" s="14">
        <v>102500</v>
      </c>
      <c r="C88" s="14"/>
      <c r="D88" s="14">
        <v>102500</v>
      </c>
      <c r="E88" s="13" t="s">
        <v>2098</v>
      </c>
      <c r="F88" s="13">
        <v>407</v>
      </c>
      <c r="G88" s="13" t="str">
        <f>IF(H88=0,E88,"PROPLACENO")</f>
        <v>PROPLACENO</v>
      </c>
      <c r="H88" s="16">
        <v>43451</v>
      </c>
    </row>
    <row r="89" spans="1:8" x14ac:dyDescent="0.25">
      <c r="A89" s="13" t="s">
        <v>1177</v>
      </c>
      <c r="B89" s="14">
        <v>107500</v>
      </c>
      <c r="C89" s="14"/>
      <c r="D89" s="14">
        <v>107500</v>
      </c>
      <c r="E89" s="13" t="s">
        <v>2098</v>
      </c>
      <c r="F89" s="13">
        <v>1244</v>
      </c>
      <c r="G89" s="13" t="str">
        <f>IF(H89=0,E89,"PROPLACENO")</f>
        <v>PROPLACENO</v>
      </c>
      <c r="H89" s="16">
        <v>43426</v>
      </c>
    </row>
    <row r="90" spans="1:8" x14ac:dyDescent="0.25">
      <c r="A90" s="13" t="s">
        <v>857</v>
      </c>
      <c r="B90" s="14">
        <v>107500</v>
      </c>
      <c r="C90" s="14"/>
      <c r="D90" s="14">
        <v>107500</v>
      </c>
      <c r="E90" s="13" t="s">
        <v>2098</v>
      </c>
      <c r="F90" s="13">
        <v>895</v>
      </c>
      <c r="G90" s="13" t="str">
        <f>IF(H90=0,E90,"PROPLACENO")</f>
        <v>PROPLACENO</v>
      </c>
      <c r="H90" s="16">
        <v>43438</v>
      </c>
    </row>
    <row r="91" spans="1:8" x14ac:dyDescent="0.25">
      <c r="A91" s="13" t="s">
        <v>313</v>
      </c>
      <c r="B91" s="14">
        <v>127500</v>
      </c>
      <c r="C91" s="14"/>
      <c r="D91" s="14">
        <v>127500</v>
      </c>
      <c r="E91" s="13" t="s">
        <v>2098</v>
      </c>
      <c r="F91" s="13">
        <v>322</v>
      </c>
      <c r="G91" s="13" t="str">
        <f>IF(H91=0,E91,"PROPLACENO")</f>
        <v>PROPLACENO</v>
      </c>
      <c r="H91" s="16">
        <v>43402</v>
      </c>
    </row>
    <row r="92" spans="1:8" x14ac:dyDescent="0.25">
      <c r="A92" s="13" t="s">
        <v>513</v>
      </c>
      <c r="B92" s="14">
        <v>82500</v>
      </c>
      <c r="C92" s="14">
        <v>82500</v>
      </c>
      <c r="D92" s="14">
        <v>82500</v>
      </c>
      <c r="E92" s="13" t="s">
        <v>2098</v>
      </c>
      <c r="F92" s="13">
        <v>532</v>
      </c>
      <c r="G92" s="13" t="str">
        <f>IF(H92=0,E92,"PROPLACENO")</f>
        <v>PROPLACENO</v>
      </c>
      <c r="H92" s="16">
        <v>43326</v>
      </c>
    </row>
    <row r="93" spans="1:8" x14ac:dyDescent="0.25">
      <c r="A93" s="13" t="s">
        <v>331</v>
      </c>
      <c r="B93" s="14">
        <v>102500</v>
      </c>
      <c r="C93" s="14">
        <v>102500</v>
      </c>
      <c r="D93" s="14">
        <v>102500</v>
      </c>
      <c r="E93" s="13" t="s">
        <v>2098</v>
      </c>
      <c r="F93" s="13">
        <v>341</v>
      </c>
      <c r="G93" s="13" t="str">
        <f>IF(H93=0,E93,"PROPLACENO")</f>
        <v>PROPLACENO</v>
      </c>
      <c r="H93" s="16">
        <v>43220</v>
      </c>
    </row>
    <row r="94" spans="1:8" x14ac:dyDescent="0.25">
      <c r="A94" s="13" t="s">
        <v>214</v>
      </c>
      <c r="B94" s="14">
        <v>82500</v>
      </c>
      <c r="C94" s="14">
        <v>82500</v>
      </c>
      <c r="D94" s="14">
        <v>82500</v>
      </c>
      <c r="E94" s="13" t="s">
        <v>2098</v>
      </c>
      <c r="F94" s="13">
        <v>218</v>
      </c>
      <c r="G94" s="13" t="str">
        <f>IF(H94=0,E94,"PROPLACENO")</f>
        <v>PROPLACENO</v>
      </c>
      <c r="H94" s="16">
        <v>43360</v>
      </c>
    </row>
    <row r="95" spans="1:8" x14ac:dyDescent="0.25">
      <c r="A95" s="13" t="s">
        <v>258</v>
      </c>
      <c r="B95" s="14">
        <v>82500</v>
      </c>
      <c r="C95" s="14">
        <v>82500</v>
      </c>
      <c r="D95" s="14">
        <v>82500</v>
      </c>
      <c r="E95" s="13" t="s">
        <v>2098</v>
      </c>
      <c r="F95" s="13">
        <v>265</v>
      </c>
      <c r="G95" s="13" t="str">
        <f>IF(H95=0,E95,"PROPLACENO")</f>
        <v>PROPLACENO</v>
      </c>
      <c r="H95" s="16">
        <v>43195</v>
      </c>
    </row>
    <row r="96" spans="1:8" x14ac:dyDescent="0.25">
      <c r="A96" s="13" t="s">
        <v>151</v>
      </c>
      <c r="B96" s="14">
        <v>75000</v>
      </c>
      <c r="C96" s="14"/>
      <c r="D96" s="14">
        <v>75000</v>
      </c>
      <c r="E96" s="13" t="s">
        <v>2098</v>
      </c>
      <c r="F96" s="13">
        <v>152</v>
      </c>
      <c r="G96" s="13" t="str">
        <f>IF(H96=0,E96,"PROPLACENO")</f>
        <v>PROPLACENO</v>
      </c>
      <c r="H96" s="16">
        <v>43426</v>
      </c>
    </row>
    <row r="97" spans="1:8" x14ac:dyDescent="0.25">
      <c r="A97" s="13" t="s">
        <v>159</v>
      </c>
      <c r="B97" s="14">
        <v>102500</v>
      </c>
      <c r="C97" s="14">
        <v>102500</v>
      </c>
      <c r="D97" s="14">
        <v>102500</v>
      </c>
      <c r="E97" s="13" t="s">
        <v>2098</v>
      </c>
      <c r="F97" s="13">
        <v>160</v>
      </c>
      <c r="G97" s="13" t="str">
        <f>IF(H97=0,E97,"PROPLACENO")</f>
        <v>PROPLACENO</v>
      </c>
      <c r="H97" s="16">
        <v>43157</v>
      </c>
    </row>
    <row r="98" spans="1:8" x14ac:dyDescent="0.25">
      <c r="A98" s="13" t="s">
        <v>1192</v>
      </c>
      <c r="B98" s="14">
        <v>102500</v>
      </c>
      <c r="C98" s="14">
        <v>102500</v>
      </c>
      <c r="D98" s="14">
        <v>102500</v>
      </c>
      <c r="E98" s="13" t="s">
        <v>2098</v>
      </c>
      <c r="F98" s="13">
        <v>1259</v>
      </c>
      <c r="G98" s="13" t="str">
        <f>IF(H98=0,E98,"PROPLACENO")</f>
        <v>PROPLACENO</v>
      </c>
      <c r="H98" s="16">
        <v>43377</v>
      </c>
    </row>
    <row r="99" spans="1:8" x14ac:dyDescent="0.25">
      <c r="A99" s="13" t="s">
        <v>72</v>
      </c>
      <c r="B99" s="14">
        <v>127500</v>
      </c>
      <c r="C99" s="14">
        <v>127500</v>
      </c>
      <c r="D99" s="14">
        <v>127500</v>
      </c>
      <c r="E99" s="13" t="s">
        <v>2098</v>
      </c>
      <c r="F99" s="13">
        <v>73</v>
      </c>
      <c r="G99" s="13" t="str">
        <f>IF(H99=0,E99,"PROPLACENO")</f>
        <v>PROPLACENO</v>
      </c>
      <c r="H99" s="16">
        <v>43367</v>
      </c>
    </row>
    <row r="100" spans="1:8" x14ac:dyDescent="0.25">
      <c r="A100" s="13" t="s">
        <v>385</v>
      </c>
      <c r="B100" s="14">
        <v>127500</v>
      </c>
      <c r="C100" s="14">
        <v>127500</v>
      </c>
      <c r="D100" s="14">
        <v>127500</v>
      </c>
      <c r="E100" s="13" t="s">
        <v>2098</v>
      </c>
      <c r="F100" s="13">
        <v>398</v>
      </c>
      <c r="G100" s="13" t="str">
        <f>IF(H100=0,E100,"PROPLACENO")</f>
        <v>PROPLACENO</v>
      </c>
      <c r="H100" s="16">
        <v>43334</v>
      </c>
    </row>
    <row r="101" spans="1:8" x14ac:dyDescent="0.25">
      <c r="A101" s="13" t="s">
        <v>1057</v>
      </c>
      <c r="B101" s="14">
        <v>107500</v>
      </c>
      <c r="C101" s="14">
        <v>102881.60000000001</v>
      </c>
      <c r="D101" s="14">
        <v>102881.60000000001</v>
      </c>
      <c r="E101" s="13" t="s">
        <v>2098</v>
      </c>
      <c r="F101" s="13">
        <v>1121</v>
      </c>
      <c r="G101" s="13" t="str">
        <f>IF(H101=0,E101,"PROPLACENO")</f>
        <v>PROPLACENO</v>
      </c>
      <c r="H101" s="16">
        <v>43334</v>
      </c>
    </row>
    <row r="102" spans="1:8" x14ac:dyDescent="0.25">
      <c r="A102" s="13" t="s">
        <v>512</v>
      </c>
      <c r="B102" s="14">
        <v>127500</v>
      </c>
      <c r="C102" s="14">
        <v>127500</v>
      </c>
      <c r="D102" s="14">
        <v>127500</v>
      </c>
      <c r="E102" s="13" t="s">
        <v>2101</v>
      </c>
      <c r="F102" s="13">
        <v>531</v>
      </c>
      <c r="G102" s="13" t="str">
        <f>IF(H102=0,E102,"PROPLACENO")</f>
        <v>PROPLACENO</v>
      </c>
      <c r="H102" s="16">
        <v>43354</v>
      </c>
    </row>
    <row r="103" spans="1:8" x14ac:dyDescent="0.25">
      <c r="A103" s="13" t="s">
        <v>508</v>
      </c>
      <c r="B103" s="14">
        <v>82500</v>
      </c>
      <c r="C103" s="14">
        <v>82500</v>
      </c>
      <c r="D103" s="14">
        <v>82500</v>
      </c>
      <c r="E103" s="13" t="s">
        <v>2098</v>
      </c>
      <c r="F103" s="13">
        <v>527</v>
      </c>
      <c r="G103" s="13" t="str">
        <f>IF(H103=0,E103,"PROPLACENO")</f>
        <v>PROPLACENO</v>
      </c>
      <c r="H103" s="16">
        <v>43284</v>
      </c>
    </row>
    <row r="104" spans="1:8" x14ac:dyDescent="0.25">
      <c r="A104" s="13" t="s">
        <v>1195</v>
      </c>
      <c r="B104" s="14">
        <v>102500</v>
      </c>
      <c r="C104" s="14"/>
      <c r="D104" s="14">
        <v>89362.5</v>
      </c>
      <c r="E104" s="13" t="s">
        <v>2098</v>
      </c>
      <c r="F104" s="13">
        <v>1262</v>
      </c>
      <c r="G104" s="13" t="str">
        <f>IF(H104=0,E104,"PROPLACENO")</f>
        <v>PROPLACENO</v>
      </c>
      <c r="H104" s="16">
        <v>43454</v>
      </c>
    </row>
    <row r="105" spans="1:8" x14ac:dyDescent="0.25">
      <c r="A105" s="13" t="s">
        <v>661</v>
      </c>
      <c r="B105" s="14">
        <v>120000</v>
      </c>
      <c r="C105" s="14">
        <v>120000</v>
      </c>
      <c r="D105" s="14">
        <v>120000</v>
      </c>
      <c r="E105" s="13" t="s">
        <v>2098</v>
      </c>
      <c r="F105" s="13">
        <v>687</v>
      </c>
      <c r="G105" s="13" t="str">
        <f>IF(H105=0,E105,"PROPLACENO")</f>
        <v>PROPLACENO</v>
      </c>
      <c r="H105" s="16">
        <v>43298</v>
      </c>
    </row>
    <row r="106" spans="1:8" x14ac:dyDescent="0.25">
      <c r="A106" s="13" t="s">
        <v>921</v>
      </c>
      <c r="B106" s="14">
        <v>0</v>
      </c>
      <c r="C106" s="14"/>
      <c r="D106" s="14"/>
      <c r="E106" s="13" t="s">
        <v>2103</v>
      </c>
      <c r="F106" s="13">
        <v>960</v>
      </c>
      <c r="G106" s="13" t="str">
        <f>IF(H106=0,E106,"PROPLACENO")</f>
        <v>Schváleno/NENAPLNĚNÍ ÚČELU</v>
      </c>
      <c r="H106" s="16"/>
    </row>
    <row r="107" spans="1:8" x14ac:dyDescent="0.25">
      <c r="A107" s="13" t="s">
        <v>1183</v>
      </c>
      <c r="B107" s="14">
        <v>107500</v>
      </c>
      <c r="C107" s="14"/>
      <c r="D107" s="14">
        <v>107500</v>
      </c>
      <c r="E107" s="13" t="s">
        <v>2098</v>
      </c>
      <c r="F107" s="13">
        <v>1250</v>
      </c>
      <c r="G107" s="13" t="str">
        <f>IF(H107=0,E107,"PROPLACENO")</f>
        <v>PROPLACENO</v>
      </c>
      <c r="H107" s="16">
        <v>43404</v>
      </c>
    </row>
    <row r="108" spans="1:8" x14ac:dyDescent="0.25">
      <c r="A108" s="13" t="s">
        <v>1298</v>
      </c>
      <c r="B108" s="14">
        <v>102500</v>
      </c>
      <c r="C108" s="14"/>
      <c r="D108" s="14">
        <v>102500</v>
      </c>
      <c r="E108" s="13" t="s">
        <v>2098</v>
      </c>
      <c r="F108" s="13">
        <v>1375</v>
      </c>
      <c r="G108" s="13" t="str">
        <f>IF(H108=0,E108,"PROPLACENO")</f>
        <v>PROPLACENO</v>
      </c>
      <c r="H108" s="16">
        <v>43431</v>
      </c>
    </row>
    <row r="109" spans="1:8" x14ac:dyDescent="0.25">
      <c r="A109" s="13" t="s">
        <v>34</v>
      </c>
      <c r="B109" s="14">
        <v>127500</v>
      </c>
      <c r="C109" s="14">
        <v>127500</v>
      </c>
      <c r="D109" s="14">
        <v>127500</v>
      </c>
      <c r="E109" s="13" t="s">
        <v>2098</v>
      </c>
      <c r="F109" s="13">
        <v>35</v>
      </c>
      <c r="G109" s="13" t="str">
        <f>IF(H109=0,E109,"PROPLACENO")</f>
        <v>PROPLACENO</v>
      </c>
      <c r="H109" s="16">
        <v>43206</v>
      </c>
    </row>
    <row r="110" spans="1:8" x14ac:dyDescent="0.25">
      <c r="A110" s="13" t="s">
        <v>1014</v>
      </c>
      <c r="B110" s="14">
        <v>102500</v>
      </c>
      <c r="C110" s="14">
        <v>100344</v>
      </c>
      <c r="D110" s="14">
        <v>100344</v>
      </c>
      <c r="E110" s="13" t="s">
        <v>2098</v>
      </c>
      <c r="F110" s="13">
        <v>1074</v>
      </c>
      <c r="G110" s="13" t="str">
        <f>IF(H110=0,E110,"PROPLACENO")</f>
        <v>PROPLACENO</v>
      </c>
      <c r="H110" s="16">
        <v>43346</v>
      </c>
    </row>
    <row r="111" spans="1:8" x14ac:dyDescent="0.25">
      <c r="A111" s="13" t="s">
        <v>164</v>
      </c>
      <c r="B111" s="14">
        <v>127500</v>
      </c>
      <c r="C111" s="14">
        <v>127500</v>
      </c>
      <c r="D111" s="14">
        <v>127500</v>
      </c>
      <c r="E111" s="13" t="s">
        <v>2098</v>
      </c>
      <c r="F111" s="13">
        <v>165</v>
      </c>
      <c r="G111" s="13" t="str">
        <f>IF(H111=0,E111,"PROPLACENO")</f>
        <v>PROPLACENO</v>
      </c>
      <c r="H111" s="16">
        <v>43306</v>
      </c>
    </row>
    <row r="112" spans="1:8" x14ac:dyDescent="0.25">
      <c r="A112" s="13" t="s">
        <v>1106</v>
      </c>
      <c r="B112" s="14">
        <v>102500</v>
      </c>
      <c r="C112" s="14"/>
      <c r="D112" s="14">
        <v>96450</v>
      </c>
      <c r="E112" s="13" t="s">
        <v>2098</v>
      </c>
      <c r="F112" s="13">
        <v>1171</v>
      </c>
      <c r="G112" s="13" t="str">
        <f>IF(H112=0,E112,"PROPLACENO")</f>
        <v>PROPLACENO</v>
      </c>
      <c r="H112" s="16">
        <v>43424</v>
      </c>
    </row>
    <row r="113" spans="1:8" x14ac:dyDescent="0.25">
      <c r="A113" s="13" t="s">
        <v>762</v>
      </c>
      <c r="B113" s="14">
        <v>86250</v>
      </c>
      <c r="C113" s="14">
        <v>86250</v>
      </c>
      <c r="D113" s="14">
        <v>86250</v>
      </c>
      <c r="E113" s="13" t="s">
        <v>2098</v>
      </c>
      <c r="F113" s="13">
        <v>794</v>
      </c>
      <c r="G113" s="13" t="str">
        <f>IF(H113=0,E113,"PROPLACENO")</f>
        <v>PROPLACENO</v>
      </c>
      <c r="H113" s="16">
        <v>43353</v>
      </c>
    </row>
    <row r="114" spans="1:8" x14ac:dyDescent="0.25">
      <c r="A114" s="13" t="s">
        <v>1261</v>
      </c>
      <c r="B114" s="14">
        <v>107500</v>
      </c>
      <c r="C114" s="14"/>
      <c r="D114" s="14">
        <v>107500</v>
      </c>
      <c r="E114" s="13" t="s">
        <v>2098</v>
      </c>
      <c r="F114" s="13">
        <v>1334</v>
      </c>
      <c r="G114" s="13" t="str">
        <f>IF(H114=0,E114,"PROPLACENO")</f>
        <v>PROPLACENO</v>
      </c>
      <c r="H114" s="16">
        <v>43500</v>
      </c>
    </row>
    <row r="115" spans="1:8" x14ac:dyDescent="0.25">
      <c r="A115" s="13" t="s">
        <v>464</v>
      </c>
      <c r="B115" s="14">
        <v>127500</v>
      </c>
      <c r="C115" s="14">
        <v>127500</v>
      </c>
      <c r="D115" s="14">
        <v>127500</v>
      </c>
      <c r="E115" s="13" t="s">
        <v>2098</v>
      </c>
      <c r="F115" s="13">
        <v>481</v>
      </c>
      <c r="G115" s="13" t="str">
        <f>IF(H115=0,E115,"PROPLACENO")</f>
        <v>PROPLACENO</v>
      </c>
      <c r="H115" s="16">
        <v>43209</v>
      </c>
    </row>
    <row r="116" spans="1:8" x14ac:dyDescent="0.25">
      <c r="A116" s="13" t="s">
        <v>232</v>
      </c>
      <c r="B116" s="14">
        <v>120000</v>
      </c>
      <c r="C116" s="14">
        <v>120000</v>
      </c>
      <c r="D116" s="14">
        <v>120000</v>
      </c>
      <c r="E116" s="13" t="s">
        <v>2098</v>
      </c>
      <c r="F116" s="13">
        <v>236</v>
      </c>
      <c r="G116" s="13" t="str">
        <f>IF(H116=0,E116,"PROPLACENO")</f>
        <v>PROPLACENO</v>
      </c>
      <c r="H116" s="16">
        <v>43173</v>
      </c>
    </row>
    <row r="117" spans="1:8" x14ac:dyDescent="0.25">
      <c r="A117" s="13" t="s">
        <v>902</v>
      </c>
      <c r="B117" s="14">
        <v>107500</v>
      </c>
      <c r="C117" s="14">
        <v>107500</v>
      </c>
      <c r="D117" s="14">
        <v>107500</v>
      </c>
      <c r="E117" s="13" t="s">
        <v>2098</v>
      </c>
      <c r="F117" s="13">
        <v>941</v>
      </c>
      <c r="G117" s="13" t="str">
        <f>IF(H117=0,E117,"PROPLACENO")</f>
        <v>PROPLACENO</v>
      </c>
      <c r="H117" s="16">
        <v>43222</v>
      </c>
    </row>
    <row r="118" spans="1:8" x14ac:dyDescent="0.25">
      <c r="A118" s="13" t="s">
        <v>1263</v>
      </c>
      <c r="B118" s="14">
        <v>127500</v>
      </c>
      <c r="C118" s="14">
        <v>127500</v>
      </c>
      <c r="D118" s="14">
        <v>127500</v>
      </c>
      <c r="E118" s="13" t="s">
        <v>2098</v>
      </c>
      <c r="F118" s="13">
        <v>1336</v>
      </c>
      <c r="G118" s="13" t="str">
        <f>IF(H118=0,E118,"PROPLACENO")</f>
        <v>PROPLACENO</v>
      </c>
      <c r="H118" s="16">
        <v>43306</v>
      </c>
    </row>
    <row r="119" spans="1:8" x14ac:dyDescent="0.25">
      <c r="A119" s="13" t="s">
        <v>1173</v>
      </c>
      <c r="B119" s="14">
        <v>82500</v>
      </c>
      <c r="C119" s="14">
        <v>82500</v>
      </c>
      <c r="D119" s="14">
        <v>82500</v>
      </c>
      <c r="E119" s="13" t="s">
        <v>2098</v>
      </c>
      <c r="F119" s="13">
        <v>1240</v>
      </c>
      <c r="G119" s="13" t="str">
        <f>IF(H119=0,E119,"PROPLACENO")</f>
        <v>PROPLACENO</v>
      </c>
      <c r="H119" s="16">
        <v>43313</v>
      </c>
    </row>
    <row r="120" spans="1:8" x14ac:dyDescent="0.25">
      <c r="A120" s="13" t="s">
        <v>628</v>
      </c>
      <c r="B120" s="14">
        <v>120000</v>
      </c>
      <c r="C120" s="14">
        <v>120000</v>
      </c>
      <c r="D120" s="14">
        <v>120000</v>
      </c>
      <c r="E120" s="13" t="s">
        <v>2098</v>
      </c>
      <c r="F120" s="13">
        <v>652</v>
      </c>
      <c r="G120" s="13" t="str">
        <f>IF(H120=0,E120,"PROPLACENO")</f>
        <v>PROPLACENO</v>
      </c>
      <c r="H120" s="16">
        <v>43242</v>
      </c>
    </row>
    <row r="121" spans="1:8" x14ac:dyDescent="0.25">
      <c r="A121" s="13" t="s">
        <v>381</v>
      </c>
      <c r="B121" s="14">
        <v>127500</v>
      </c>
      <c r="C121" s="14">
        <v>127500</v>
      </c>
      <c r="D121" s="14">
        <v>127500</v>
      </c>
      <c r="E121" s="13" t="s">
        <v>2098</v>
      </c>
      <c r="F121" s="13">
        <v>394</v>
      </c>
      <c r="G121" s="13" t="str">
        <f>IF(H121=0,E121,"PROPLACENO")</f>
        <v>PROPLACENO</v>
      </c>
      <c r="H121" s="16">
        <v>43227</v>
      </c>
    </row>
    <row r="122" spans="1:8" x14ac:dyDescent="0.25">
      <c r="A122" s="13" t="s">
        <v>503</v>
      </c>
      <c r="B122" s="14">
        <v>127500</v>
      </c>
      <c r="C122" s="14"/>
      <c r="D122" s="14">
        <v>127500</v>
      </c>
      <c r="E122" s="13" t="s">
        <v>2098</v>
      </c>
      <c r="F122" s="13">
        <v>522</v>
      </c>
      <c r="G122" s="13" t="str">
        <f>IF(H122=0,E122,"PROPLACENO")</f>
        <v>PROPLACENO</v>
      </c>
      <c r="H122" s="16">
        <v>43437</v>
      </c>
    </row>
    <row r="123" spans="1:8" x14ac:dyDescent="0.25">
      <c r="A123" s="13" t="s">
        <v>681</v>
      </c>
      <c r="B123" s="14">
        <v>127500</v>
      </c>
      <c r="C123" s="14">
        <v>127500</v>
      </c>
      <c r="D123" s="14">
        <v>127500</v>
      </c>
      <c r="E123" s="13" t="s">
        <v>2098</v>
      </c>
      <c r="F123" s="13">
        <v>708</v>
      </c>
      <c r="G123" s="13" t="str">
        <f>IF(H123=0,E123,"PROPLACENO")</f>
        <v>PROPLACENO</v>
      </c>
      <c r="H123" s="16">
        <v>43383</v>
      </c>
    </row>
    <row r="124" spans="1:8" x14ac:dyDescent="0.25">
      <c r="A124" s="13" t="s">
        <v>525</v>
      </c>
      <c r="B124" s="14">
        <v>127500</v>
      </c>
      <c r="C124" s="14">
        <v>127500</v>
      </c>
      <c r="D124" s="14">
        <v>127500</v>
      </c>
      <c r="E124" s="13" t="s">
        <v>2098</v>
      </c>
      <c r="F124" s="13">
        <v>544</v>
      </c>
      <c r="G124" s="13" t="str">
        <f>IF(H124=0,E124,"PROPLACENO")</f>
        <v>PROPLACENO</v>
      </c>
      <c r="H124" s="16">
        <v>43213</v>
      </c>
    </row>
    <row r="125" spans="1:8" x14ac:dyDescent="0.25">
      <c r="A125" s="13" t="s">
        <v>745</v>
      </c>
      <c r="B125" s="14">
        <v>127500</v>
      </c>
      <c r="C125" s="14">
        <v>127500</v>
      </c>
      <c r="D125" s="14">
        <v>127500</v>
      </c>
      <c r="E125" s="13" t="s">
        <v>2098</v>
      </c>
      <c r="F125" s="13">
        <v>777</v>
      </c>
      <c r="G125" s="13" t="str">
        <f>IF(H125=0,E125,"PROPLACENO")</f>
        <v>PROPLACENO</v>
      </c>
      <c r="H125" s="16">
        <v>43271</v>
      </c>
    </row>
    <row r="126" spans="1:8" x14ac:dyDescent="0.25">
      <c r="A126" s="13" t="s">
        <v>1247</v>
      </c>
      <c r="B126" s="14">
        <v>102500</v>
      </c>
      <c r="C126" s="14">
        <v>102500</v>
      </c>
      <c r="D126" s="14">
        <v>102500</v>
      </c>
      <c r="E126" s="13" t="s">
        <v>2098</v>
      </c>
      <c r="F126" s="13">
        <v>1318</v>
      </c>
      <c r="G126" s="13" t="str">
        <f>IF(H126=0,E126,"PROPLACENO")</f>
        <v>PROPLACENO</v>
      </c>
      <c r="H126" s="16">
        <v>43353</v>
      </c>
    </row>
    <row r="127" spans="1:8" x14ac:dyDescent="0.25">
      <c r="A127" s="13" t="s">
        <v>1019</v>
      </c>
      <c r="B127" s="14">
        <v>120000</v>
      </c>
      <c r="C127" s="14">
        <v>120000</v>
      </c>
      <c r="D127" s="14">
        <v>120000</v>
      </c>
      <c r="E127" s="13" t="s">
        <v>2098</v>
      </c>
      <c r="F127" s="13">
        <v>1079</v>
      </c>
      <c r="G127" s="13" t="str">
        <f>IF(H127=0,E127,"PROPLACENO")</f>
        <v>PROPLACENO</v>
      </c>
      <c r="H127" s="16">
        <v>43271</v>
      </c>
    </row>
    <row r="128" spans="1:8" x14ac:dyDescent="0.25">
      <c r="A128" s="13" t="s">
        <v>86</v>
      </c>
      <c r="B128" s="14">
        <v>107500</v>
      </c>
      <c r="C128" s="14">
        <v>107500</v>
      </c>
      <c r="D128" s="14">
        <v>107500</v>
      </c>
      <c r="E128" s="13" t="s">
        <v>2098</v>
      </c>
      <c r="F128" s="13">
        <v>87</v>
      </c>
      <c r="G128" s="13" t="str">
        <f>IF(H128=0,E128,"PROPLACENO")</f>
        <v>PROPLACENO</v>
      </c>
      <c r="H128" s="16">
        <v>43194</v>
      </c>
    </row>
    <row r="129" spans="1:8" x14ac:dyDescent="0.25">
      <c r="A129" s="13" t="s">
        <v>710</v>
      </c>
      <c r="B129" s="14">
        <v>60000</v>
      </c>
      <c r="C129" s="14">
        <v>60000</v>
      </c>
      <c r="D129" s="14">
        <v>60000</v>
      </c>
      <c r="E129" s="13" t="s">
        <v>2098</v>
      </c>
      <c r="F129" s="13">
        <v>737</v>
      </c>
      <c r="G129" s="13" t="str">
        <f>IF(H129=0,E129,"PROPLACENO")</f>
        <v>PROPLACENO</v>
      </c>
      <c r="H129" s="16">
        <v>43229</v>
      </c>
    </row>
    <row r="130" spans="1:8" x14ac:dyDescent="0.25">
      <c r="A130" s="13" t="s">
        <v>130</v>
      </c>
      <c r="B130" s="14">
        <v>102500</v>
      </c>
      <c r="C130" s="14">
        <v>77517.75</v>
      </c>
      <c r="D130" s="14">
        <v>77517.75</v>
      </c>
      <c r="E130" s="13" t="s">
        <v>2098</v>
      </c>
      <c r="F130" s="13">
        <v>131</v>
      </c>
      <c r="G130" s="13" t="str">
        <f>IF(H130=0,E130,"PROPLACENO")</f>
        <v>PROPLACENO</v>
      </c>
      <c r="H130" s="16">
        <v>43285</v>
      </c>
    </row>
    <row r="131" spans="1:8" x14ac:dyDescent="0.25">
      <c r="A131" s="13" t="s">
        <v>667</v>
      </c>
      <c r="B131" s="14">
        <v>107500</v>
      </c>
      <c r="C131" s="14"/>
      <c r="D131" s="14">
        <v>107500</v>
      </c>
      <c r="E131" s="13" t="s">
        <v>2099</v>
      </c>
      <c r="F131" s="13">
        <v>693</v>
      </c>
      <c r="G131" s="13" t="str">
        <f>IF(H131=0,E131,"PROPLACENO")</f>
        <v>PROPLACENO</v>
      </c>
      <c r="H131" s="16">
        <v>43507</v>
      </c>
    </row>
    <row r="132" spans="1:8" x14ac:dyDescent="0.25">
      <c r="A132" s="13" t="s">
        <v>80</v>
      </c>
      <c r="B132" s="14">
        <v>127500</v>
      </c>
      <c r="C132" s="14"/>
      <c r="D132" s="14">
        <v>127500</v>
      </c>
      <c r="E132" s="13" t="s">
        <v>2099</v>
      </c>
      <c r="F132" s="13">
        <v>81</v>
      </c>
      <c r="G132" s="13" t="str">
        <f>IF(H132=0,E132,"PROPLACENO")</f>
        <v>PROPLACENO</v>
      </c>
      <c r="H132" s="16">
        <v>43706</v>
      </c>
    </row>
    <row r="133" spans="1:8" x14ac:dyDescent="0.25">
      <c r="A133" s="13" t="s">
        <v>423</v>
      </c>
      <c r="B133" s="14">
        <v>102500</v>
      </c>
      <c r="C133" s="14">
        <v>102500</v>
      </c>
      <c r="D133" s="14">
        <v>102500</v>
      </c>
      <c r="E133" s="13" t="s">
        <v>2098</v>
      </c>
      <c r="F133" s="13">
        <v>439</v>
      </c>
      <c r="G133" s="13" t="str">
        <f>IF(H133=0,E133,"PROPLACENO")</f>
        <v>PROPLACENO</v>
      </c>
      <c r="H133" s="16">
        <v>43222</v>
      </c>
    </row>
    <row r="134" spans="1:8" x14ac:dyDescent="0.25">
      <c r="A134" s="13" t="s">
        <v>744</v>
      </c>
      <c r="B134" s="14">
        <v>107500</v>
      </c>
      <c r="C134" s="14">
        <v>107500</v>
      </c>
      <c r="D134" s="14">
        <v>107500</v>
      </c>
      <c r="E134" s="13" t="s">
        <v>2098</v>
      </c>
      <c r="F134" s="13">
        <v>776</v>
      </c>
      <c r="G134" s="13" t="str">
        <f>IF(H134=0,E134,"PROPLACENO")</f>
        <v>PROPLACENO</v>
      </c>
      <c r="H134" s="16">
        <v>43382</v>
      </c>
    </row>
    <row r="135" spans="1:8" x14ac:dyDescent="0.25">
      <c r="A135" s="13" t="s">
        <v>801</v>
      </c>
      <c r="B135" s="14">
        <v>107500</v>
      </c>
      <c r="C135" s="14"/>
      <c r="D135" s="14">
        <v>107500</v>
      </c>
      <c r="E135" s="13" t="s">
        <v>2098</v>
      </c>
      <c r="F135" s="13">
        <v>838</v>
      </c>
      <c r="G135" s="13" t="str">
        <f>IF(H135=0,E135,"PROPLACENO")</f>
        <v>PROPLACENO</v>
      </c>
      <c r="H135" s="16">
        <v>43500</v>
      </c>
    </row>
    <row r="136" spans="1:8" x14ac:dyDescent="0.25">
      <c r="A136" s="13" t="s">
        <v>898</v>
      </c>
      <c r="B136" s="14">
        <v>107500</v>
      </c>
      <c r="C136" s="14">
        <v>107500</v>
      </c>
      <c r="D136" s="14">
        <v>107500</v>
      </c>
      <c r="E136" s="13" t="s">
        <v>2098</v>
      </c>
      <c r="F136" s="13">
        <v>937</v>
      </c>
      <c r="G136" s="13" t="str">
        <f>IF(H136=0,E136,"PROPLACENO")</f>
        <v>PROPLACENO</v>
      </c>
      <c r="H136" s="16">
        <v>43381</v>
      </c>
    </row>
    <row r="137" spans="1:8" x14ac:dyDescent="0.25">
      <c r="A137" s="13" t="s">
        <v>247</v>
      </c>
      <c r="B137" s="14">
        <v>127500</v>
      </c>
      <c r="C137" s="14"/>
      <c r="D137" s="14">
        <v>127500</v>
      </c>
      <c r="E137" s="13" t="s">
        <v>2098</v>
      </c>
      <c r="F137" s="13">
        <v>252</v>
      </c>
      <c r="G137" s="13" t="str">
        <f>IF(H137=0,E137,"PROPLACENO")</f>
        <v>PROPLACENO</v>
      </c>
      <c r="H137" s="16">
        <v>43425</v>
      </c>
    </row>
    <row r="138" spans="1:8" x14ac:dyDescent="0.25">
      <c r="A138" s="13" t="s">
        <v>188</v>
      </c>
      <c r="B138" s="14">
        <v>102500</v>
      </c>
      <c r="C138" s="14">
        <v>102500</v>
      </c>
      <c r="D138" s="14">
        <v>102500</v>
      </c>
      <c r="E138" s="13" t="s">
        <v>2098</v>
      </c>
      <c r="F138" s="13">
        <v>190</v>
      </c>
      <c r="G138" s="13" t="str">
        <f>IF(H138=0,E138,"PROPLACENO")</f>
        <v>PROPLACENO</v>
      </c>
      <c r="H138" s="16">
        <v>43200</v>
      </c>
    </row>
    <row r="139" spans="1:8" x14ac:dyDescent="0.25">
      <c r="A139" s="13" t="s">
        <v>133</v>
      </c>
      <c r="B139" s="14">
        <v>102500</v>
      </c>
      <c r="C139" s="14">
        <v>102500</v>
      </c>
      <c r="D139" s="14">
        <v>102500</v>
      </c>
      <c r="E139" s="13" t="s">
        <v>2098</v>
      </c>
      <c r="F139" s="13">
        <v>134</v>
      </c>
      <c r="G139" s="13" t="str">
        <f>IF(H139=0,E139,"PROPLACENO")</f>
        <v>PROPLACENO</v>
      </c>
      <c r="H139" s="16">
        <v>43185</v>
      </c>
    </row>
    <row r="140" spans="1:8" x14ac:dyDescent="0.25">
      <c r="A140" s="13" t="s">
        <v>269</v>
      </c>
      <c r="B140" s="14">
        <v>102500</v>
      </c>
      <c r="C140" s="14">
        <v>102500</v>
      </c>
      <c r="D140" s="14">
        <v>102500</v>
      </c>
      <c r="E140" s="13" t="s">
        <v>2098</v>
      </c>
      <c r="F140" s="13">
        <v>278</v>
      </c>
      <c r="G140" s="13" t="str">
        <f>IF(H140=0,E140,"PROPLACENO")</f>
        <v>PROPLACENO</v>
      </c>
      <c r="H140" s="16">
        <v>43283</v>
      </c>
    </row>
    <row r="141" spans="1:8" x14ac:dyDescent="0.25">
      <c r="A141" s="13" t="s">
        <v>553</v>
      </c>
      <c r="B141" s="14">
        <v>127500</v>
      </c>
      <c r="C141" s="14"/>
      <c r="D141" s="14">
        <v>127500</v>
      </c>
      <c r="E141" s="13" t="s">
        <v>2098</v>
      </c>
      <c r="F141" s="13">
        <v>574</v>
      </c>
      <c r="G141" s="13" t="str">
        <f>IF(H141=0,E141,"PROPLACENO")</f>
        <v>PROPLACENO</v>
      </c>
      <c r="H141" s="16">
        <v>43403</v>
      </c>
    </row>
    <row r="142" spans="1:8" x14ac:dyDescent="0.25">
      <c r="A142" s="13" t="s">
        <v>509</v>
      </c>
      <c r="B142" s="14">
        <v>102500</v>
      </c>
      <c r="C142" s="14">
        <v>102500</v>
      </c>
      <c r="D142" s="14">
        <v>102500</v>
      </c>
      <c r="E142" s="13" t="s">
        <v>2098</v>
      </c>
      <c r="F142" s="13">
        <v>528</v>
      </c>
      <c r="G142" s="13" t="str">
        <f>IF(H142=0,E142,"PROPLACENO")</f>
        <v>PROPLACENO</v>
      </c>
      <c r="H142" s="16">
        <v>43209</v>
      </c>
    </row>
    <row r="143" spans="1:8" x14ac:dyDescent="0.25">
      <c r="A143" s="13" t="s">
        <v>310</v>
      </c>
      <c r="B143" s="14">
        <v>127500</v>
      </c>
      <c r="C143" s="14">
        <v>127500</v>
      </c>
      <c r="D143" s="14">
        <v>127500</v>
      </c>
      <c r="E143" s="13" t="s">
        <v>2098</v>
      </c>
      <c r="F143" s="13">
        <v>319</v>
      </c>
      <c r="G143" s="13" t="str">
        <f>IF(H143=0,E143,"PROPLACENO")</f>
        <v>PROPLACENO</v>
      </c>
      <c r="H143" s="16">
        <v>43237</v>
      </c>
    </row>
    <row r="144" spans="1:8" x14ac:dyDescent="0.25">
      <c r="A144" s="13" t="s">
        <v>555</v>
      </c>
      <c r="B144" s="14">
        <v>90000</v>
      </c>
      <c r="C144" s="14">
        <v>90000</v>
      </c>
      <c r="D144" s="14">
        <v>90000</v>
      </c>
      <c r="E144" s="13" t="s">
        <v>2098</v>
      </c>
      <c r="F144" s="13">
        <v>576</v>
      </c>
      <c r="G144" s="13" t="str">
        <f>IF(H144=0,E144,"PROPLACENO")</f>
        <v>PROPLACENO</v>
      </c>
      <c r="H144" s="16">
        <v>43237</v>
      </c>
    </row>
    <row r="145" spans="1:8" x14ac:dyDescent="0.25">
      <c r="A145" s="13" t="s">
        <v>1317</v>
      </c>
      <c r="B145" s="14">
        <v>102500</v>
      </c>
      <c r="C145" s="14"/>
      <c r="D145" s="14">
        <v>90519</v>
      </c>
      <c r="E145" s="13" t="s">
        <v>2099</v>
      </c>
      <c r="F145" s="13">
        <v>1398</v>
      </c>
      <c r="G145" s="13" t="str">
        <f>IF(H145=0,E145,"PROPLACENO")</f>
        <v>PROPLACENO</v>
      </c>
      <c r="H145" s="16">
        <v>43775</v>
      </c>
    </row>
    <row r="146" spans="1:8" x14ac:dyDescent="0.25">
      <c r="A146" s="13" t="s">
        <v>1206</v>
      </c>
      <c r="B146" s="14">
        <v>82500</v>
      </c>
      <c r="C146" s="14">
        <v>82500</v>
      </c>
      <c r="D146" s="14">
        <v>82500</v>
      </c>
      <c r="E146" s="13" t="s">
        <v>2098</v>
      </c>
      <c r="F146" s="13">
        <v>1273</v>
      </c>
      <c r="G146" s="13" t="str">
        <f>IF(H146=0,E146,"PROPLACENO")</f>
        <v>PROPLACENO</v>
      </c>
      <c r="H146" s="16">
        <v>43388</v>
      </c>
    </row>
    <row r="147" spans="1:8" x14ac:dyDescent="0.25">
      <c r="A147" s="13" t="s">
        <v>13</v>
      </c>
      <c r="B147" s="14">
        <v>102500</v>
      </c>
      <c r="C147" s="14"/>
      <c r="D147" s="14">
        <v>102500</v>
      </c>
      <c r="E147" s="13" t="s">
        <v>2098</v>
      </c>
      <c r="F147" s="13">
        <v>14</v>
      </c>
      <c r="G147" s="13" t="str">
        <f>IF(H147=0,E147,"PROPLACENO")</f>
        <v>PROPLACENO</v>
      </c>
      <c r="H147" s="16">
        <v>43444</v>
      </c>
    </row>
    <row r="148" spans="1:8" x14ac:dyDescent="0.25">
      <c r="A148" s="13" t="s">
        <v>10</v>
      </c>
      <c r="B148" s="14">
        <v>107500</v>
      </c>
      <c r="C148" s="14">
        <v>107500</v>
      </c>
      <c r="D148" s="14">
        <v>107500</v>
      </c>
      <c r="E148" s="13" t="s">
        <v>2098</v>
      </c>
      <c r="F148" s="13">
        <v>11</v>
      </c>
      <c r="G148" s="13" t="str">
        <f>IF(H148=0,E148,"PROPLACENO")</f>
        <v>PROPLACENO</v>
      </c>
      <c r="H148" s="16">
        <v>43276</v>
      </c>
    </row>
    <row r="149" spans="1:8" x14ac:dyDescent="0.25">
      <c r="A149" s="13" t="s">
        <v>96</v>
      </c>
      <c r="B149" s="14">
        <v>127500</v>
      </c>
      <c r="C149" s="14">
        <v>127500</v>
      </c>
      <c r="D149" s="14">
        <v>127500</v>
      </c>
      <c r="E149" s="13" t="s">
        <v>2098</v>
      </c>
      <c r="F149" s="13">
        <v>97</v>
      </c>
      <c r="G149" s="13" t="str">
        <f>IF(H149=0,E149,"PROPLACENO")</f>
        <v>PROPLACENO</v>
      </c>
      <c r="H149" s="16">
        <v>43171</v>
      </c>
    </row>
    <row r="150" spans="1:8" x14ac:dyDescent="0.25">
      <c r="A150" s="13" t="s">
        <v>306</v>
      </c>
      <c r="B150" s="14">
        <v>107500</v>
      </c>
      <c r="C150" s="14">
        <v>107500</v>
      </c>
      <c r="D150" s="14">
        <v>107500</v>
      </c>
      <c r="E150" s="13" t="s">
        <v>2098</v>
      </c>
      <c r="F150" s="13">
        <v>315</v>
      </c>
      <c r="G150" s="13" t="str">
        <f>IF(H150=0,E150,"PROPLACENO")</f>
        <v>PROPLACENO</v>
      </c>
      <c r="H150" s="16">
        <v>43382</v>
      </c>
    </row>
    <row r="151" spans="1:8" x14ac:dyDescent="0.25">
      <c r="A151" s="13" t="s">
        <v>804</v>
      </c>
      <c r="B151" s="14">
        <v>127500</v>
      </c>
      <c r="C151" s="14">
        <v>127500</v>
      </c>
      <c r="D151" s="14">
        <v>127500</v>
      </c>
      <c r="E151" s="13" t="s">
        <v>2098</v>
      </c>
      <c r="F151" s="13">
        <v>841</v>
      </c>
      <c r="G151" s="13" t="str">
        <f>IF(H151=0,E151,"PROPLACENO")</f>
        <v>PROPLACENO</v>
      </c>
      <c r="H151" s="16">
        <v>43319</v>
      </c>
    </row>
    <row r="152" spans="1:8" x14ac:dyDescent="0.25">
      <c r="A152" s="13" t="s">
        <v>917</v>
      </c>
      <c r="B152" s="14">
        <v>102500</v>
      </c>
      <c r="C152" s="14">
        <v>102500</v>
      </c>
      <c r="D152" s="14">
        <v>102500</v>
      </c>
      <c r="E152" s="13" t="s">
        <v>2098</v>
      </c>
      <c r="F152" s="13">
        <v>956</v>
      </c>
      <c r="G152" s="13" t="str">
        <f>IF(H152=0,E152,"PROPLACENO")</f>
        <v>PROPLACENO</v>
      </c>
      <c r="H152" s="16">
        <v>43346</v>
      </c>
    </row>
    <row r="153" spans="1:8" x14ac:dyDescent="0.25">
      <c r="A153" s="13" t="s">
        <v>1076</v>
      </c>
      <c r="B153" s="14">
        <v>127500</v>
      </c>
      <c r="C153" s="14">
        <v>127484</v>
      </c>
      <c r="D153" s="14">
        <v>127484</v>
      </c>
      <c r="E153" s="13" t="s">
        <v>2098</v>
      </c>
      <c r="F153" s="13">
        <v>1140</v>
      </c>
      <c r="G153" s="13" t="str">
        <f>IF(H153=0,E153,"PROPLACENO")</f>
        <v>PROPLACENO</v>
      </c>
      <c r="H153" s="16">
        <v>43304</v>
      </c>
    </row>
    <row r="154" spans="1:8" x14ac:dyDescent="0.25">
      <c r="A154" s="13" t="s">
        <v>346</v>
      </c>
      <c r="B154" s="14">
        <v>102500</v>
      </c>
      <c r="C154" s="14"/>
      <c r="D154" s="14">
        <v>102500</v>
      </c>
      <c r="E154" s="13" t="s">
        <v>2098</v>
      </c>
      <c r="F154" s="13">
        <v>356</v>
      </c>
      <c r="G154" s="13" t="str">
        <f>IF(H154=0,E154,"PROPLACENO")</f>
        <v>PROPLACENO</v>
      </c>
      <c r="H154" s="16">
        <v>43517</v>
      </c>
    </row>
    <row r="155" spans="1:8" x14ac:dyDescent="0.25">
      <c r="A155" s="13" t="s">
        <v>314</v>
      </c>
      <c r="B155" s="14">
        <v>127500</v>
      </c>
      <c r="C155" s="14">
        <v>127500</v>
      </c>
      <c r="D155" s="14">
        <v>127500</v>
      </c>
      <c r="E155" s="13" t="s">
        <v>2098</v>
      </c>
      <c r="F155" s="13">
        <v>323</v>
      </c>
      <c r="G155" s="13" t="str">
        <f>IF(H155=0,E155,"PROPLACENO")</f>
        <v>PROPLACENO</v>
      </c>
      <c r="H155" s="16">
        <v>43207</v>
      </c>
    </row>
    <row r="156" spans="1:8" x14ac:dyDescent="0.25">
      <c r="A156" s="13" t="s">
        <v>810</v>
      </c>
      <c r="B156" s="14">
        <v>102500</v>
      </c>
      <c r="C156" s="14">
        <v>84174</v>
      </c>
      <c r="D156" s="14">
        <v>84174</v>
      </c>
      <c r="E156" s="13" t="s">
        <v>2098</v>
      </c>
      <c r="F156" s="13">
        <v>847</v>
      </c>
      <c r="G156" s="13" t="str">
        <f>IF(H156=0,E156,"PROPLACENO")</f>
        <v>PROPLACENO</v>
      </c>
      <c r="H156" s="16">
        <v>43332</v>
      </c>
    </row>
    <row r="157" spans="1:8" x14ac:dyDescent="0.25">
      <c r="A157" s="13" t="s">
        <v>943</v>
      </c>
      <c r="B157" s="14">
        <v>102500</v>
      </c>
      <c r="C157" s="14">
        <v>102500</v>
      </c>
      <c r="D157" s="14">
        <v>102500</v>
      </c>
      <c r="E157" s="13" t="s">
        <v>2098</v>
      </c>
      <c r="F157" s="13">
        <v>983</v>
      </c>
      <c r="G157" s="13" t="str">
        <f>IF(H157=0,E157,"PROPLACENO")</f>
        <v>PROPLACENO</v>
      </c>
      <c r="H157" s="16">
        <v>43283</v>
      </c>
    </row>
    <row r="158" spans="1:8" x14ac:dyDescent="0.25">
      <c r="A158" s="13" t="s">
        <v>985</v>
      </c>
      <c r="B158" s="14">
        <v>102500</v>
      </c>
      <c r="C158" s="14"/>
      <c r="D158" s="14">
        <v>80411.25</v>
      </c>
      <c r="E158" s="13" t="s">
        <v>2098</v>
      </c>
      <c r="F158" s="13">
        <v>1044</v>
      </c>
      <c r="G158" s="13" t="str">
        <f>IF(H158=0,E158,"PROPLACENO")</f>
        <v>PROPLACENO</v>
      </c>
      <c r="H158" s="16">
        <v>43418</v>
      </c>
    </row>
    <row r="159" spans="1:8" x14ac:dyDescent="0.25">
      <c r="A159" s="13" t="s">
        <v>16</v>
      </c>
      <c r="B159" s="14">
        <v>64594.400000000001</v>
      </c>
      <c r="C159" s="14">
        <v>62788.800000000003</v>
      </c>
      <c r="D159" s="14">
        <v>62788.800000000003</v>
      </c>
      <c r="E159" s="13" t="s">
        <v>2098</v>
      </c>
      <c r="F159" s="13">
        <v>17</v>
      </c>
      <c r="G159" s="13" t="str">
        <f>IF(H159=0,E159,"PROPLACENO")</f>
        <v>PROPLACENO</v>
      </c>
      <c r="H159" s="16">
        <v>43283</v>
      </c>
    </row>
    <row r="160" spans="1:8" x14ac:dyDescent="0.25">
      <c r="A160" s="13" t="s">
        <v>11</v>
      </c>
      <c r="B160" s="14">
        <v>82500</v>
      </c>
      <c r="C160" s="14">
        <v>82500</v>
      </c>
      <c r="D160" s="14">
        <v>82500</v>
      </c>
      <c r="E160" s="13" t="s">
        <v>2098</v>
      </c>
      <c r="F160" s="13">
        <v>12</v>
      </c>
      <c r="G160" s="13" t="str">
        <f>IF(H160=0,E160,"PROPLACENO")</f>
        <v>PROPLACENO</v>
      </c>
      <c r="H160" s="16">
        <v>43185</v>
      </c>
    </row>
    <row r="161" spans="1:8" x14ac:dyDescent="0.25">
      <c r="A161" s="13" t="s">
        <v>28</v>
      </c>
      <c r="B161" s="14">
        <v>127500</v>
      </c>
      <c r="C161" s="14">
        <v>127500</v>
      </c>
      <c r="D161" s="14">
        <v>127500</v>
      </c>
      <c r="E161" s="13" t="s">
        <v>2098</v>
      </c>
      <c r="F161" s="13">
        <v>29</v>
      </c>
      <c r="G161" s="13" t="str">
        <f>IF(H161=0,E161,"PROPLACENO")</f>
        <v>PROPLACENO</v>
      </c>
      <c r="H161" s="16">
        <v>43199</v>
      </c>
    </row>
    <row r="162" spans="1:8" x14ac:dyDescent="0.25">
      <c r="A162" s="13" t="s">
        <v>1029</v>
      </c>
      <c r="B162" s="14">
        <v>102500</v>
      </c>
      <c r="C162" s="14">
        <v>102500</v>
      </c>
      <c r="D162" s="14">
        <v>102500</v>
      </c>
      <c r="E162" s="13" t="s">
        <v>2098</v>
      </c>
      <c r="F162" s="13">
        <v>1092</v>
      </c>
      <c r="G162" s="13" t="str">
        <f>IF(H162=0,E162,"PROPLACENO")</f>
        <v>PROPLACENO</v>
      </c>
      <c r="H162" s="16">
        <v>43306</v>
      </c>
    </row>
    <row r="163" spans="1:8" x14ac:dyDescent="0.25">
      <c r="A163" s="13" t="s">
        <v>1589</v>
      </c>
      <c r="B163" s="14">
        <v>127500</v>
      </c>
      <c r="C163" s="14">
        <v>127500</v>
      </c>
      <c r="D163" s="14">
        <v>127500</v>
      </c>
      <c r="E163" s="13" t="s">
        <v>2105</v>
      </c>
      <c r="F163" s="13">
        <v>248</v>
      </c>
      <c r="G163" s="13" t="str">
        <f>IF(H163=0,E163,"PROPLACENO")</f>
        <v>PROPLACENO</v>
      </c>
      <c r="H163" s="16">
        <v>43229</v>
      </c>
    </row>
    <row r="164" spans="1:8" x14ac:dyDescent="0.25">
      <c r="A164" s="13" t="s">
        <v>935</v>
      </c>
      <c r="B164" s="14">
        <v>107500</v>
      </c>
      <c r="C164" s="14"/>
      <c r="D164" s="14">
        <v>107500</v>
      </c>
      <c r="E164" s="13" t="s">
        <v>2098</v>
      </c>
      <c r="F164" s="13">
        <v>975</v>
      </c>
      <c r="G164" s="13" t="str">
        <f>IF(H164=0,E164,"PROPLACENO")</f>
        <v>PROPLACENO</v>
      </c>
      <c r="H164" s="16">
        <v>43402</v>
      </c>
    </row>
    <row r="165" spans="1:8" x14ac:dyDescent="0.25">
      <c r="A165" s="13" t="s">
        <v>974</v>
      </c>
      <c r="B165" s="14">
        <v>107500</v>
      </c>
      <c r="C165" s="14">
        <v>107500</v>
      </c>
      <c r="D165" s="14">
        <v>107500</v>
      </c>
      <c r="E165" s="13" t="s">
        <v>2098</v>
      </c>
      <c r="F165" s="13">
        <v>1033</v>
      </c>
      <c r="G165" s="13" t="str">
        <f>IF(H165=0,E165,"PROPLACENO")</f>
        <v>PROPLACENO</v>
      </c>
      <c r="H165" s="16">
        <v>43312</v>
      </c>
    </row>
    <row r="166" spans="1:8" x14ac:dyDescent="0.25">
      <c r="A166" s="13" t="s">
        <v>999</v>
      </c>
      <c r="B166" s="14">
        <v>127500</v>
      </c>
      <c r="C166" s="14">
        <v>127500</v>
      </c>
      <c r="D166" s="14">
        <v>127500</v>
      </c>
      <c r="E166" s="13" t="s">
        <v>2098</v>
      </c>
      <c r="F166" s="13">
        <v>1058</v>
      </c>
      <c r="G166" s="13" t="str">
        <f>IF(H166=0,E166,"PROPLACENO")</f>
        <v>PROPLACENO</v>
      </c>
      <c r="H166" s="16">
        <v>43297</v>
      </c>
    </row>
    <row r="167" spans="1:8" x14ac:dyDescent="0.25">
      <c r="A167" s="13" t="s">
        <v>456</v>
      </c>
      <c r="B167" s="14">
        <v>76010.399999999994</v>
      </c>
      <c r="C167" s="14">
        <v>76010.399999999994</v>
      </c>
      <c r="D167" s="14">
        <v>76010.399999999994</v>
      </c>
      <c r="E167" s="13" t="s">
        <v>2098</v>
      </c>
      <c r="F167" s="13">
        <v>473</v>
      </c>
      <c r="G167" s="13" t="str">
        <f>IF(H167=0,E167,"PROPLACENO")</f>
        <v>PROPLACENO</v>
      </c>
      <c r="H167" s="16">
        <v>43195</v>
      </c>
    </row>
    <row r="168" spans="1:8" x14ac:dyDescent="0.25">
      <c r="A168" s="13" t="s">
        <v>113</v>
      </c>
      <c r="B168" s="14">
        <v>102500</v>
      </c>
      <c r="C168" s="14">
        <v>91987.91</v>
      </c>
      <c r="D168" s="14">
        <v>91987.91</v>
      </c>
      <c r="E168" s="13" t="s">
        <v>2098</v>
      </c>
      <c r="F168" s="13">
        <v>114</v>
      </c>
      <c r="G168" s="13" t="str">
        <f>IF(H168=0,E168,"PROPLACENO")</f>
        <v>PROPLACENO</v>
      </c>
      <c r="H168" s="16">
        <v>43206</v>
      </c>
    </row>
    <row r="169" spans="1:8" x14ac:dyDescent="0.25">
      <c r="A169" s="13" t="s">
        <v>428</v>
      </c>
      <c r="B169" s="14">
        <v>102500</v>
      </c>
      <c r="C169" s="14"/>
      <c r="D169" s="14">
        <v>102500</v>
      </c>
      <c r="E169" s="13" t="s">
        <v>2099</v>
      </c>
      <c r="F169" s="13">
        <v>444</v>
      </c>
      <c r="G169" s="13" t="str">
        <f>IF(H169=0,E169,"PROPLACENO")</f>
        <v>PROPLACENO</v>
      </c>
      <c r="H169" s="16">
        <v>43502</v>
      </c>
    </row>
    <row r="170" spans="1:8" x14ac:dyDescent="0.25">
      <c r="A170" s="13" t="s">
        <v>683</v>
      </c>
      <c r="B170" s="14">
        <v>101250</v>
      </c>
      <c r="C170" s="14"/>
      <c r="D170" s="14">
        <v>97109.25</v>
      </c>
      <c r="E170" s="13" t="s">
        <v>2099</v>
      </c>
      <c r="F170" s="13">
        <v>710</v>
      </c>
      <c r="G170" s="13" t="str">
        <f>IF(H170=0,E170,"PROPLACENO")</f>
        <v>PROPLACENO</v>
      </c>
      <c r="H170" s="16">
        <v>43418</v>
      </c>
    </row>
    <row r="171" spans="1:8" x14ac:dyDescent="0.25">
      <c r="A171" s="13" t="s">
        <v>976</v>
      </c>
      <c r="B171" s="14">
        <v>97500</v>
      </c>
      <c r="C171" s="14">
        <v>76417.5</v>
      </c>
      <c r="D171" s="14">
        <v>76417.5</v>
      </c>
      <c r="E171" s="13" t="s">
        <v>2098</v>
      </c>
      <c r="F171" s="13">
        <v>1035</v>
      </c>
      <c r="G171" s="13" t="str">
        <f>IF(H171=0,E171,"PROPLACENO")</f>
        <v>PROPLACENO</v>
      </c>
      <c r="H171" s="16">
        <v>43311</v>
      </c>
    </row>
    <row r="172" spans="1:8" x14ac:dyDescent="0.25">
      <c r="A172" s="13" t="s">
        <v>1043</v>
      </c>
      <c r="B172" s="14">
        <v>127500</v>
      </c>
      <c r="C172" s="14">
        <v>127500</v>
      </c>
      <c r="D172" s="14">
        <v>127500</v>
      </c>
      <c r="E172" s="13" t="s">
        <v>2098</v>
      </c>
      <c r="F172" s="13">
        <v>1107</v>
      </c>
      <c r="G172" s="13" t="str">
        <f>IF(H172=0,E172,"PROPLACENO")</f>
        <v>PROPLACENO</v>
      </c>
      <c r="H172" s="16">
        <v>43298</v>
      </c>
    </row>
    <row r="173" spans="1:8" x14ac:dyDescent="0.25">
      <c r="A173" s="13" t="s">
        <v>1052</v>
      </c>
      <c r="B173" s="14">
        <v>102500</v>
      </c>
      <c r="C173" s="14">
        <v>102500</v>
      </c>
      <c r="D173" s="14">
        <v>102500</v>
      </c>
      <c r="E173" s="13" t="s">
        <v>2098</v>
      </c>
      <c r="F173" s="13">
        <v>1116</v>
      </c>
      <c r="G173" s="13" t="str">
        <f>IF(H173=0,E173,"PROPLACENO")</f>
        <v>PROPLACENO</v>
      </c>
      <c r="H173" s="16">
        <v>43326</v>
      </c>
    </row>
    <row r="174" spans="1:8" x14ac:dyDescent="0.25">
      <c r="A174" s="13" t="s">
        <v>1068</v>
      </c>
      <c r="B174" s="14">
        <v>127500</v>
      </c>
      <c r="C174" s="14"/>
      <c r="D174" s="14">
        <v>127500</v>
      </c>
      <c r="E174" s="13" t="s">
        <v>2098</v>
      </c>
      <c r="F174" s="13">
        <v>1132</v>
      </c>
      <c r="G174" s="13" t="str">
        <f>IF(H174=0,E174,"PROPLACENO")</f>
        <v>PROPLACENO</v>
      </c>
      <c r="H174" s="16">
        <v>43446</v>
      </c>
    </row>
    <row r="175" spans="1:8" x14ac:dyDescent="0.25">
      <c r="A175" s="13" t="s">
        <v>672</v>
      </c>
      <c r="B175" s="14">
        <v>107500</v>
      </c>
      <c r="C175" s="14">
        <v>107500</v>
      </c>
      <c r="D175" s="14">
        <v>107500</v>
      </c>
      <c r="E175" s="13" t="s">
        <v>2098</v>
      </c>
      <c r="F175" s="13">
        <v>698</v>
      </c>
      <c r="G175" s="13" t="str">
        <f>IF(H175=0,E175,"PROPLACENO")</f>
        <v>PROPLACENO</v>
      </c>
      <c r="H175" s="16">
        <v>43332</v>
      </c>
    </row>
    <row r="176" spans="1:8" x14ac:dyDescent="0.25">
      <c r="A176" s="13" t="s">
        <v>17</v>
      </c>
      <c r="B176" s="14">
        <v>127500</v>
      </c>
      <c r="C176" s="14">
        <v>127500</v>
      </c>
      <c r="D176" s="14">
        <v>127500</v>
      </c>
      <c r="E176" s="13" t="s">
        <v>2098</v>
      </c>
      <c r="F176" s="13">
        <v>18</v>
      </c>
      <c r="G176" s="13" t="str">
        <f>IF(H176=0,E176,"PROPLACENO")</f>
        <v>PROPLACENO</v>
      </c>
      <c r="H176" s="16">
        <v>43181</v>
      </c>
    </row>
    <row r="177" spans="1:8" x14ac:dyDescent="0.25">
      <c r="A177" s="13" t="s">
        <v>104</v>
      </c>
      <c r="B177" s="14">
        <v>127500</v>
      </c>
      <c r="C177" s="14">
        <v>127500</v>
      </c>
      <c r="D177" s="14">
        <v>127500</v>
      </c>
      <c r="E177" s="13" t="s">
        <v>2098</v>
      </c>
      <c r="F177" s="13">
        <v>105</v>
      </c>
      <c r="G177" s="13" t="str">
        <f>IF(H177=0,E177,"PROPLACENO")</f>
        <v>PROPLACENO</v>
      </c>
      <c r="H177" s="16">
        <v>43187</v>
      </c>
    </row>
    <row r="178" spans="1:8" x14ac:dyDescent="0.25">
      <c r="A178" s="13" t="s">
        <v>347</v>
      </c>
      <c r="B178" s="14">
        <v>102500</v>
      </c>
      <c r="C178" s="14">
        <v>102500</v>
      </c>
      <c r="D178" s="14">
        <v>102500</v>
      </c>
      <c r="E178" s="13" t="s">
        <v>2098</v>
      </c>
      <c r="F178" s="13">
        <v>357</v>
      </c>
      <c r="G178" s="13" t="str">
        <f>IF(H178=0,E178,"PROPLACENO")</f>
        <v>PROPLACENO</v>
      </c>
      <c r="H178" s="16">
        <v>43383</v>
      </c>
    </row>
    <row r="179" spans="1:8" x14ac:dyDescent="0.25">
      <c r="A179" s="13" t="s">
        <v>742</v>
      </c>
      <c r="B179" s="14">
        <v>127500</v>
      </c>
      <c r="C179" s="14">
        <v>127500</v>
      </c>
      <c r="D179" s="14">
        <v>127500</v>
      </c>
      <c r="E179" s="13" t="s">
        <v>2098</v>
      </c>
      <c r="F179" s="13">
        <v>774</v>
      </c>
      <c r="G179" s="13" t="str">
        <f>IF(H179=0,E179,"PROPLACENO")</f>
        <v>PROPLACENO</v>
      </c>
      <c r="H179" s="16">
        <v>43390</v>
      </c>
    </row>
    <row r="180" spans="1:8" x14ac:dyDescent="0.25">
      <c r="A180" s="13" t="s">
        <v>719</v>
      </c>
      <c r="B180" s="14">
        <v>102500</v>
      </c>
      <c r="C180" s="14">
        <v>102500</v>
      </c>
      <c r="D180" s="14">
        <v>102500</v>
      </c>
      <c r="E180" s="13" t="s">
        <v>2098</v>
      </c>
      <c r="F180" s="13">
        <v>746</v>
      </c>
      <c r="G180" s="13" t="str">
        <f>IF(H180=0,E180,"PROPLACENO")</f>
        <v>PROPLACENO</v>
      </c>
      <c r="H180" s="16">
        <v>43353</v>
      </c>
    </row>
    <row r="181" spans="1:8" x14ac:dyDescent="0.25">
      <c r="A181" s="13" t="s">
        <v>699</v>
      </c>
      <c r="B181" s="14">
        <v>82500</v>
      </c>
      <c r="C181" s="14"/>
      <c r="D181" s="14">
        <v>82500</v>
      </c>
      <c r="E181" s="13" t="s">
        <v>2098</v>
      </c>
      <c r="F181" s="13">
        <v>726</v>
      </c>
      <c r="G181" s="13" t="str">
        <f>IF(H181=0,E181,"PROPLACENO")</f>
        <v>PROPLACENO</v>
      </c>
      <c r="H181" s="16">
        <v>43409</v>
      </c>
    </row>
    <row r="182" spans="1:8" x14ac:dyDescent="0.25">
      <c r="A182" s="13" t="s">
        <v>818</v>
      </c>
      <c r="B182" s="14">
        <v>75000</v>
      </c>
      <c r="C182" s="14">
        <v>75000</v>
      </c>
      <c r="D182" s="14">
        <v>75000</v>
      </c>
      <c r="E182" s="13" t="s">
        <v>2098</v>
      </c>
      <c r="F182" s="13">
        <v>855</v>
      </c>
      <c r="G182" s="13" t="str">
        <f>IF(H182=0,E182,"PROPLACENO")</f>
        <v>PROPLACENO</v>
      </c>
      <c r="H182" s="16">
        <v>43353</v>
      </c>
    </row>
    <row r="183" spans="1:8" x14ac:dyDescent="0.25">
      <c r="A183" s="13" t="s">
        <v>1217</v>
      </c>
      <c r="B183" s="14">
        <v>0</v>
      </c>
      <c r="C183" s="14"/>
      <c r="D183" s="14"/>
      <c r="E183" s="13" t="s">
        <v>2118</v>
      </c>
      <c r="F183" s="13">
        <v>1285</v>
      </c>
      <c r="G183" s="13" t="str">
        <f>IF(H183=0,E183,"PROPLACENO")</f>
        <v>Schváleno/Dodatek/ODSTOUPENÍ</v>
      </c>
      <c r="H183" s="16"/>
    </row>
    <row r="184" spans="1:8" x14ac:dyDescent="0.25">
      <c r="A184" s="13" t="s">
        <v>617</v>
      </c>
      <c r="B184" s="14">
        <v>100000</v>
      </c>
      <c r="C184" s="14">
        <v>91001.600000000006</v>
      </c>
      <c r="D184" s="14">
        <v>91001.600000000006</v>
      </c>
      <c r="E184" s="13" t="s">
        <v>2098</v>
      </c>
      <c r="F184" s="13">
        <v>641</v>
      </c>
      <c r="G184" s="13" t="str">
        <f>IF(H184=0,E184,"PROPLACENO")</f>
        <v>PROPLACENO</v>
      </c>
      <c r="H184" s="16">
        <v>43334</v>
      </c>
    </row>
    <row r="185" spans="1:8" x14ac:dyDescent="0.25">
      <c r="A185" s="13" t="s">
        <v>858</v>
      </c>
      <c r="B185" s="14">
        <v>120000</v>
      </c>
      <c r="C185" s="14">
        <v>120000</v>
      </c>
      <c r="D185" s="14">
        <v>120000</v>
      </c>
      <c r="E185" s="13" t="s">
        <v>2098</v>
      </c>
      <c r="F185" s="13">
        <v>896</v>
      </c>
      <c r="G185" s="13" t="str">
        <f>IF(H185=0,E185,"PROPLACENO")</f>
        <v>PROPLACENO</v>
      </c>
      <c r="H185" s="16">
        <v>43271</v>
      </c>
    </row>
    <row r="186" spans="1:8" x14ac:dyDescent="0.25">
      <c r="A186" s="13" t="s">
        <v>805</v>
      </c>
      <c r="B186" s="14">
        <v>97500</v>
      </c>
      <c r="C186" s="14">
        <v>60828.38</v>
      </c>
      <c r="D186" s="14">
        <v>60828.38</v>
      </c>
      <c r="E186" s="13" t="s">
        <v>2098</v>
      </c>
      <c r="F186" s="13">
        <v>842</v>
      </c>
      <c r="G186" s="13" t="str">
        <f>IF(H186=0,E186,"PROPLACENO")</f>
        <v>PROPLACENO</v>
      </c>
      <c r="H186" s="16">
        <v>43398</v>
      </c>
    </row>
    <row r="187" spans="1:8" x14ac:dyDescent="0.25">
      <c r="A187" s="13" t="s">
        <v>181</v>
      </c>
      <c r="B187" s="14">
        <v>102500</v>
      </c>
      <c r="C187" s="14"/>
      <c r="D187" s="14">
        <v>102500</v>
      </c>
      <c r="E187" s="13" t="s">
        <v>2098</v>
      </c>
      <c r="F187" s="13">
        <v>183</v>
      </c>
      <c r="G187" s="13" t="str">
        <f>IF(H187=0,E187,"PROPLACENO")</f>
        <v>PROPLACENO</v>
      </c>
      <c r="H187" s="16">
        <v>43501</v>
      </c>
    </row>
    <row r="188" spans="1:8" x14ac:dyDescent="0.25">
      <c r="A188" s="13" t="s">
        <v>819</v>
      </c>
      <c r="B188" s="14">
        <v>102500</v>
      </c>
      <c r="C188" s="14"/>
      <c r="D188" s="14">
        <v>102500</v>
      </c>
      <c r="E188" s="13" t="s">
        <v>2098</v>
      </c>
      <c r="F188" s="13">
        <v>856</v>
      </c>
      <c r="G188" s="13" t="str">
        <f>IF(H188=0,E188,"PROPLACENO")</f>
        <v>PROPLACENO</v>
      </c>
      <c r="H188" s="16">
        <v>43444</v>
      </c>
    </row>
    <row r="189" spans="1:8" x14ac:dyDescent="0.25">
      <c r="A189" s="13" t="s">
        <v>236</v>
      </c>
      <c r="B189" s="14">
        <v>75000</v>
      </c>
      <c r="C189" s="14"/>
      <c r="D189" s="14">
        <v>75000</v>
      </c>
      <c r="E189" s="13" t="s">
        <v>2099</v>
      </c>
      <c r="F189" s="13">
        <v>240</v>
      </c>
      <c r="G189" s="13" t="str">
        <f>IF(H189=0,E189,"PROPLACENO")</f>
        <v>PROPLACENO</v>
      </c>
      <c r="H189" s="16">
        <v>43501</v>
      </c>
    </row>
    <row r="190" spans="1:8" x14ac:dyDescent="0.25">
      <c r="A190" s="13" t="s">
        <v>1306</v>
      </c>
      <c r="B190" s="14">
        <v>102500</v>
      </c>
      <c r="C190" s="14">
        <v>102500</v>
      </c>
      <c r="D190" s="14">
        <v>102500</v>
      </c>
      <c r="E190" s="13" t="s">
        <v>2098</v>
      </c>
      <c r="F190" s="13">
        <v>1385</v>
      </c>
      <c r="G190" s="13" t="str">
        <f>IF(H190=0,E190,"PROPLACENO")</f>
        <v>PROPLACENO</v>
      </c>
      <c r="H190" s="16">
        <v>43340</v>
      </c>
    </row>
    <row r="191" spans="1:8" x14ac:dyDescent="0.25">
      <c r="A191" s="13" t="s">
        <v>1021</v>
      </c>
      <c r="B191" s="14">
        <v>127500</v>
      </c>
      <c r="C191" s="14">
        <v>127500</v>
      </c>
      <c r="D191" s="14">
        <v>127500</v>
      </c>
      <c r="E191" s="13" t="s">
        <v>2098</v>
      </c>
      <c r="F191" s="13">
        <v>1082</v>
      </c>
      <c r="G191" s="13" t="str">
        <f>IF(H191=0,E191,"PROPLACENO")</f>
        <v>PROPLACENO</v>
      </c>
      <c r="H191" s="16">
        <v>43271</v>
      </c>
    </row>
    <row r="192" spans="1:8" x14ac:dyDescent="0.25">
      <c r="A192" s="13" t="s">
        <v>929</v>
      </c>
      <c r="B192" s="14">
        <v>81000</v>
      </c>
      <c r="C192" s="14">
        <v>81000</v>
      </c>
      <c r="D192" s="14">
        <v>81000</v>
      </c>
      <c r="E192" s="13" t="s">
        <v>2098</v>
      </c>
      <c r="F192" s="13">
        <v>969</v>
      </c>
      <c r="G192" s="13" t="str">
        <f>IF(H192=0,E192,"PROPLACENO")</f>
        <v>PROPLACENO</v>
      </c>
      <c r="H192" s="16">
        <v>43299</v>
      </c>
    </row>
    <row r="193" spans="1:8" x14ac:dyDescent="0.25">
      <c r="A193" s="13" t="s">
        <v>392</v>
      </c>
      <c r="B193" s="14">
        <v>127500</v>
      </c>
      <c r="C193" s="14">
        <v>127500</v>
      </c>
      <c r="D193" s="14">
        <v>127500</v>
      </c>
      <c r="E193" s="13" t="s">
        <v>2098</v>
      </c>
      <c r="F193" s="13">
        <v>406</v>
      </c>
      <c r="G193" s="13" t="str">
        <f>IF(H193=0,E193,"PROPLACENO")</f>
        <v>PROPLACENO</v>
      </c>
      <c r="H193" s="16">
        <v>43178</v>
      </c>
    </row>
    <row r="194" spans="1:8" x14ac:dyDescent="0.25">
      <c r="A194" s="13" t="s">
        <v>1587</v>
      </c>
      <c r="B194" s="14">
        <v>0</v>
      </c>
      <c r="C194" s="14"/>
      <c r="D194" s="14"/>
      <c r="E194" s="13" t="s">
        <v>2102</v>
      </c>
      <c r="F194" s="13">
        <v>197</v>
      </c>
      <c r="G194" s="13" t="str">
        <f>IF(H194=0,E194,"PROPLACENO")</f>
        <v>VYŘAZENO</v>
      </c>
      <c r="H194" s="16"/>
    </row>
    <row r="195" spans="1:8" x14ac:dyDescent="0.25">
      <c r="A195" s="13" t="s">
        <v>523</v>
      </c>
      <c r="B195" s="14">
        <v>120000</v>
      </c>
      <c r="C195" s="14">
        <v>120000</v>
      </c>
      <c r="D195" s="14">
        <v>120000</v>
      </c>
      <c r="E195" s="13" t="s">
        <v>2098</v>
      </c>
      <c r="F195" s="13">
        <v>542</v>
      </c>
      <c r="G195" s="13" t="str">
        <f>IF(H195=0,E195,"PROPLACENO")</f>
        <v>PROPLACENO</v>
      </c>
      <c r="H195" s="16">
        <v>43269</v>
      </c>
    </row>
    <row r="196" spans="1:8" x14ac:dyDescent="0.25">
      <c r="A196" s="13" t="s">
        <v>981</v>
      </c>
      <c r="B196" s="14">
        <v>120000</v>
      </c>
      <c r="C196" s="14">
        <v>120000</v>
      </c>
      <c r="D196" s="14">
        <v>120000</v>
      </c>
      <c r="E196" s="13" t="s">
        <v>2098</v>
      </c>
      <c r="F196" s="13">
        <v>1040</v>
      </c>
      <c r="G196" s="13" t="str">
        <f>IF(H196=0,E196,"PROPLACENO")</f>
        <v>PROPLACENO</v>
      </c>
      <c r="H196" s="16">
        <v>43271</v>
      </c>
    </row>
    <row r="197" spans="1:8" x14ac:dyDescent="0.25">
      <c r="A197" s="13" t="s">
        <v>900</v>
      </c>
      <c r="B197" s="14">
        <v>107500</v>
      </c>
      <c r="C197" s="14"/>
      <c r="D197" s="14">
        <v>107500</v>
      </c>
      <c r="E197" s="13" t="s">
        <v>2098</v>
      </c>
      <c r="F197" s="13">
        <v>939</v>
      </c>
      <c r="G197" s="13" t="str">
        <f>IF(H197=0,E197,"PROPLACENO")</f>
        <v>PROPLACENO</v>
      </c>
      <c r="H197" s="16">
        <v>43419</v>
      </c>
    </row>
    <row r="198" spans="1:8" x14ac:dyDescent="0.25">
      <c r="A198" s="13" t="s">
        <v>743</v>
      </c>
      <c r="B198" s="14">
        <v>102500</v>
      </c>
      <c r="C198" s="14"/>
      <c r="D198" s="14">
        <v>102500</v>
      </c>
      <c r="E198" s="13" t="s">
        <v>2099</v>
      </c>
      <c r="F198" s="13">
        <v>775</v>
      </c>
      <c r="G198" s="13" t="str">
        <f>IF(H198=0,E198,"PROPLACENO")</f>
        <v>PROPLACENO</v>
      </c>
      <c r="H198" s="16">
        <v>43619</v>
      </c>
    </row>
    <row r="199" spans="1:8" x14ac:dyDescent="0.25">
      <c r="A199" s="13" t="s">
        <v>99</v>
      </c>
      <c r="B199" s="14">
        <v>127500</v>
      </c>
      <c r="C199" s="14">
        <v>127500</v>
      </c>
      <c r="D199" s="14">
        <v>127500</v>
      </c>
      <c r="E199" s="13" t="s">
        <v>2098</v>
      </c>
      <c r="F199" s="13">
        <v>100</v>
      </c>
      <c r="G199" s="13" t="str">
        <f>IF(H199=0,E199,"PROPLACENO")</f>
        <v>PROPLACENO</v>
      </c>
      <c r="H199" s="16">
        <v>43187</v>
      </c>
    </row>
    <row r="200" spans="1:8" x14ac:dyDescent="0.25">
      <c r="A200" s="13" t="s">
        <v>666</v>
      </c>
      <c r="B200" s="14">
        <v>102500</v>
      </c>
      <c r="C200" s="14">
        <v>84566.25</v>
      </c>
      <c r="D200" s="14">
        <v>84566.25</v>
      </c>
      <c r="E200" s="13" t="s">
        <v>2098</v>
      </c>
      <c r="F200" s="13">
        <v>692</v>
      </c>
      <c r="G200" s="13" t="str">
        <f>IF(H200=0,E200,"PROPLACENO")</f>
        <v>PROPLACENO</v>
      </c>
      <c r="H200" s="16">
        <v>43356</v>
      </c>
    </row>
    <row r="201" spans="1:8" x14ac:dyDescent="0.25">
      <c r="A201" s="13" t="s">
        <v>705</v>
      </c>
      <c r="B201" s="14">
        <v>127500</v>
      </c>
      <c r="C201" s="14"/>
      <c r="D201" s="14">
        <v>127500</v>
      </c>
      <c r="E201" s="13" t="s">
        <v>2098</v>
      </c>
      <c r="F201" s="13">
        <v>732</v>
      </c>
      <c r="G201" s="13" t="str">
        <f>IF(H201=0,E201,"PROPLACENO")</f>
        <v>PROPLACENO</v>
      </c>
      <c r="H201" s="16">
        <v>43444</v>
      </c>
    </row>
    <row r="202" spans="1:8" x14ac:dyDescent="0.25">
      <c r="A202" s="13" t="s">
        <v>495</v>
      </c>
      <c r="B202" s="14">
        <v>107500</v>
      </c>
      <c r="C202" s="14"/>
      <c r="D202" s="14">
        <v>107500</v>
      </c>
      <c r="E202" s="13" t="s">
        <v>2099</v>
      </c>
      <c r="F202" s="13">
        <v>514</v>
      </c>
      <c r="G202" s="13" t="str">
        <f>IF(H202=0,E202,"PROPLACENO")</f>
        <v>PROPLACENO</v>
      </c>
      <c r="H202" s="16">
        <v>43454</v>
      </c>
    </row>
    <row r="203" spans="1:8" x14ac:dyDescent="0.25">
      <c r="A203" s="13" t="s">
        <v>341</v>
      </c>
      <c r="B203" s="14">
        <v>102500</v>
      </c>
      <c r="C203" s="14">
        <v>102500</v>
      </c>
      <c r="D203" s="14">
        <v>102500</v>
      </c>
      <c r="E203" s="13" t="s">
        <v>2098</v>
      </c>
      <c r="F203" s="13">
        <v>351</v>
      </c>
      <c r="G203" s="13" t="str">
        <f>IF(H203=0,E203,"PROPLACENO")</f>
        <v>PROPLACENO</v>
      </c>
      <c r="H203" s="16">
        <v>43213</v>
      </c>
    </row>
    <row r="204" spans="1:8" x14ac:dyDescent="0.25">
      <c r="A204" s="13" t="s">
        <v>175</v>
      </c>
      <c r="B204" s="14">
        <v>127500</v>
      </c>
      <c r="C204" s="14">
        <v>127500</v>
      </c>
      <c r="D204" s="14">
        <v>127500</v>
      </c>
      <c r="E204" s="13" t="s">
        <v>2098</v>
      </c>
      <c r="F204" s="13">
        <v>177</v>
      </c>
      <c r="G204" s="13" t="str">
        <f>IF(H204=0,E204,"PROPLACENO")</f>
        <v>PROPLACENO</v>
      </c>
      <c r="H204" s="16">
        <v>43334</v>
      </c>
    </row>
    <row r="205" spans="1:8" x14ac:dyDescent="0.25">
      <c r="A205" s="13" t="s">
        <v>336</v>
      </c>
      <c r="B205" s="14">
        <v>82500</v>
      </c>
      <c r="C205" s="14"/>
      <c r="D205" s="14">
        <v>82500</v>
      </c>
      <c r="E205" s="13" t="s">
        <v>2099</v>
      </c>
      <c r="F205" s="13">
        <v>346</v>
      </c>
      <c r="G205" s="13" t="str">
        <f>IF(H205=0,E205,"PROPLACENO")</f>
        <v>PROPLACENO</v>
      </c>
      <c r="H205" s="16">
        <v>43601</v>
      </c>
    </row>
    <row r="206" spans="1:8" x14ac:dyDescent="0.25">
      <c r="A206" s="13" t="s">
        <v>241</v>
      </c>
      <c r="B206" s="14">
        <v>75000</v>
      </c>
      <c r="C206" s="14">
        <v>75000</v>
      </c>
      <c r="D206" s="14">
        <v>75000</v>
      </c>
      <c r="E206" s="13" t="s">
        <v>2098</v>
      </c>
      <c r="F206" s="13">
        <v>245</v>
      </c>
      <c r="G206" s="13" t="str">
        <f>IF(H206=0,E206,"PROPLACENO")</f>
        <v>PROPLACENO</v>
      </c>
      <c r="H206" s="16">
        <v>43382</v>
      </c>
    </row>
    <row r="207" spans="1:8" x14ac:dyDescent="0.25">
      <c r="A207" s="13" t="s">
        <v>803</v>
      </c>
      <c r="B207" s="14">
        <v>102500</v>
      </c>
      <c r="C207" s="14"/>
      <c r="D207" s="14">
        <v>102500</v>
      </c>
      <c r="E207" s="13" t="s">
        <v>2099</v>
      </c>
      <c r="F207" s="13">
        <v>840</v>
      </c>
      <c r="G207" s="13" t="str">
        <f>IF(H207=0,E207,"PROPLACENO")</f>
        <v>PROPLACENO</v>
      </c>
      <c r="H207" s="16">
        <v>43507</v>
      </c>
    </row>
    <row r="208" spans="1:8" x14ac:dyDescent="0.25">
      <c r="A208" s="13" t="s">
        <v>475</v>
      </c>
      <c r="B208" s="14">
        <v>107500</v>
      </c>
      <c r="C208" s="14">
        <v>107500</v>
      </c>
      <c r="D208" s="14">
        <v>107500</v>
      </c>
      <c r="E208" s="13" t="s">
        <v>2098</v>
      </c>
      <c r="F208" s="13">
        <v>492</v>
      </c>
      <c r="G208" s="13" t="str">
        <f>IF(H208=0,E208,"PROPLACENO")</f>
        <v>PROPLACENO</v>
      </c>
      <c r="H208" s="16">
        <v>43242</v>
      </c>
    </row>
    <row r="209" spans="1:8" x14ac:dyDescent="0.25">
      <c r="A209" s="13" t="s">
        <v>1210</v>
      </c>
      <c r="B209" s="14">
        <v>127500</v>
      </c>
      <c r="C209" s="14"/>
      <c r="D209" s="14">
        <v>127500</v>
      </c>
      <c r="E209" s="13" t="s">
        <v>2098</v>
      </c>
      <c r="F209" s="13">
        <v>1278</v>
      </c>
      <c r="G209" s="13" t="str">
        <f>IF(H209=0,E209,"PROPLACENO")</f>
        <v>PROPLACENO</v>
      </c>
      <c r="H209" s="16">
        <v>43495</v>
      </c>
    </row>
    <row r="210" spans="1:8" x14ac:dyDescent="0.25">
      <c r="A210" s="13" t="s">
        <v>109</v>
      </c>
      <c r="B210" s="14">
        <v>102500</v>
      </c>
      <c r="C210" s="14"/>
      <c r="D210" s="14">
        <v>102500</v>
      </c>
      <c r="E210" s="13" t="s">
        <v>2098</v>
      </c>
      <c r="F210" s="13">
        <v>110</v>
      </c>
      <c r="G210" s="13" t="str">
        <f>IF(H210=0,E210,"PROPLACENO")</f>
        <v>PROPLACENO</v>
      </c>
      <c r="H210" s="16">
        <v>43503</v>
      </c>
    </row>
    <row r="211" spans="1:8" x14ac:dyDescent="0.25">
      <c r="A211" s="13" t="s">
        <v>410</v>
      </c>
      <c r="B211" s="14">
        <v>127500</v>
      </c>
      <c r="C211" s="14"/>
      <c r="D211" s="14">
        <v>127500</v>
      </c>
      <c r="E211" s="13" t="s">
        <v>2098</v>
      </c>
      <c r="F211" s="13">
        <v>425</v>
      </c>
      <c r="G211" s="13" t="str">
        <f>IF(H211=0,E211,"PROPLACENO")</f>
        <v>PROPLACENO</v>
      </c>
      <c r="H211" s="16">
        <v>43409</v>
      </c>
    </row>
    <row r="212" spans="1:8" x14ac:dyDescent="0.25">
      <c r="A212" s="13" t="s">
        <v>461</v>
      </c>
      <c r="B212" s="14">
        <v>127500</v>
      </c>
      <c r="C212" s="14"/>
      <c r="D212" s="14">
        <v>127500</v>
      </c>
      <c r="E212" s="13" t="s">
        <v>2098</v>
      </c>
      <c r="F212" s="13">
        <v>478</v>
      </c>
      <c r="G212" s="13" t="str">
        <f>IF(H212=0,E212,"PROPLACENO")</f>
        <v>PROPLACENO</v>
      </c>
      <c r="H212" s="16">
        <v>43416</v>
      </c>
    </row>
    <row r="213" spans="1:8" x14ac:dyDescent="0.25">
      <c r="A213" s="13" t="s">
        <v>774</v>
      </c>
      <c r="B213" s="14">
        <v>102500</v>
      </c>
      <c r="C213" s="14">
        <v>102500</v>
      </c>
      <c r="D213" s="14">
        <v>102500</v>
      </c>
      <c r="E213" s="13" t="s">
        <v>2098</v>
      </c>
      <c r="F213" s="13">
        <v>808</v>
      </c>
      <c r="G213" s="13" t="str">
        <f>IF(H213=0,E213,"PROPLACENO")</f>
        <v>PROPLACENO</v>
      </c>
      <c r="H213" s="16">
        <v>43250</v>
      </c>
    </row>
    <row r="214" spans="1:8" x14ac:dyDescent="0.25">
      <c r="A214" s="13" t="s">
        <v>653</v>
      </c>
      <c r="B214" s="14">
        <v>120000</v>
      </c>
      <c r="C214" s="14"/>
      <c r="D214" s="14">
        <v>120000</v>
      </c>
      <c r="E214" s="13" t="s">
        <v>2098</v>
      </c>
      <c r="F214" s="13">
        <v>679</v>
      </c>
      <c r="G214" s="13" t="str">
        <f>IF(H214=0,E214,"PROPLACENO")</f>
        <v>PROPLACENO</v>
      </c>
      <c r="H214" s="16">
        <v>43507</v>
      </c>
    </row>
    <row r="215" spans="1:8" x14ac:dyDescent="0.25">
      <c r="A215" s="13" t="s">
        <v>492</v>
      </c>
      <c r="B215" s="14">
        <v>102500</v>
      </c>
      <c r="C215" s="14">
        <v>102500</v>
      </c>
      <c r="D215" s="14">
        <v>102500</v>
      </c>
      <c r="E215" s="13" t="s">
        <v>2098</v>
      </c>
      <c r="F215" s="13">
        <v>511</v>
      </c>
      <c r="G215" s="13" t="str">
        <f>IF(H215=0,E215,"PROPLACENO")</f>
        <v>PROPLACENO</v>
      </c>
      <c r="H215" s="16">
        <v>43334</v>
      </c>
    </row>
    <row r="216" spans="1:8" x14ac:dyDescent="0.25">
      <c r="A216" s="13" t="s">
        <v>538</v>
      </c>
      <c r="B216" s="14">
        <v>102500</v>
      </c>
      <c r="C216" s="14"/>
      <c r="D216" s="14">
        <v>91339.61</v>
      </c>
      <c r="E216" s="13" t="s">
        <v>2098</v>
      </c>
      <c r="F216" s="13">
        <v>558</v>
      </c>
      <c r="G216" s="13" t="str">
        <f>IF(H216=0,E216,"PROPLACENO")</f>
        <v>PROPLACENO</v>
      </c>
      <c r="H216" s="16">
        <v>43503</v>
      </c>
    </row>
    <row r="217" spans="1:8" x14ac:dyDescent="0.25">
      <c r="A217" s="13" t="s">
        <v>291</v>
      </c>
      <c r="B217" s="14">
        <v>107500</v>
      </c>
      <c r="C217" s="14"/>
      <c r="D217" s="14">
        <v>107500</v>
      </c>
      <c r="E217" s="13" t="s">
        <v>2099</v>
      </c>
      <c r="F217" s="13">
        <v>300</v>
      </c>
      <c r="G217" s="13" t="str">
        <f>IF(H217=0,E217,"PROPLACENO")</f>
        <v>PROPLACENO</v>
      </c>
      <c r="H217" s="16">
        <v>43444</v>
      </c>
    </row>
    <row r="218" spans="1:8" x14ac:dyDescent="0.25">
      <c r="A218" s="13" t="s">
        <v>596</v>
      </c>
      <c r="B218" s="14">
        <v>120000</v>
      </c>
      <c r="C218" s="14">
        <v>120000</v>
      </c>
      <c r="D218" s="14">
        <v>120000</v>
      </c>
      <c r="E218" s="13" t="s">
        <v>2098</v>
      </c>
      <c r="F218" s="13">
        <v>618</v>
      </c>
      <c r="G218" s="13" t="str">
        <f>IF(H218=0,E218,"PROPLACENO")</f>
        <v>PROPLACENO</v>
      </c>
      <c r="H218" s="16">
        <v>43375</v>
      </c>
    </row>
    <row r="219" spans="1:8" x14ac:dyDescent="0.25">
      <c r="A219" s="13" t="s">
        <v>404</v>
      </c>
      <c r="B219" s="14">
        <v>102500</v>
      </c>
      <c r="C219" s="14">
        <v>92876.25</v>
      </c>
      <c r="D219" s="14">
        <v>92876.25</v>
      </c>
      <c r="E219" s="13" t="s">
        <v>2098</v>
      </c>
      <c r="F219" s="13">
        <v>418</v>
      </c>
      <c r="G219" s="13" t="str">
        <f>IF(H219=0,E219,"PROPLACENO")</f>
        <v>PROPLACENO</v>
      </c>
      <c r="H219" s="16">
        <v>43242</v>
      </c>
    </row>
    <row r="220" spans="1:8" x14ac:dyDescent="0.25">
      <c r="A220" s="13" t="s">
        <v>156</v>
      </c>
      <c r="B220" s="14">
        <v>102500</v>
      </c>
      <c r="C220" s="14">
        <v>102500</v>
      </c>
      <c r="D220" s="14">
        <v>102500</v>
      </c>
      <c r="E220" s="13" t="s">
        <v>2098</v>
      </c>
      <c r="F220" s="13">
        <v>157</v>
      </c>
      <c r="G220" s="13" t="str">
        <f>IF(H220=0,E220,"PROPLACENO")</f>
        <v>PROPLACENO</v>
      </c>
      <c r="H220" s="16">
        <v>43178</v>
      </c>
    </row>
    <row r="221" spans="1:8" x14ac:dyDescent="0.25">
      <c r="A221" s="13" t="s">
        <v>268</v>
      </c>
      <c r="B221" s="14">
        <v>67500</v>
      </c>
      <c r="C221" s="14">
        <v>67500</v>
      </c>
      <c r="D221" s="14">
        <v>67500</v>
      </c>
      <c r="E221" s="13" t="s">
        <v>2098</v>
      </c>
      <c r="F221" s="13">
        <v>277</v>
      </c>
      <c r="G221" s="13" t="str">
        <f>IF(H221=0,E221,"PROPLACENO")</f>
        <v>PROPLACENO</v>
      </c>
      <c r="H221" s="16">
        <v>43200</v>
      </c>
    </row>
    <row r="222" spans="1:8" x14ac:dyDescent="0.25">
      <c r="A222" s="13" t="s">
        <v>844</v>
      </c>
      <c r="B222" s="14">
        <v>0</v>
      </c>
      <c r="C222" s="14"/>
      <c r="D222" s="14"/>
      <c r="E222" s="13" t="s">
        <v>2100</v>
      </c>
      <c r="F222" s="13">
        <v>882</v>
      </c>
      <c r="G222" s="13" t="str">
        <f>IF(H222=0,E222,"PROPLACENO")</f>
        <v>SCHVÁLENO/ODSTOUPENÍ</v>
      </c>
      <c r="H222" s="16"/>
    </row>
    <row r="223" spans="1:8" x14ac:dyDescent="0.25">
      <c r="A223" s="13" t="s">
        <v>1617</v>
      </c>
      <c r="B223" s="14">
        <v>0</v>
      </c>
      <c r="C223" s="14"/>
      <c r="D223" s="14"/>
      <c r="E223" s="13" t="s">
        <v>2106</v>
      </c>
      <c r="F223" s="13">
        <v>801</v>
      </c>
      <c r="G223" s="13" t="str">
        <f>IF(H223=0,E223,"PROPLACENO")</f>
        <v>ODSTOUPENÍ</v>
      </c>
      <c r="H223" s="16"/>
    </row>
    <row r="224" spans="1:8" x14ac:dyDescent="0.25">
      <c r="A224" s="13" t="s">
        <v>1295</v>
      </c>
      <c r="B224" s="14">
        <v>102500</v>
      </c>
      <c r="C224" s="14"/>
      <c r="D224" s="14">
        <v>102500</v>
      </c>
      <c r="E224" s="13" t="s">
        <v>2098</v>
      </c>
      <c r="F224" s="13">
        <v>1371</v>
      </c>
      <c r="G224" s="13" t="str">
        <f>IF(H224=0,E224,"PROPLACENO")</f>
        <v>PROPLACENO</v>
      </c>
      <c r="H224" s="16">
        <v>43503</v>
      </c>
    </row>
    <row r="225" spans="1:8" x14ac:dyDescent="0.25">
      <c r="A225" s="13" t="s">
        <v>379</v>
      </c>
      <c r="B225" s="14">
        <v>82500</v>
      </c>
      <c r="C225" s="14">
        <v>82500</v>
      </c>
      <c r="D225" s="14">
        <v>82500</v>
      </c>
      <c r="E225" s="13" t="s">
        <v>2098</v>
      </c>
      <c r="F225" s="13">
        <v>391</v>
      </c>
      <c r="G225" s="13" t="str">
        <f>IF(H225=0,E225,"PROPLACENO")</f>
        <v>PROPLACENO</v>
      </c>
      <c r="H225" s="16">
        <v>43325</v>
      </c>
    </row>
    <row r="226" spans="1:8" x14ac:dyDescent="0.25">
      <c r="A226" s="13" t="s">
        <v>814</v>
      </c>
      <c r="B226" s="14">
        <v>84268.5</v>
      </c>
      <c r="C226" s="14">
        <v>67380.75</v>
      </c>
      <c r="D226" s="14">
        <v>67380.75</v>
      </c>
      <c r="E226" s="13" t="s">
        <v>2098</v>
      </c>
      <c r="F226" s="13">
        <v>851</v>
      </c>
      <c r="G226" s="13" t="str">
        <f>IF(H226=0,E226,"PROPLACENO")</f>
        <v>PROPLACENO</v>
      </c>
      <c r="H226" s="16">
        <v>43249</v>
      </c>
    </row>
    <row r="227" spans="1:8" x14ac:dyDescent="0.25">
      <c r="A227" s="13" t="s">
        <v>417</v>
      </c>
      <c r="B227" s="14">
        <v>75000</v>
      </c>
      <c r="C227" s="14"/>
      <c r="D227" s="14">
        <v>75000</v>
      </c>
      <c r="E227" s="13" t="s">
        <v>2099</v>
      </c>
      <c r="F227" s="13">
        <v>432</v>
      </c>
      <c r="G227" s="13" t="str">
        <f>IF(H227=0,E227,"PROPLACENO")</f>
        <v>PROPLACENO</v>
      </c>
      <c r="H227" s="16">
        <v>43451</v>
      </c>
    </row>
    <row r="228" spans="1:8" x14ac:dyDescent="0.25">
      <c r="A228" s="13" t="s">
        <v>31</v>
      </c>
      <c r="B228" s="14">
        <v>102500</v>
      </c>
      <c r="C228" s="14">
        <v>102500</v>
      </c>
      <c r="D228" s="14">
        <v>102500</v>
      </c>
      <c r="E228" s="13" t="s">
        <v>2098</v>
      </c>
      <c r="F228" s="13">
        <v>32</v>
      </c>
      <c r="G228" s="13" t="str">
        <f>IF(H228=0,E228,"PROPLACENO")</f>
        <v>PROPLACENO</v>
      </c>
      <c r="H228" s="16">
        <v>43178</v>
      </c>
    </row>
    <row r="229" spans="1:8" x14ac:dyDescent="0.25">
      <c r="A229" s="13" t="s">
        <v>1005</v>
      </c>
      <c r="B229" s="14">
        <v>102500</v>
      </c>
      <c r="C229" s="14">
        <v>102500</v>
      </c>
      <c r="D229" s="14">
        <v>102500</v>
      </c>
      <c r="E229" s="13" t="s">
        <v>2098</v>
      </c>
      <c r="F229" s="13">
        <v>1064</v>
      </c>
      <c r="G229" s="13" t="str">
        <f>IF(H229=0,E229,"PROPLACENO")</f>
        <v>PROPLACENO</v>
      </c>
      <c r="H229" s="16">
        <v>43290</v>
      </c>
    </row>
    <row r="230" spans="1:8" x14ac:dyDescent="0.25">
      <c r="A230" s="13" t="s">
        <v>721</v>
      </c>
      <c r="B230" s="14">
        <v>82500</v>
      </c>
      <c r="C230" s="14">
        <v>82500</v>
      </c>
      <c r="D230" s="14">
        <v>82500</v>
      </c>
      <c r="E230" s="13" t="s">
        <v>2098</v>
      </c>
      <c r="F230" s="13">
        <v>748</v>
      </c>
      <c r="G230" s="13" t="str">
        <f>IF(H230=0,E230,"PROPLACENO")</f>
        <v>PROPLACENO</v>
      </c>
      <c r="H230" s="16">
        <v>43229</v>
      </c>
    </row>
    <row r="231" spans="1:8" x14ac:dyDescent="0.25">
      <c r="A231" s="13" t="s">
        <v>354</v>
      </c>
      <c r="B231" s="14">
        <v>120000</v>
      </c>
      <c r="C231" s="14">
        <v>120000</v>
      </c>
      <c r="D231" s="14">
        <v>120000</v>
      </c>
      <c r="E231" s="13" t="s">
        <v>2098</v>
      </c>
      <c r="F231" s="13">
        <v>364</v>
      </c>
      <c r="G231" s="13" t="str">
        <f>IF(H231=0,E231,"PROPLACENO")</f>
        <v>PROPLACENO</v>
      </c>
      <c r="H231" s="16">
        <v>43269</v>
      </c>
    </row>
    <row r="232" spans="1:8" x14ac:dyDescent="0.25">
      <c r="A232" s="13" t="s">
        <v>36</v>
      </c>
      <c r="B232" s="14">
        <v>75174.34</v>
      </c>
      <c r="C232" s="14">
        <v>75174.34</v>
      </c>
      <c r="D232" s="14">
        <v>75174.34</v>
      </c>
      <c r="E232" s="13" t="s">
        <v>2098</v>
      </c>
      <c r="F232" s="13">
        <v>37</v>
      </c>
      <c r="G232" s="13" t="str">
        <f>IF(H232=0,E232,"PROPLACENO")</f>
        <v>PROPLACENO</v>
      </c>
      <c r="H232" s="16">
        <v>43220</v>
      </c>
    </row>
    <row r="233" spans="1:8" x14ac:dyDescent="0.25">
      <c r="A233" s="13" t="s">
        <v>1141</v>
      </c>
      <c r="B233" s="14">
        <v>75000</v>
      </c>
      <c r="C233" s="14">
        <v>75000</v>
      </c>
      <c r="D233" s="14">
        <v>75000</v>
      </c>
      <c r="E233" s="13" t="s">
        <v>2098</v>
      </c>
      <c r="F233" s="13">
        <v>1206</v>
      </c>
      <c r="G233" s="13" t="str">
        <f>IF(H233=0,E233,"PROPLACENO")</f>
        <v>PROPLACENO</v>
      </c>
      <c r="H233" s="16">
        <v>43339</v>
      </c>
    </row>
    <row r="234" spans="1:8" x14ac:dyDescent="0.25">
      <c r="A234" s="13" t="s">
        <v>946</v>
      </c>
      <c r="B234" s="14">
        <v>127500</v>
      </c>
      <c r="C234" s="14"/>
      <c r="D234" s="14">
        <v>127500</v>
      </c>
      <c r="E234" s="13" t="s">
        <v>2098</v>
      </c>
      <c r="F234" s="13">
        <v>1003</v>
      </c>
      <c r="G234" s="13" t="str">
        <f>IF(H234=0,E234,"PROPLACENO")</f>
        <v>PROPLACENO</v>
      </c>
      <c r="H234" s="16">
        <v>43411</v>
      </c>
    </row>
    <row r="235" spans="1:8" x14ac:dyDescent="0.25">
      <c r="A235" s="13" t="s">
        <v>537</v>
      </c>
      <c r="B235" s="14">
        <v>102500</v>
      </c>
      <c r="C235" s="14"/>
      <c r="D235" s="14">
        <v>102500</v>
      </c>
      <c r="E235" s="13" t="s">
        <v>2098</v>
      </c>
      <c r="F235" s="13">
        <v>557</v>
      </c>
      <c r="G235" s="13" t="str">
        <f>IF(H235=0,E235,"PROPLACENO")</f>
        <v>PROPLACENO</v>
      </c>
      <c r="H235" s="16">
        <v>43416</v>
      </c>
    </row>
    <row r="236" spans="1:8" x14ac:dyDescent="0.25">
      <c r="A236" s="13" t="s">
        <v>1614</v>
      </c>
      <c r="B236" s="14">
        <v>0</v>
      </c>
      <c r="C236" s="14"/>
      <c r="D236" s="14"/>
      <c r="E236" s="13" t="s">
        <v>2106</v>
      </c>
      <c r="F236" s="13">
        <v>766</v>
      </c>
      <c r="G236" s="13" t="str">
        <f>IF(H236=0,E236,"PROPLACENO")</f>
        <v>ODSTOUPENÍ</v>
      </c>
      <c r="H236" s="16"/>
    </row>
    <row r="237" spans="1:8" x14ac:dyDescent="0.25">
      <c r="A237" s="13" t="s">
        <v>208</v>
      </c>
      <c r="B237" s="14">
        <v>120000</v>
      </c>
      <c r="C237" s="14">
        <v>120000</v>
      </c>
      <c r="D237" s="14">
        <v>120000</v>
      </c>
      <c r="E237" s="13" t="s">
        <v>2098</v>
      </c>
      <c r="F237" s="13">
        <v>211</v>
      </c>
      <c r="G237" s="13" t="str">
        <f>IF(H237=0,E237,"PROPLACENO")</f>
        <v>PROPLACENO</v>
      </c>
      <c r="H237" s="16">
        <v>43202</v>
      </c>
    </row>
    <row r="238" spans="1:8" x14ac:dyDescent="0.25">
      <c r="A238" s="13" t="s">
        <v>550</v>
      </c>
      <c r="B238" s="14">
        <v>127500</v>
      </c>
      <c r="C238" s="14"/>
      <c r="D238" s="14">
        <v>127500</v>
      </c>
      <c r="E238" s="13" t="s">
        <v>2098</v>
      </c>
      <c r="F238" s="13">
        <v>571</v>
      </c>
      <c r="G238" s="13" t="str">
        <f>IF(H238=0,E238,"PROPLACENO")</f>
        <v>PROPLACENO</v>
      </c>
      <c r="H238" s="16">
        <v>43416</v>
      </c>
    </row>
    <row r="239" spans="1:8" x14ac:dyDescent="0.25">
      <c r="A239" s="13" t="s">
        <v>273</v>
      </c>
      <c r="B239" s="14">
        <v>82500</v>
      </c>
      <c r="C239" s="14">
        <v>82500</v>
      </c>
      <c r="D239" s="14">
        <v>82500</v>
      </c>
      <c r="E239" s="13" t="s">
        <v>2098</v>
      </c>
      <c r="F239" s="13">
        <v>282</v>
      </c>
      <c r="G239" s="13" t="str">
        <f>IF(H239=0,E239,"PROPLACENO")</f>
        <v>PROPLACENO</v>
      </c>
      <c r="H239" s="16">
        <v>43376</v>
      </c>
    </row>
    <row r="240" spans="1:8" x14ac:dyDescent="0.25">
      <c r="A240" s="13" t="s">
        <v>55</v>
      </c>
      <c r="B240" s="14">
        <v>127500</v>
      </c>
      <c r="C240" s="14">
        <v>127500</v>
      </c>
      <c r="D240" s="14">
        <v>127500</v>
      </c>
      <c r="E240" s="13" t="s">
        <v>2098</v>
      </c>
      <c r="F240" s="13">
        <v>56</v>
      </c>
      <c r="G240" s="13" t="str">
        <f>IF(H240=0,E240,"PROPLACENO")</f>
        <v>PROPLACENO</v>
      </c>
      <c r="H240" s="16">
        <v>43334</v>
      </c>
    </row>
    <row r="241" spans="1:8" x14ac:dyDescent="0.25">
      <c r="A241" s="13" t="s">
        <v>480</v>
      </c>
      <c r="B241" s="14">
        <v>95605.5</v>
      </c>
      <c r="C241" s="14"/>
      <c r="D241" s="14">
        <v>95605.5</v>
      </c>
      <c r="E241" s="13" t="s">
        <v>2098</v>
      </c>
      <c r="F241" s="13">
        <v>498</v>
      </c>
      <c r="G241" s="13" t="str">
        <f>IF(H241=0,E241,"PROPLACENO")</f>
        <v>PROPLACENO</v>
      </c>
      <c r="H241" s="16">
        <v>43437</v>
      </c>
    </row>
    <row r="242" spans="1:8" x14ac:dyDescent="0.25">
      <c r="A242" s="13" t="s">
        <v>421</v>
      </c>
      <c r="B242" s="14">
        <v>102500</v>
      </c>
      <c r="C242" s="14">
        <v>102500</v>
      </c>
      <c r="D242" s="14">
        <v>102500</v>
      </c>
      <c r="E242" s="13" t="s">
        <v>2098</v>
      </c>
      <c r="F242" s="13">
        <v>437</v>
      </c>
      <c r="G242" s="13" t="str">
        <f>IF(H242=0,E242,"PROPLACENO")</f>
        <v>PROPLACENO</v>
      </c>
      <c r="H242" s="16">
        <v>43334</v>
      </c>
    </row>
    <row r="243" spans="1:8" x14ac:dyDescent="0.25">
      <c r="A243" s="13" t="s">
        <v>716</v>
      </c>
      <c r="B243" s="14">
        <v>102500</v>
      </c>
      <c r="C243" s="14"/>
      <c r="D243" s="14">
        <v>102500</v>
      </c>
      <c r="E243" s="13" t="s">
        <v>2099</v>
      </c>
      <c r="F243" s="13">
        <v>743</v>
      </c>
      <c r="G243" s="13" t="str">
        <f>IF(H243=0,E243,"PROPLACENO")</f>
        <v>PROPLACENO</v>
      </c>
      <c r="H243" s="16">
        <v>43685</v>
      </c>
    </row>
    <row r="244" spans="1:8" x14ac:dyDescent="0.25">
      <c r="A244" s="13" t="s">
        <v>1077</v>
      </c>
      <c r="B244" s="14">
        <v>102500</v>
      </c>
      <c r="C244" s="14">
        <v>102500</v>
      </c>
      <c r="D244" s="14">
        <v>102500</v>
      </c>
      <c r="E244" s="13" t="s">
        <v>2098</v>
      </c>
      <c r="F244" s="13">
        <v>1141</v>
      </c>
      <c r="G244" s="13" t="str">
        <f>IF(H244=0,E244,"PROPLACENO")</f>
        <v>PROPLACENO</v>
      </c>
      <c r="H244" s="16">
        <v>43339</v>
      </c>
    </row>
    <row r="245" spans="1:8" x14ac:dyDescent="0.25">
      <c r="A245" s="13" t="s">
        <v>287</v>
      </c>
      <c r="B245" s="14">
        <v>100000</v>
      </c>
      <c r="C245" s="14">
        <v>100000</v>
      </c>
      <c r="D245" s="14">
        <v>100000</v>
      </c>
      <c r="E245" s="13" t="s">
        <v>2098</v>
      </c>
      <c r="F245" s="13">
        <v>296</v>
      </c>
      <c r="G245" s="13" t="str">
        <f>IF(H245=0,E245,"PROPLACENO")</f>
        <v>PROPLACENO</v>
      </c>
      <c r="H245" s="16">
        <v>43321</v>
      </c>
    </row>
    <row r="246" spans="1:8" x14ac:dyDescent="0.25">
      <c r="A246" s="13" t="s">
        <v>1090</v>
      </c>
      <c r="B246" s="14">
        <v>0</v>
      </c>
      <c r="C246" s="14"/>
      <c r="D246" s="14"/>
      <c r="E246" s="13" t="s">
        <v>2104</v>
      </c>
      <c r="F246" s="13">
        <v>1155</v>
      </c>
      <c r="G246" s="13" t="str">
        <f>IF(H246=0,E246,"PROPLACENO")</f>
        <v>Schváleno/ODSTOUPENÍ</v>
      </c>
      <c r="H246" s="16"/>
    </row>
    <row r="247" spans="1:8" x14ac:dyDescent="0.25">
      <c r="A247" s="13" t="s">
        <v>690</v>
      </c>
      <c r="B247" s="14">
        <v>107500</v>
      </c>
      <c r="C247" s="14"/>
      <c r="D247" s="14">
        <v>107500</v>
      </c>
      <c r="E247" s="13" t="s">
        <v>2098</v>
      </c>
      <c r="F247" s="13">
        <v>717</v>
      </c>
      <c r="G247" s="13" t="str">
        <f>IF(H247=0,E247,"PROPLACENO")</f>
        <v>PROPLACENO</v>
      </c>
      <c r="H247" s="16">
        <v>43418</v>
      </c>
    </row>
    <row r="248" spans="1:8" x14ac:dyDescent="0.25">
      <c r="A248" s="13" t="s">
        <v>48</v>
      </c>
      <c r="B248" s="14">
        <v>107500</v>
      </c>
      <c r="C248" s="14"/>
      <c r="D248" s="14">
        <v>107500</v>
      </c>
      <c r="E248" s="13" t="s">
        <v>2098</v>
      </c>
      <c r="F248" s="13">
        <v>49</v>
      </c>
      <c r="G248" s="13" t="str">
        <f>IF(H248=0,E248,"PROPLACENO")</f>
        <v>PROPLACENO</v>
      </c>
      <c r="H248" s="16">
        <v>43409</v>
      </c>
    </row>
    <row r="249" spans="1:8" x14ac:dyDescent="0.25">
      <c r="A249" s="13" t="s">
        <v>1189</v>
      </c>
      <c r="B249" s="14">
        <v>127500</v>
      </c>
      <c r="C249" s="14">
        <v>127500</v>
      </c>
      <c r="D249" s="14">
        <v>127500</v>
      </c>
      <c r="E249" s="13" t="s">
        <v>2098</v>
      </c>
      <c r="F249" s="13">
        <v>1256</v>
      </c>
      <c r="G249" s="13" t="str">
        <f>IF(H249=0,E249,"PROPLACENO")</f>
        <v>PROPLACENO</v>
      </c>
      <c r="H249" s="16">
        <v>43340</v>
      </c>
    </row>
    <row r="250" spans="1:8" x14ac:dyDescent="0.25">
      <c r="A250" s="13" t="s">
        <v>62</v>
      </c>
      <c r="B250" s="14">
        <v>127500</v>
      </c>
      <c r="C250" s="14">
        <v>127500</v>
      </c>
      <c r="D250" s="14">
        <v>127500</v>
      </c>
      <c r="E250" s="13" t="s">
        <v>2101</v>
      </c>
      <c r="F250" s="13">
        <v>63</v>
      </c>
      <c r="G250" s="13" t="str">
        <f>IF(H250=0,E250,"PROPLACENO")</f>
        <v>PROPLACENO</v>
      </c>
      <c r="H250" s="16">
        <v>43222</v>
      </c>
    </row>
    <row r="251" spans="1:8" x14ac:dyDescent="0.25">
      <c r="A251" s="13" t="s">
        <v>520</v>
      </c>
      <c r="B251" s="14">
        <v>127500</v>
      </c>
      <c r="C251" s="14"/>
      <c r="D251" s="14">
        <v>127500</v>
      </c>
      <c r="E251" s="13" t="s">
        <v>2098</v>
      </c>
      <c r="F251" s="13">
        <v>539</v>
      </c>
      <c r="G251" s="13" t="str">
        <f>IF(H251=0,E251,"PROPLACENO")</f>
        <v>PROPLACENO</v>
      </c>
      <c r="H251" s="16">
        <v>43440</v>
      </c>
    </row>
    <row r="252" spans="1:8" x14ac:dyDescent="0.25">
      <c r="A252" s="13" t="s">
        <v>1652</v>
      </c>
      <c r="B252" s="14">
        <v>0</v>
      </c>
      <c r="C252" s="14"/>
      <c r="D252" s="14"/>
      <c r="E252" s="13" t="s">
        <v>2102</v>
      </c>
      <c r="F252" s="13">
        <v>1309</v>
      </c>
      <c r="G252" s="13" t="str">
        <f>IF(H252=0,E252,"PROPLACENO")</f>
        <v>VYŘAZENO</v>
      </c>
      <c r="H252" s="16"/>
    </row>
    <row r="253" spans="1:8" x14ac:dyDescent="0.25">
      <c r="A253" s="13" t="s">
        <v>1191</v>
      </c>
      <c r="B253" s="14">
        <v>90000</v>
      </c>
      <c r="C253" s="14"/>
      <c r="D253" s="14">
        <v>90000</v>
      </c>
      <c r="E253" s="13" t="s">
        <v>2098</v>
      </c>
      <c r="F253" s="13">
        <v>1258</v>
      </c>
      <c r="G253" s="13" t="str">
        <f>IF(H253=0,E253,"PROPLACENO")</f>
        <v>PROPLACENO</v>
      </c>
      <c r="H253" s="16">
        <v>43500</v>
      </c>
    </row>
    <row r="254" spans="1:8" x14ac:dyDescent="0.25">
      <c r="A254" s="13" t="s">
        <v>154</v>
      </c>
      <c r="B254" s="14">
        <v>127500</v>
      </c>
      <c r="C254" s="14">
        <v>127500</v>
      </c>
      <c r="D254" s="14">
        <v>127500</v>
      </c>
      <c r="E254" s="13" t="s">
        <v>2098</v>
      </c>
      <c r="F254" s="13">
        <v>155</v>
      </c>
      <c r="G254" s="13" t="str">
        <f>IF(H254=0,E254,"PROPLACENO")</f>
        <v>PROPLACENO</v>
      </c>
      <c r="H254" s="16">
        <v>43390</v>
      </c>
    </row>
    <row r="255" spans="1:8" x14ac:dyDescent="0.25">
      <c r="A255" s="13" t="s">
        <v>1104</v>
      </c>
      <c r="B255" s="14">
        <v>127500</v>
      </c>
      <c r="C255" s="14"/>
      <c r="D255" s="14">
        <v>127500</v>
      </c>
      <c r="E255" s="13" t="s">
        <v>2098</v>
      </c>
      <c r="F255" s="13">
        <v>1169</v>
      </c>
      <c r="G255" s="13" t="str">
        <f>IF(H255=0,E255,"PROPLACENO")</f>
        <v>PROPLACENO</v>
      </c>
      <c r="H255" s="16">
        <v>43418</v>
      </c>
    </row>
    <row r="256" spans="1:8" x14ac:dyDescent="0.25">
      <c r="A256" s="13" t="s">
        <v>1610</v>
      </c>
      <c r="B256" s="14">
        <v>0</v>
      </c>
      <c r="C256" s="14"/>
      <c r="D256" s="14"/>
      <c r="E256" s="13" t="s">
        <v>2102</v>
      </c>
      <c r="F256" s="13">
        <v>703</v>
      </c>
      <c r="G256" s="13" t="str">
        <f>IF(H256=0,E256,"PROPLACENO")</f>
        <v>VYŘAZENO</v>
      </c>
      <c r="H256" s="16"/>
    </row>
    <row r="257" spans="1:8" x14ac:dyDescent="0.25">
      <c r="A257" s="13" t="s">
        <v>160</v>
      </c>
      <c r="B257" s="14">
        <v>127500</v>
      </c>
      <c r="C257" s="14"/>
      <c r="D257" s="14">
        <v>127500</v>
      </c>
      <c r="E257" s="13" t="s">
        <v>2098</v>
      </c>
      <c r="F257" s="13">
        <v>161</v>
      </c>
      <c r="G257" s="13" t="str">
        <f>IF(H257=0,E257,"PROPLACENO")</f>
        <v>PROPLACENO</v>
      </c>
      <c r="H257" s="16">
        <v>43454</v>
      </c>
    </row>
    <row r="258" spans="1:8" x14ac:dyDescent="0.25">
      <c r="A258" s="13" t="s">
        <v>197</v>
      </c>
      <c r="B258" s="14">
        <v>120000</v>
      </c>
      <c r="C258" s="14"/>
      <c r="D258" s="14">
        <v>120000</v>
      </c>
      <c r="E258" s="13" t="s">
        <v>2099</v>
      </c>
      <c r="F258" s="13">
        <v>200</v>
      </c>
      <c r="G258" s="13" t="str">
        <f>IF(H258=0,E258,"PROPLACENO")</f>
        <v>PROPLACENO</v>
      </c>
      <c r="H258" s="16">
        <v>43507</v>
      </c>
    </row>
    <row r="259" spans="1:8" x14ac:dyDescent="0.25">
      <c r="A259" s="13" t="s">
        <v>1030</v>
      </c>
      <c r="B259" s="14">
        <v>102500</v>
      </c>
      <c r="C259" s="14"/>
      <c r="D259" s="14">
        <v>102500</v>
      </c>
      <c r="E259" s="13" t="s">
        <v>2098</v>
      </c>
      <c r="F259" s="13">
        <v>1093</v>
      </c>
      <c r="G259" s="13" t="str">
        <f>IF(H259=0,E259,"PROPLACENO")</f>
        <v>PROPLACENO</v>
      </c>
      <c r="H259" s="16">
        <v>43403</v>
      </c>
    </row>
    <row r="260" spans="1:8" x14ac:dyDescent="0.25">
      <c r="A260" s="13" t="s">
        <v>152</v>
      </c>
      <c r="B260" s="14">
        <v>120000</v>
      </c>
      <c r="C260" s="14">
        <v>120000</v>
      </c>
      <c r="D260" s="14">
        <v>120000</v>
      </c>
      <c r="E260" s="13" t="s">
        <v>2098</v>
      </c>
      <c r="F260" s="13">
        <v>153</v>
      </c>
      <c r="G260" s="13" t="str">
        <f>IF(H260=0,E260,"PROPLACENO")</f>
        <v>PROPLACENO</v>
      </c>
      <c r="H260" s="16">
        <v>43173</v>
      </c>
    </row>
    <row r="261" spans="1:8" x14ac:dyDescent="0.25">
      <c r="A261" s="13" t="s">
        <v>600</v>
      </c>
      <c r="B261" s="14">
        <v>80258.25</v>
      </c>
      <c r="C261" s="14">
        <v>80258.25</v>
      </c>
      <c r="D261" s="14">
        <v>80258.25</v>
      </c>
      <c r="E261" s="13" t="s">
        <v>2098</v>
      </c>
      <c r="F261" s="13">
        <v>622</v>
      </c>
      <c r="G261" s="13" t="str">
        <f>IF(H261=0,E261,"PROPLACENO")</f>
        <v>PROPLACENO</v>
      </c>
      <c r="H261" s="16">
        <v>43263</v>
      </c>
    </row>
    <row r="262" spans="1:8" x14ac:dyDescent="0.25">
      <c r="A262" s="13" t="s">
        <v>450</v>
      </c>
      <c r="B262" s="14">
        <v>75000</v>
      </c>
      <c r="C262" s="14"/>
      <c r="D262" s="14">
        <v>75000</v>
      </c>
      <c r="E262" s="13" t="s">
        <v>2098</v>
      </c>
      <c r="F262" s="13">
        <v>467</v>
      </c>
      <c r="G262" s="13" t="str">
        <f>IF(H262=0,E262,"PROPLACENO")</f>
        <v>PROPLACENO</v>
      </c>
      <c r="H262" s="16">
        <v>43438</v>
      </c>
    </row>
    <row r="263" spans="1:8" x14ac:dyDescent="0.25">
      <c r="A263" s="13" t="s">
        <v>438</v>
      </c>
      <c r="B263" s="14">
        <v>127500</v>
      </c>
      <c r="C263" s="14">
        <v>127500</v>
      </c>
      <c r="D263" s="14">
        <v>127500</v>
      </c>
      <c r="E263" s="13" t="s">
        <v>2098</v>
      </c>
      <c r="F263" s="13">
        <v>455</v>
      </c>
      <c r="G263" s="13" t="str">
        <f>IF(H263=0,E263,"PROPLACENO")</f>
        <v>PROPLACENO</v>
      </c>
      <c r="H263" s="16">
        <v>43200</v>
      </c>
    </row>
    <row r="264" spans="1:8" x14ac:dyDescent="0.25">
      <c r="A264" s="13" t="s">
        <v>325</v>
      </c>
      <c r="B264" s="14">
        <v>82500</v>
      </c>
      <c r="C264" s="14"/>
      <c r="D264" s="14">
        <v>82500</v>
      </c>
      <c r="E264" s="13" t="s">
        <v>2098</v>
      </c>
      <c r="F264" s="13">
        <v>334</v>
      </c>
      <c r="G264" s="13" t="str">
        <f>IF(H264=0,E264,"PROPLACENO")</f>
        <v>PROPLACENO</v>
      </c>
      <c r="H264" s="16">
        <v>43426</v>
      </c>
    </row>
    <row r="265" spans="1:8" x14ac:dyDescent="0.25">
      <c r="A265" s="13" t="s">
        <v>81</v>
      </c>
      <c r="B265" s="14">
        <v>107500</v>
      </c>
      <c r="C265" s="14">
        <v>107500</v>
      </c>
      <c r="D265" s="14">
        <v>107500</v>
      </c>
      <c r="E265" s="13" t="s">
        <v>2098</v>
      </c>
      <c r="F265" s="13">
        <v>82</v>
      </c>
      <c r="G265" s="13" t="str">
        <f>IF(H265=0,E265,"PROPLACENO")</f>
        <v>PROPLACENO</v>
      </c>
      <c r="H265" s="16">
        <v>43346</v>
      </c>
    </row>
    <row r="266" spans="1:8" x14ac:dyDescent="0.25">
      <c r="A266" s="13" t="s">
        <v>500</v>
      </c>
      <c r="B266" s="14">
        <v>82500</v>
      </c>
      <c r="C266" s="14">
        <v>82500</v>
      </c>
      <c r="D266" s="14">
        <v>82500</v>
      </c>
      <c r="E266" s="13" t="s">
        <v>2098</v>
      </c>
      <c r="F266" s="13">
        <v>519</v>
      </c>
      <c r="G266" s="13" t="str">
        <f>IF(H266=0,E266,"PROPLACENO")</f>
        <v>PROPLACENO</v>
      </c>
      <c r="H266" s="16">
        <v>43361</v>
      </c>
    </row>
    <row r="267" spans="1:8" x14ac:dyDescent="0.25">
      <c r="A267" s="13" t="s">
        <v>752</v>
      </c>
      <c r="B267" s="14">
        <v>82500</v>
      </c>
      <c r="C267" s="14">
        <v>66349.86</v>
      </c>
      <c r="D267" s="14">
        <v>66349.86</v>
      </c>
      <c r="E267" s="13" t="s">
        <v>2098</v>
      </c>
      <c r="F267" s="13">
        <v>784</v>
      </c>
      <c r="G267" s="13" t="str">
        <f>IF(H267=0,E267,"PROPLACENO")</f>
        <v>PROPLACENO</v>
      </c>
      <c r="H267" s="16">
        <v>43241</v>
      </c>
    </row>
    <row r="268" spans="1:8" x14ac:dyDescent="0.25">
      <c r="A268" s="13" t="s">
        <v>194</v>
      </c>
      <c r="B268" s="14">
        <v>107500</v>
      </c>
      <c r="C268" s="14"/>
      <c r="D268" s="14">
        <v>107500</v>
      </c>
      <c r="E268" s="13" t="s">
        <v>2098</v>
      </c>
      <c r="F268" s="13">
        <v>196</v>
      </c>
      <c r="G268" s="13" t="str">
        <f>IF(H268=0,E268,"PROPLACENO")</f>
        <v>PROPLACENO</v>
      </c>
      <c r="H268" s="16">
        <v>43405</v>
      </c>
    </row>
    <row r="269" spans="1:8" x14ac:dyDescent="0.25">
      <c r="A269" s="13" t="s">
        <v>674</v>
      </c>
      <c r="B269" s="14">
        <v>107500</v>
      </c>
      <c r="C269" s="14"/>
      <c r="D269" s="14">
        <v>107500</v>
      </c>
      <c r="E269" s="13" t="s">
        <v>2098</v>
      </c>
      <c r="F269" s="13">
        <v>700</v>
      </c>
      <c r="G269" s="13" t="str">
        <f>IF(H269=0,E269,"PROPLACENO")</f>
        <v>PROPLACENO</v>
      </c>
      <c r="H269" s="16">
        <v>43419</v>
      </c>
    </row>
    <row r="270" spans="1:8" x14ac:dyDescent="0.25">
      <c r="A270" s="13" t="s">
        <v>1599</v>
      </c>
      <c r="B270" s="14">
        <v>0</v>
      </c>
      <c r="C270" s="14"/>
      <c r="D270" s="14"/>
      <c r="E270" s="13" t="s">
        <v>2102</v>
      </c>
      <c r="F270" s="13">
        <v>420</v>
      </c>
      <c r="G270" s="13" t="str">
        <f>IF(H270=0,E270,"PROPLACENO")</f>
        <v>VYŘAZENO</v>
      </c>
      <c r="H270" s="16"/>
    </row>
    <row r="271" spans="1:8" x14ac:dyDescent="0.25">
      <c r="A271" s="13" t="s">
        <v>451</v>
      </c>
      <c r="B271" s="14">
        <v>107500</v>
      </c>
      <c r="C271" s="14"/>
      <c r="D271" s="14">
        <v>107500</v>
      </c>
      <c r="E271" s="13" t="s">
        <v>2098</v>
      </c>
      <c r="F271" s="13">
        <v>468</v>
      </c>
      <c r="G271" s="13" t="str">
        <f>IF(H271=0,E271,"PROPLACENO")</f>
        <v>PROPLACENO</v>
      </c>
      <c r="H271" s="16">
        <v>43431</v>
      </c>
    </row>
    <row r="272" spans="1:8" x14ac:dyDescent="0.25">
      <c r="A272" s="13" t="s">
        <v>1225</v>
      </c>
      <c r="B272" s="14">
        <v>107500</v>
      </c>
      <c r="C272" s="14"/>
      <c r="D272" s="14">
        <v>107500</v>
      </c>
      <c r="E272" s="13" t="s">
        <v>2098</v>
      </c>
      <c r="F272" s="13">
        <v>1294</v>
      </c>
      <c r="G272" s="13" t="str">
        <f>IF(H272=0,E272,"PROPLACENO")</f>
        <v>PROPLACENO</v>
      </c>
      <c r="H272" s="16">
        <v>43437</v>
      </c>
    </row>
    <row r="273" spans="1:8" x14ac:dyDescent="0.25">
      <c r="A273" s="13" t="s">
        <v>643</v>
      </c>
      <c r="B273" s="14">
        <v>127500</v>
      </c>
      <c r="C273" s="14">
        <v>127500</v>
      </c>
      <c r="D273" s="14">
        <v>127500</v>
      </c>
      <c r="E273" s="13" t="s">
        <v>2098</v>
      </c>
      <c r="F273" s="13">
        <v>668</v>
      </c>
      <c r="G273" s="13" t="str">
        <f>IF(H273=0,E273,"PROPLACENO")</f>
        <v>PROPLACENO</v>
      </c>
      <c r="H273" s="16">
        <v>43300</v>
      </c>
    </row>
    <row r="274" spans="1:8" x14ac:dyDescent="0.25">
      <c r="A274" s="13" t="s">
        <v>491</v>
      </c>
      <c r="B274" s="14">
        <v>127500</v>
      </c>
      <c r="C274" s="14"/>
      <c r="D274" s="14">
        <v>127500</v>
      </c>
      <c r="E274" s="13" t="s">
        <v>2099</v>
      </c>
      <c r="F274" s="13">
        <v>510</v>
      </c>
      <c r="G274" s="13" t="str">
        <f>IF(H274=0,E274,"PROPLACENO")</f>
        <v>PROPLACENO</v>
      </c>
      <c r="H274" s="16">
        <v>43654</v>
      </c>
    </row>
    <row r="275" spans="1:8" x14ac:dyDescent="0.25">
      <c r="A275" s="13" t="s">
        <v>534</v>
      </c>
      <c r="B275" s="14">
        <v>102500</v>
      </c>
      <c r="C275" s="14"/>
      <c r="D275" s="14">
        <v>102500</v>
      </c>
      <c r="E275" s="13" t="s">
        <v>2098</v>
      </c>
      <c r="F275" s="13">
        <v>554</v>
      </c>
      <c r="G275" s="13" t="str">
        <f>IF(H275=0,E275,"PROPLACENO")</f>
        <v>PROPLACENO</v>
      </c>
      <c r="H275" s="16">
        <v>43403</v>
      </c>
    </row>
    <row r="276" spans="1:8" x14ac:dyDescent="0.25">
      <c r="A276" s="13" t="s">
        <v>794</v>
      </c>
      <c r="B276" s="14">
        <v>97500</v>
      </c>
      <c r="C276" s="14"/>
      <c r="D276" s="14">
        <v>97500</v>
      </c>
      <c r="E276" s="13" t="s">
        <v>2098</v>
      </c>
      <c r="F276" s="13">
        <v>831</v>
      </c>
      <c r="G276" s="13" t="str">
        <f>IF(H276=0,E276,"PROPLACENO")</f>
        <v>PROPLACENO</v>
      </c>
      <c r="H276" s="16">
        <v>43454</v>
      </c>
    </row>
    <row r="277" spans="1:8" x14ac:dyDescent="0.25">
      <c r="A277" s="13" t="s">
        <v>261</v>
      </c>
      <c r="B277" s="14">
        <v>107500</v>
      </c>
      <c r="C277" s="14"/>
      <c r="D277" s="14">
        <v>107500</v>
      </c>
      <c r="E277" s="13" t="s">
        <v>2099</v>
      </c>
      <c r="F277" s="13">
        <v>269</v>
      </c>
      <c r="G277" s="13" t="str">
        <f>IF(H277=0,E277,"PROPLACENO")</f>
        <v>PROPLACENO</v>
      </c>
      <c r="H277" s="16">
        <v>43444</v>
      </c>
    </row>
    <row r="278" spans="1:8" x14ac:dyDescent="0.25">
      <c r="A278" s="13" t="s">
        <v>846</v>
      </c>
      <c r="B278" s="14">
        <v>127500</v>
      </c>
      <c r="C278" s="14">
        <v>127500</v>
      </c>
      <c r="D278" s="14">
        <v>127500</v>
      </c>
      <c r="E278" s="13" t="s">
        <v>2098</v>
      </c>
      <c r="F278" s="13">
        <v>884</v>
      </c>
      <c r="G278" s="13" t="str">
        <f>IF(H278=0,E278,"PROPLACENO")</f>
        <v>PROPLACENO</v>
      </c>
      <c r="H278" s="16">
        <v>43236</v>
      </c>
    </row>
    <row r="279" spans="1:8" x14ac:dyDescent="0.25">
      <c r="A279" s="13" t="s">
        <v>1096</v>
      </c>
      <c r="B279" s="14">
        <v>84375</v>
      </c>
      <c r="C279" s="14"/>
      <c r="D279" s="14">
        <v>84375</v>
      </c>
      <c r="E279" s="13" t="s">
        <v>2098</v>
      </c>
      <c r="F279" s="13">
        <v>1161</v>
      </c>
      <c r="G279" s="13" t="str">
        <f>IF(H279=0,E279,"PROPLACENO")</f>
        <v>PROPLACENO</v>
      </c>
      <c r="H279" s="16">
        <v>43503</v>
      </c>
    </row>
    <row r="280" spans="1:8" x14ac:dyDescent="0.25">
      <c r="A280" s="13" t="s">
        <v>580</v>
      </c>
      <c r="B280" s="14">
        <v>0</v>
      </c>
      <c r="C280" s="14"/>
      <c r="D280" s="14"/>
      <c r="E280" s="13" t="s">
        <v>2118</v>
      </c>
      <c r="F280" s="13">
        <v>602</v>
      </c>
      <c r="G280" s="13" t="str">
        <f>IF(H280=0,E280,"PROPLACENO")</f>
        <v>Schváleno/Dodatek/ODSTOUPENÍ</v>
      </c>
      <c r="H280" s="16"/>
    </row>
    <row r="281" spans="1:8" x14ac:dyDescent="0.25">
      <c r="A281" s="13" t="s">
        <v>761</v>
      </c>
      <c r="B281" s="14">
        <v>102500</v>
      </c>
      <c r="C281" s="14">
        <v>102500</v>
      </c>
      <c r="D281" s="14">
        <v>102500</v>
      </c>
      <c r="E281" s="13" t="s">
        <v>2098</v>
      </c>
      <c r="F281" s="13">
        <v>793</v>
      </c>
      <c r="G281" s="13" t="str">
        <f>IF(H281=0,E281,"PROPLACENO")</f>
        <v>PROPLACENO</v>
      </c>
      <c r="H281" s="16">
        <v>43242</v>
      </c>
    </row>
    <row r="282" spans="1:8" x14ac:dyDescent="0.25">
      <c r="A282" s="13" t="s">
        <v>870</v>
      </c>
      <c r="B282" s="14">
        <v>100000</v>
      </c>
      <c r="C282" s="14"/>
      <c r="D282" s="14">
        <v>100000</v>
      </c>
      <c r="E282" s="13" t="s">
        <v>2098</v>
      </c>
      <c r="F282" s="13">
        <v>909</v>
      </c>
      <c r="G282" s="13" t="str">
        <f>IF(H282=0,E282,"PROPLACENO")</f>
        <v>PROPLACENO</v>
      </c>
      <c r="H282" s="16">
        <v>43500</v>
      </c>
    </row>
    <row r="283" spans="1:8" x14ac:dyDescent="0.25">
      <c r="A283" s="13" t="s">
        <v>775</v>
      </c>
      <c r="B283" s="14">
        <v>107500</v>
      </c>
      <c r="C283" s="14"/>
      <c r="D283" s="14">
        <v>107500</v>
      </c>
      <c r="E283" s="13" t="s">
        <v>2099</v>
      </c>
      <c r="F283" s="13">
        <v>809</v>
      </c>
      <c r="G283" s="13" t="str">
        <f>IF(H283=0,E283,"PROPLACENO")</f>
        <v>PROPLACENO</v>
      </c>
      <c r="H283" s="16">
        <v>43398</v>
      </c>
    </row>
    <row r="284" spans="1:8" x14ac:dyDescent="0.25">
      <c r="A284" s="13" t="s">
        <v>733</v>
      </c>
      <c r="B284" s="14">
        <v>75000</v>
      </c>
      <c r="C284" s="14"/>
      <c r="D284" s="14">
        <v>75000</v>
      </c>
      <c r="E284" s="13" t="s">
        <v>2099</v>
      </c>
      <c r="F284" s="13">
        <v>763</v>
      </c>
      <c r="G284" s="13" t="str">
        <f>IF(H284=0,E284,"PROPLACENO")</f>
        <v>PROPLACENO</v>
      </c>
      <c r="H284" s="16">
        <v>43496</v>
      </c>
    </row>
    <row r="285" spans="1:8" x14ac:dyDescent="0.25">
      <c r="A285" s="13" t="s">
        <v>292</v>
      </c>
      <c r="B285" s="14">
        <v>127500</v>
      </c>
      <c r="C285" s="14">
        <v>127500</v>
      </c>
      <c r="D285" s="14">
        <v>127500</v>
      </c>
      <c r="E285" s="13" t="s">
        <v>2098</v>
      </c>
      <c r="F285" s="13">
        <v>301</v>
      </c>
      <c r="G285" s="13" t="str">
        <f>IF(H285=0,E285,"PROPLACENO")</f>
        <v>PROPLACENO</v>
      </c>
      <c r="H285" s="16">
        <v>43334</v>
      </c>
    </row>
    <row r="286" spans="1:8" x14ac:dyDescent="0.25">
      <c r="A286" s="13" t="s">
        <v>990</v>
      </c>
      <c r="B286" s="14">
        <v>102500</v>
      </c>
      <c r="C286" s="14">
        <v>83099.25</v>
      </c>
      <c r="D286" s="14">
        <v>83099.25</v>
      </c>
      <c r="E286" s="13" t="s">
        <v>2098</v>
      </c>
      <c r="F286" s="13">
        <v>1049</v>
      </c>
      <c r="G286" s="13" t="str">
        <f>IF(H286=0,E286,"PROPLACENO")</f>
        <v>PROPLACENO</v>
      </c>
      <c r="H286" s="16">
        <v>43388</v>
      </c>
    </row>
    <row r="287" spans="1:8" x14ac:dyDescent="0.25">
      <c r="A287" s="13" t="s">
        <v>1258</v>
      </c>
      <c r="B287" s="14">
        <v>102500</v>
      </c>
      <c r="C287" s="14"/>
      <c r="D287" s="14">
        <v>102500</v>
      </c>
      <c r="E287" s="13" t="s">
        <v>2099</v>
      </c>
      <c r="F287" s="13">
        <v>1331</v>
      </c>
      <c r="G287" s="13" t="str">
        <f>IF(H287=0,E287,"PROPLACENO")</f>
        <v>PROPLACENO</v>
      </c>
      <c r="H287" s="16">
        <v>43780</v>
      </c>
    </row>
    <row r="288" spans="1:8" x14ac:dyDescent="0.25">
      <c r="A288" s="13" t="s">
        <v>1597</v>
      </c>
      <c r="B288" s="14">
        <v>0</v>
      </c>
      <c r="C288" s="14"/>
      <c r="D288" s="14"/>
      <c r="E288" s="13" t="s">
        <v>2102</v>
      </c>
      <c r="F288" s="13">
        <v>393</v>
      </c>
      <c r="G288" s="13" t="str">
        <f>IF(H288=0,E288,"PROPLACENO")</f>
        <v>VYŘAZENO</v>
      </c>
      <c r="H288" s="16"/>
    </row>
    <row r="289" spans="1:8" x14ac:dyDescent="0.25">
      <c r="A289" s="13" t="s">
        <v>358</v>
      </c>
      <c r="B289" s="14">
        <v>107500</v>
      </c>
      <c r="C289" s="14">
        <v>107500</v>
      </c>
      <c r="D289" s="14">
        <v>107500</v>
      </c>
      <c r="E289" s="13" t="s">
        <v>2098</v>
      </c>
      <c r="F289" s="13">
        <v>368</v>
      </c>
      <c r="G289" s="13" t="str">
        <f>IF(H289=0,E289,"PROPLACENO")</f>
        <v>PROPLACENO</v>
      </c>
      <c r="H289" s="16">
        <v>43398</v>
      </c>
    </row>
    <row r="290" spans="1:8" x14ac:dyDescent="0.25">
      <c r="A290" s="13" t="s">
        <v>365</v>
      </c>
      <c r="B290" s="14">
        <v>102500</v>
      </c>
      <c r="C290" s="14"/>
      <c r="D290" s="14">
        <v>102500</v>
      </c>
      <c r="E290" s="13" t="s">
        <v>2098</v>
      </c>
      <c r="F290" s="13">
        <v>375</v>
      </c>
      <c r="G290" s="13" t="str">
        <f>IF(H290=0,E290,"PROPLACENO")</f>
        <v>PROPLACENO</v>
      </c>
      <c r="H290" s="16">
        <v>43430</v>
      </c>
    </row>
    <row r="291" spans="1:8" x14ac:dyDescent="0.25">
      <c r="A291" s="13" t="s">
        <v>778</v>
      </c>
      <c r="B291" s="14">
        <v>102500</v>
      </c>
      <c r="C291" s="14"/>
      <c r="D291" s="14">
        <v>102500</v>
      </c>
      <c r="E291" s="13" t="s">
        <v>2098</v>
      </c>
      <c r="F291" s="13">
        <v>813</v>
      </c>
      <c r="G291" s="13" t="str">
        <f>IF(H291=0,E291,"PROPLACENO")</f>
        <v>PROPLACENO</v>
      </c>
      <c r="H291" s="16">
        <v>43446</v>
      </c>
    </row>
    <row r="292" spans="1:8" x14ac:dyDescent="0.25">
      <c r="A292" s="13" t="s">
        <v>262</v>
      </c>
      <c r="B292" s="14">
        <v>102500</v>
      </c>
      <c r="C292" s="14"/>
      <c r="D292" s="14">
        <v>102500</v>
      </c>
      <c r="E292" s="13" t="s">
        <v>2101</v>
      </c>
      <c r="F292" s="13">
        <v>270</v>
      </c>
      <c r="G292" s="13" t="str">
        <f>IF(H292=0,E292,"PROPLACENO")</f>
        <v>PROPLACENO</v>
      </c>
      <c r="H292" s="16">
        <v>43405</v>
      </c>
    </row>
    <row r="293" spans="1:8" x14ac:dyDescent="0.25">
      <c r="A293" s="13" t="s">
        <v>254</v>
      </c>
      <c r="B293" s="14">
        <v>102500</v>
      </c>
      <c r="C293" s="14">
        <v>102500</v>
      </c>
      <c r="D293" s="14">
        <v>102500</v>
      </c>
      <c r="E293" s="13" t="s">
        <v>2098</v>
      </c>
      <c r="F293" s="13">
        <v>260</v>
      </c>
      <c r="G293" s="13" t="str">
        <f>IF(H293=0,E293,"PROPLACENO")</f>
        <v>PROPLACENO</v>
      </c>
      <c r="H293" s="16">
        <v>43237</v>
      </c>
    </row>
    <row r="294" spans="1:8" x14ac:dyDescent="0.25">
      <c r="A294" s="13" t="s">
        <v>1082</v>
      </c>
      <c r="B294" s="14">
        <v>75000</v>
      </c>
      <c r="C294" s="14">
        <v>75000</v>
      </c>
      <c r="D294" s="14">
        <v>75000</v>
      </c>
      <c r="E294" s="13" t="s">
        <v>2098</v>
      </c>
      <c r="F294" s="13">
        <v>1146</v>
      </c>
      <c r="G294" s="13" t="str">
        <f>IF(H294=0,E294,"PROPLACENO")</f>
        <v>PROPLACENO</v>
      </c>
      <c r="H294" s="16">
        <v>43299</v>
      </c>
    </row>
    <row r="295" spans="1:8" x14ac:dyDescent="0.25">
      <c r="A295" s="13" t="s">
        <v>1155</v>
      </c>
      <c r="B295" s="14">
        <v>127500</v>
      </c>
      <c r="C295" s="14"/>
      <c r="D295" s="14">
        <v>127500</v>
      </c>
      <c r="E295" s="13" t="s">
        <v>2098</v>
      </c>
      <c r="F295" s="13">
        <v>1221</v>
      </c>
      <c r="G295" s="13" t="str">
        <f>IF(H295=0,E295,"PROPLACENO")</f>
        <v>PROPLACENO</v>
      </c>
      <c r="H295" s="16">
        <v>43500</v>
      </c>
    </row>
    <row r="296" spans="1:8" x14ac:dyDescent="0.25">
      <c r="A296" s="13" t="s">
        <v>1215</v>
      </c>
      <c r="B296" s="14">
        <v>82500</v>
      </c>
      <c r="C296" s="14">
        <v>82500</v>
      </c>
      <c r="D296" s="14">
        <v>82500</v>
      </c>
      <c r="E296" s="13" t="s">
        <v>2098</v>
      </c>
      <c r="F296" s="13">
        <v>1283</v>
      </c>
      <c r="G296" s="13" t="str">
        <f>IF(H296=0,E296,"PROPLACENO")</f>
        <v>PROPLACENO</v>
      </c>
      <c r="H296" s="16">
        <v>43398</v>
      </c>
    </row>
    <row r="297" spans="1:8" x14ac:dyDescent="0.25">
      <c r="A297" s="13" t="s">
        <v>961</v>
      </c>
      <c r="B297" s="14">
        <v>82500</v>
      </c>
      <c r="C297" s="14"/>
      <c r="D297" s="14">
        <v>82500</v>
      </c>
      <c r="E297" s="13" t="s">
        <v>2098</v>
      </c>
      <c r="F297" s="13">
        <v>1020</v>
      </c>
      <c r="G297" s="13" t="str">
        <f>IF(H297=0,E297,"PROPLACENO")</f>
        <v>PROPLACENO</v>
      </c>
      <c r="H297" s="16">
        <v>43409</v>
      </c>
    </row>
    <row r="298" spans="1:8" x14ac:dyDescent="0.25">
      <c r="A298" s="13" t="s">
        <v>1119</v>
      </c>
      <c r="B298" s="14">
        <v>97500</v>
      </c>
      <c r="C298" s="14"/>
      <c r="D298" s="14">
        <v>97500</v>
      </c>
      <c r="E298" s="13" t="s">
        <v>2098</v>
      </c>
      <c r="F298" s="13">
        <v>1184</v>
      </c>
      <c r="G298" s="13" t="str">
        <f>IF(H298=0,E298,"PROPLACENO")</f>
        <v>PROPLACENO</v>
      </c>
      <c r="H298" s="16">
        <v>43398</v>
      </c>
    </row>
    <row r="299" spans="1:8" x14ac:dyDescent="0.25">
      <c r="A299" s="13" t="s">
        <v>1196</v>
      </c>
      <c r="B299" s="14">
        <v>82500</v>
      </c>
      <c r="C299" s="14"/>
      <c r="D299" s="14">
        <v>82500</v>
      </c>
      <c r="E299" s="13" t="s">
        <v>2098</v>
      </c>
      <c r="F299" s="13">
        <v>1263</v>
      </c>
      <c r="G299" s="13" t="str">
        <f>IF(H299=0,E299,"PROPLACENO")</f>
        <v>PROPLACENO</v>
      </c>
      <c r="H299" s="16">
        <v>43501</v>
      </c>
    </row>
    <row r="300" spans="1:8" x14ac:dyDescent="0.25">
      <c r="A300" s="13" t="s">
        <v>1186</v>
      </c>
      <c r="B300" s="14">
        <v>82500</v>
      </c>
      <c r="C300" s="14">
        <v>82500</v>
      </c>
      <c r="D300" s="14">
        <v>82500</v>
      </c>
      <c r="E300" s="13" t="s">
        <v>2098</v>
      </c>
      <c r="F300" s="13">
        <v>1253</v>
      </c>
      <c r="G300" s="13" t="str">
        <f>IF(H300=0,E300,"PROPLACENO")</f>
        <v>PROPLACENO</v>
      </c>
      <c r="H300" s="16">
        <v>43381</v>
      </c>
    </row>
    <row r="301" spans="1:8" x14ac:dyDescent="0.25">
      <c r="A301" s="13" t="s">
        <v>567</v>
      </c>
      <c r="B301" s="14">
        <v>75000</v>
      </c>
      <c r="C301" s="14"/>
      <c r="D301" s="14">
        <v>75000</v>
      </c>
      <c r="E301" s="13" t="s">
        <v>2098</v>
      </c>
      <c r="F301" s="13">
        <v>588</v>
      </c>
      <c r="G301" s="13" t="str">
        <f>IF(H301=0,E301,"PROPLACENO")</f>
        <v>PROPLACENO</v>
      </c>
      <c r="H301" s="16">
        <v>43495</v>
      </c>
    </row>
    <row r="302" spans="1:8" x14ac:dyDescent="0.25">
      <c r="A302" s="13" t="s">
        <v>250</v>
      </c>
      <c r="B302" s="14">
        <v>0</v>
      </c>
      <c r="C302" s="14"/>
      <c r="D302" s="14"/>
      <c r="E302" s="13" t="s">
        <v>2100</v>
      </c>
      <c r="F302" s="13">
        <v>255</v>
      </c>
      <c r="G302" s="13" t="str">
        <f>IF(H302=0,E302,"PROPLACENO")</f>
        <v>SCHVÁLENO/ODSTOUPENÍ</v>
      </c>
      <c r="H302" s="16"/>
    </row>
    <row r="303" spans="1:8" x14ac:dyDescent="0.25">
      <c r="A303" s="13" t="s">
        <v>575</v>
      </c>
      <c r="B303" s="14">
        <v>102500</v>
      </c>
      <c r="C303" s="14">
        <v>102500</v>
      </c>
      <c r="D303" s="14">
        <v>102500</v>
      </c>
      <c r="E303" s="13" t="s">
        <v>2098</v>
      </c>
      <c r="F303" s="13">
        <v>597</v>
      </c>
      <c r="G303" s="13" t="str">
        <f>IF(H303=0,E303,"PROPLACENO")</f>
        <v>PROPLACENO</v>
      </c>
      <c r="H303" s="16">
        <v>43354</v>
      </c>
    </row>
    <row r="304" spans="1:8" x14ac:dyDescent="0.25">
      <c r="A304" s="13" t="s">
        <v>799</v>
      </c>
      <c r="B304" s="14">
        <v>102500</v>
      </c>
      <c r="C304" s="14"/>
      <c r="D304" s="14">
        <v>102500</v>
      </c>
      <c r="E304" s="13" t="s">
        <v>2098</v>
      </c>
      <c r="F304" s="13">
        <v>836</v>
      </c>
      <c r="G304" s="13" t="str">
        <f>IF(H304=0,E304,"PROPLACENO")</f>
        <v>PROPLACENO</v>
      </c>
      <c r="H304" s="16">
        <v>43409</v>
      </c>
    </row>
    <row r="305" spans="1:8" x14ac:dyDescent="0.25">
      <c r="A305" s="13" t="s">
        <v>593</v>
      </c>
      <c r="B305" s="14">
        <v>82500</v>
      </c>
      <c r="C305" s="14"/>
      <c r="D305" s="14">
        <v>82500</v>
      </c>
      <c r="E305" s="13" t="s">
        <v>2099</v>
      </c>
      <c r="F305" s="13">
        <v>615</v>
      </c>
      <c r="G305" s="13" t="str">
        <f>IF(H305=0,E305,"PROPLACENO")</f>
        <v>PROPLACENO</v>
      </c>
      <c r="H305" s="16">
        <v>43445</v>
      </c>
    </row>
    <row r="306" spans="1:8" x14ac:dyDescent="0.25">
      <c r="A306" s="13" t="s">
        <v>909</v>
      </c>
      <c r="B306" s="14">
        <v>75000</v>
      </c>
      <c r="C306" s="14">
        <v>75000</v>
      </c>
      <c r="D306" s="14">
        <v>75000</v>
      </c>
      <c r="E306" s="13" t="s">
        <v>2098</v>
      </c>
      <c r="F306" s="13">
        <v>948</v>
      </c>
      <c r="G306" s="13" t="str">
        <f>IF(H306=0,E306,"PROPLACENO")</f>
        <v>PROPLACENO</v>
      </c>
      <c r="H306" s="16">
        <v>43382</v>
      </c>
    </row>
    <row r="307" spans="1:8" x14ac:dyDescent="0.25">
      <c r="A307" s="13" t="s">
        <v>1644</v>
      </c>
      <c r="B307" s="14">
        <v>0</v>
      </c>
      <c r="C307" s="14"/>
      <c r="D307" s="14"/>
      <c r="E307" s="13" t="s">
        <v>2102</v>
      </c>
      <c r="F307" s="13">
        <v>1085</v>
      </c>
      <c r="G307" s="13" t="str">
        <f>IF(H307=0,E307,"PROPLACENO")</f>
        <v>VYŘAZENO</v>
      </c>
      <c r="H307" s="16"/>
    </row>
    <row r="308" spans="1:8" x14ac:dyDescent="0.25">
      <c r="A308" s="13" t="s">
        <v>965</v>
      </c>
      <c r="B308" s="14">
        <v>0</v>
      </c>
      <c r="C308" s="14"/>
      <c r="D308" s="14"/>
      <c r="E308" s="13" t="s">
        <v>2122</v>
      </c>
      <c r="F308" s="13">
        <v>1024</v>
      </c>
      <c r="G308" s="13" t="str">
        <f>IF(H308=0,E308,"PROPLACENO")</f>
        <v>SCHVÁLENO/DODATEK/Odstoupení</v>
      </c>
      <c r="H308" s="16"/>
    </row>
    <row r="309" spans="1:8" x14ac:dyDescent="0.25">
      <c r="A309" s="13" t="s">
        <v>622</v>
      </c>
      <c r="B309" s="14">
        <v>97500</v>
      </c>
      <c r="C309" s="14">
        <v>97500</v>
      </c>
      <c r="D309" s="14">
        <v>97500</v>
      </c>
      <c r="E309" s="13" t="s">
        <v>2098</v>
      </c>
      <c r="F309" s="13">
        <v>646</v>
      </c>
      <c r="G309" s="13" t="str">
        <f>IF(H309=0,E309,"PROPLACENO")</f>
        <v>PROPLACENO</v>
      </c>
      <c r="H309" s="16">
        <v>43382</v>
      </c>
    </row>
    <row r="310" spans="1:8" x14ac:dyDescent="0.25">
      <c r="A310" s="13" t="s">
        <v>967</v>
      </c>
      <c r="B310" s="14">
        <v>0</v>
      </c>
      <c r="C310" s="14"/>
      <c r="D310" s="14"/>
      <c r="E310" s="13" t="s">
        <v>2100</v>
      </c>
      <c r="F310" s="13">
        <v>1026</v>
      </c>
      <c r="G310" s="13" t="str">
        <f>IF(H310=0,E310,"PROPLACENO")</f>
        <v>SCHVÁLENO/ODSTOUPENÍ</v>
      </c>
      <c r="H310" s="16"/>
    </row>
    <row r="311" spans="1:8" x14ac:dyDescent="0.25">
      <c r="A311" s="13" t="s">
        <v>813</v>
      </c>
      <c r="B311" s="14">
        <v>102500</v>
      </c>
      <c r="C311" s="14">
        <v>100716</v>
      </c>
      <c r="D311" s="14">
        <v>100716</v>
      </c>
      <c r="E311" s="13" t="s">
        <v>2098</v>
      </c>
      <c r="F311" s="13">
        <v>850</v>
      </c>
      <c r="G311" s="13" t="str">
        <f>IF(H311=0,E311,"PROPLACENO")</f>
        <v>PROPLACENO</v>
      </c>
      <c r="H311" s="16">
        <v>43369</v>
      </c>
    </row>
    <row r="312" spans="1:8" x14ac:dyDescent="0.25">
      <c r="A312" s="13" t="s">
        <v>1127</v>
      </c>
      <c r="B312" s="14">
        <v>127500</v>
      </c>
      <c r="C312" s="14">
        <v>127500</v>
      </c>
      <c r="D312" s="14">
        <v>127500</v>
      </c>
      <c r="E312" s="13" t="s">
        <v>2098</v>
      </c>
      <c r="F312" s="13">
        <v>1192</v>
      </c>
      <c r="G312" s="13" t="str">
        <f>IF(H312=0,E312,"PROPLACENO")</f>
        <v>PROPLACENO</v>
      </c>
      <c r="H312" s="16">
        <v>43382</v>
      </c>
    </row>
    <row r="313" spans="1:8" x14ac:dyDescent="0.25">
      <c r="A313" s="13" t="s">
        <v>219</v>
      </c>
      <c r="B313" s="14">
        <v>82500</v>
      </c>
      <c r="C313" s="14">
        <v>82500</v>
      </c>
      <c r="D313" s="14">
        <v>82500</v>
      </c>
      <c r="E313" s="13" t="s">
        <v>2098</v>
      </c>
      <c r="F313" s="13">
        <v>223</v>
      </c>
      <c r="G313" s="13" t="str">
        <f>IF(H313=0,E313,"PROPLACENO")</f>
        <v>PROPLACENO</v>
      </c>
      <c r="H313" s="16">
        <v>43173</v>
      </c>
    </row>
    <row r="314" spans="1:8" x14ac:dyDescent="0.25">
      <c r="A314" s="13" t="s">
        <v>602</v>
      </c>
      <c r="B314" s="14">
        <v>95000</v>
      </c>
      <c r="C314" s="14"/>
      <c r="D314" s="14">
        <v>95000</v>
      </c>
      <c r="E314" s="13" t="s">
        <v>2098</v>
      </c>
      <c r="F314" s="13">
        <v>624</v>
      </c>
      <c r="G314" s="13" t="str">
        <f>IF(H314=0,E314,"PROPLACENO")</f>
        <v>PROPLACENO</v>
      </c>
      <c r="H314" s="16">
        <v>43495</v>
      </c>
    </row>
    <row r="315" spans="1:8" x14ac:dyDescent="0.25">
      <c r="A315" s="13" t="s">
        <v>817</v>
      </c>
      <c r="B315" s="14">
        <v>0</v>
      </c>
      <c r="C315" s="14"/>
      <c r="D315" s="14"/>
      <c r="E315" s="13" t="s">
        <v>2104</v>
      </c>
      <c r="F315" s="13">
        <v>854</v>
      </c>
      <c r="G315" s="13" t="str">
        <f>IF(H315=0,E315,"PROPLACENO")</f>
        <v>Schváleno/ODSTOUPENÍ</v>
      </c>
      <c r="H315" s="16"/>
    </row>
    <row r="316" spans="1:8" x14ac:dyDescent="0.25">
      <c r="A316" s="13" t="s">
        <v>191</v>
      </c>
      <c r="B316" s="14">
        <v>82500</v>
      </c>
      <c r="C316" s="14"/>
      <c r="D316" s="14">
        <v>82500</v>
      </c>
      <c r="E316" s="13" t="s">
        <v>2098</v>
      </c>
      <c r="F316" s="13">
        <v>193</v>
      </c>
      <c r="G316" s="13" t="str">
        <f>IF(H316=0,E316,"PROPLACENO")</f>
        <v>PROPLACENO</v>
      </c>
      <c r="H316" s="16">
        <v>43445</v>
      </c>
    </row>
    <row r="317" spans="1:8" x14ac:dyDescent="0.25">
      <c r="A317" s="13" t="s">
        <v>760</v>
      </c>
      <c r="B317" s="14">
        <v>102500</v>
      </c>
      <c r="C317" s="14">
        <v>68793</v>
      </c>
      <c r="D317" s="14">
        <v>68793</v>
      </c>
      <c r="E317" s="13" t="s">
        <v>2098</v>
      </c>
      <c r="F317" s="13">
        <v>792</v>
      </c>
      <c r="G317" s="13" t="str">
        <f>IF(H317=0,E317,"PROPLACENO")</f>
        <v>PROPLACENO</v>
      </c>
      <c r="H317" s="16">
        <v>43346</v>
      </c>
    </row>
    <row r="318" spans="1:8" x14ac:dyDescent="0.25">
      <c r="A318" s="13" t="s">
        <v>173</v>
      </c>
      <c r="B318" s="14">
        <v>107500</v>
      </c>
      <c r="C318" s="14"/>
      <c r="D318" s="14">
        <v>107500</v>
      </c>
      <c r="E318" s="13" t="s">
        <v>2098</v>
      </c>
      <c r="F318" s="13">
        <v>175</v>
      </c>
      <c r="G318" s="13" t="str">
        <f>IF(H318=0,E318,"PROPLACENO")</f>
        <v>PROPLACENO</v>
      </c>
      <c r="H318" s="16">
        <v>43444</v>
      </c>
    </row>
    <row r="319" spans="1:8" x14ac:dyDescent="0.25">
      <c r="A319" s="13" t="s">
        <v>552</v>
      </c>
      <c r="B319" s="14">
        <v>127500</v>
      </c>
      <c r="C319" s="14">
        <v>127500</v>
      </c>
      <c r="D319" s="14">
        <v>127500</v>
      </c>
      <c r="E319" s="13" t="s">
        <v>2098</v>
      </c>
      <c r="F319" s="13">
        <v>573</v>
      </c>
      <c r="G319" s="13" t="str">
        <f>IF(H319=0,E319,"PROPLACENO")</f>
        <v>PROPLACENO</v>
      </c>
      <c r="H319" s="16">
        <v>43263</v>
      </c>
    </row>
    <row r="320" spans="1:8" x14ac:dyDescent="0.25">
      <c r="A320" s="13" t="s">
        <v>120</v>
      </c>
      <c r="B320" s="14">
        <v>100000</v>
      </c>
      <c r="C320" s="14">
        <v>100000</v>
      </c>
      <c r="D320" s="14">
        <v>100000</v>
      </c>
      <c r="E320" s="13" t="s">
        <v>2098</v>
      </c>
      <c r="F320" s="13">
        <v>121</v>
      </c>
      <c r="G320" s="13" t="str">
        <f>IF(H320=0,E320,"PROPLACENO")</f>
        <v>PROPLACENO</v>
      </c>
      <c r="H320" s="16">
        <v>43166</v>
      </c>
    </row>
    <row r="321" spans="1:8" x14ac:dyDescent="0.25">
      <c r="A321" s="13" t="s">
        <v>1598</v>
      </c>
      <c r="B321" s="14">
        <v>0</v>
      </c>
      <c r="C321" s="14"/>
      <c r="D321" s="14"/>
      <c r="E321" s="13" t="s">
        <v>2107</v>
      </c>
      <c r="F321" s="13">
        <v>402</v>
      </c>
      <c r="G321" s="13" t="str">
        <f>IF(H321=0,E321,"PROPLACENO")</f>
        <v>NEDOLOŽENA LISTINNÁ VERZE</v>
      </c>
      <c r="H321" s="16"/>
    </row>
    <row r="322" spans="1:8" x14ac:dyDescent="0.25">
      <c r="A322" s="13" t="s">
        <v>483</v>
      </c>
      <c r="B322" s="14">
        <v>75000</v>
      </c>
      <c r="C322" s="14"/>
      <c r="D322" s="14">
        <v>75000</v>
      </c>
      <c r="E322" s="13" t="s">
        <v>2098</v>
      </c>
      <c r="F322" s="13">
        <v>501</v>
      </c>
      <c r="G322" s="13" t="str">
        <f>IF(H322=0,E322,"PROPLACENO")</f>
        <v>PROPLACENO</v>
      </c>
      <c r="H322" s="16">
        <v>43430</v>
      </c>
    </row>
    <row r="323" spans="1:8" x14ac:dyDescent="0.25">
      <c r="A323" s="13" t="s">
        <v>964</v>
      </c>
      <c r="B323" s="14">
        <v>102500</v>
      </c>
      <c r="C323" s="14">
        <v>102500</v>
      </c>
      <c r="D323" s="14">
        <v>102500</v>
      </c>
      <c r="E323" s="13" t="s">
        <v>2098</v>
      </c>
      <c r="F323" s="13">
        <v>1023</v>
      </c>
      <c r="G323" s="13" t="str">
        <f>IF(H323=0,E323,"PROPLACENO")</f>
        <v>PROPLACENO</v>
      </c>
      <c r="H323" s="16">
        <v>43382</v>
      </c>
    </row>
    <row r="324" spans="1:8" x14ac:dyDescent="0.25">
      <c r="A324" s="13" t="s">
        <v>995</v>
      </c>
      <c r="B324" s="14">
        <v>82500</v>
      </c>
      <c r="C324" s="14">
        <v>82500</v>
      </c>
      <c r="D324" s="14">
        <v>82500</v>
      </c>
      <c r="E324" s="13" t="s">
        <v>2098</v>
      </c>
      <c r="F324" s="13">
        <v>1054</v>
      </c>
      <c r="G324" s="13" t="str">
        <f>IF(H324=0,E324,"PROPLACENO")</f>
        <v>PROPLACENO</v>
      </c>
      <c r="H324" s="16">
        <v>43334</v>
      </c>
    </row>
    <row r="325" spans="1:8" x14ac:dyDescent="0.25">
      <c r="A325" s="13" t="s">
        <v>281</v>
      </c>
      <c r="B325" s="14">
        <v>127500</v>
      </c>
      <c r="C325" s="14"/>
      <c r="D325" s="14">
        <v>127500</v>
      </c>
      <c r="E325" s="13" t="s">
        <v>2098</v>
      </c>
      <c r="F325" s="13">
        <v>290</v>
      </c>
      <c r="G325" s="13" t="str">
        <f>IF(H325=0,E325,"PROPLACENO")</f>
        <v>PROPLACENO</v>
      </c>
      <c r="H325" s="16">
        <v>43438</v>
      </c>
    </row>
    <row r="326" spans="1:8" x14ac:dyDescent="0.25">
      <c r="A326" s="13" t="s">
        <v>645</v>
      </c>
      <c r="B326" s="14">
        <v>107500</v>
      </c>
      <c r="C326" s="14"/>
      <c r="D326" s="14">
        <v>107500</v>
      </c>
      <c r="E326" s="13" t="s">
        <v>2098</v>
      </c>
      <c r="F326" s="13">
        <v>670</v>
      </c>
      <c r="G326" s="13" t="str">
        <f>IF(H326=0,E326,"PROPLACENO")</f>
        <v>PROPLACENO</v>
      </c>
      <c r="H326" s="16">
        <v>43405</v>
      </c>
    </row>
    <row r="327" spans="1:8" x14ac:dyDescent="0.25">
      <c r="A327" s="13" t="s">
        <v>66</v>
      </c>
      <c r="B327" s="14">
        <v>82500</v>
      </c>
      <c r="C327" s="14"/>
      <c r="D327" s="14">
        <v>82500</v>
      </c>
      <c r="E327" s="13" t="s">
        <v>2099</v>
      </c>
      <c r="F327" s="13">
        <v>67</v>
      </c>
      <c r="G327" s="13" t="str">
        <f>IF(H327=0,E327,"PROPLACENO")</f>
        <v>PROPLACENO</v>
      </c>
      <c r="H327" s="16">
        <v>43446</v>
      </c>
    </row>
    <row r="328" spans="1:8" x14ac:dyDescent="0.25">
      <c r="A328" s="13" t="s">
        <v>136</v>
      </c>
      <c r="B328" s="14">
        <v>120000</v>
      </c>
      <c r="C328" s="14">
        <v>120000</v>
      </c>
      <c r="D328" s="14">
        <v>120000</v>
      </c>
      <c r="E328" s="13" t="s">
        <v>2098</v>
      </c>
      <c r="F328" s="13">
        <v>137</v>
      </c>
      <c r="G328" s="13" t="str">
        <f>IF(H328=0,E328,"PROPLACENO")</f>
        <v>PROPLACENO</v>
      </c>
      <c r="H328" s="16">
        <v>43187</v>
      </c>
    </row>
    <row r="329" spans="1:8" x14ac:dyDescent="0.25">
      <c r="A329" s="13" t="s">
        <v>493</v>
      </c>
      <c r="B329" s="14">
        <v>82500</v>
      </c>
      <c r="C329" s="14"/>
      <c r="D329" s="14">
        <v>82500</v>
      </c>
      <c r="E329" s="13" t="s">
        <v>2098</v>
      </c>
      <c r="F329" s="13">
        <v>512</v>
      </c>
      <c r="G329" s="13" t="str">
        <f>IF(H329=0,E329,"PROPLACENO")</f>
        <v>PROPLACENO</v>
      </c>
      <c r="H329" s="16">
        <v>43431</v>
      </c>
    </row>
    <row r="330" spans="1:8" x14ac:dyDescent="0.25">
      <c r="A330" s="13" t="s">
        <v>556</v>
      </c>
      <c r="B330" s="14">
        <v>120000</v>
      </c>
      <c r="C330" s="14">
        <v>120000</v>
      </c>
      <c r="D330" s="14">
        <v>120000</v>
      </c>
      <c r="E330" s="13" t="s">
        <v>2098</v>
      </c>
      <c r="F330" s="13">
        <v>577</v>
      </c>
      <c r="G330" s="13" t="str">
        <f>IF(H330=0,E330,"PROPLACENO")</f>
        <v>PROPLACENO</v>
      </c>
      <c r="H330" s="16">
        <v>43353</v>
      </c>
    </row>
    <row r="331" spans="1:8" x14ac:dyDescent="0.25">
      <c r="A331" s="13" t="s">
        <v>302</v>
      </c>
      <c r="B331" s="14">
        <v>107500</v>
      </c>
      <c r="C331" s="14">
        <v>107500</v>
      </c>
      <c r="D331" s="14">
        <v>107500</v>
      </c>
      <c r="E331" s="13" t="s">
        <v>2098</v>
      </c>
      <c r="F331" s="13">
        <v>311</v>
      </c>
      <c r="G331" s="13" t="str">
        <f>IF(H331=0,E331,"PROPLACENO")</f>
        <v>PROPLACENO</v>
      </c>
      <c r="H331" s="16">
        <v>43388</v>
      </c>
    </row>
    <row r="332" spans="1:8" x14ac:dyDescent="0.25">
      <c r="A332" s="13" t="s">
        <v>275</v>
      </c>
      <c r="B332" s="14">
        <v>127500</v>
      </c>
      <c r="C332" s="14">
        <v>127500</v>
      </c>
      <c r="D332" s="14">
        <v>127500</v>
      </c>
      <c r="E332" s="13" t="s">
        <v>2098</v>
      </c>
      <c r="F332" s="13">
        <v>284</v>
      </c>
      <c r="G332" s="13" t="str">
        <f>IF(H332=0,E332,"PROPLACENO")</f>
        <v>PROPLACENO</v>
      </c>
      <c r="H332" s="16">
        <v>43206</v>
      </c>
    </row>
    <row r="333" spans="1:8" x14ac:dyDescent="0.25">
      <c r="A333" s="13" t="s">
        <v>1318</v>
      </c>
      <c r="B333" s="14">
        <v>82500</v>
      </c>
      <c r="C333" s="14"/>
      <c r="D333" s="14">
        <v>0</v>
      </c>
      <c r="E333" s="13" t="s">
        <v>2103</v>
      </c>
      <c r="F333" s="13">
        <v>1400</v>
      </c>
      <c r="G333" s="13" t="str">
        <f>IF(H333=0,E333,"PROPLACENO")</f>
        <v>PROPLACENO</v>
      </c>
      <c r="H333" s="16" t="s">
        <v>2120</v>
      </c>
    </row>
    <row r="334" spans="1:8" x14ac:dyDescent="0.25">
      <c r="A334" s="13" t="s">
        <v>570</v>
      </c>
      <c r="B334" s="14">
        <v>82500</v>
      </c>
      <c r="C334" s="14">
        <v>49350.75</v>
      </c>
      <c r="D334" s="14">
        <v>49350.75</v>
      </c>
      <c r="E334" s="13" t="s">
        <v>2098</v>
      </c>
      <c r="F334" s="13">
        <v>591</v>
      </c>
      <c r="G334" s="13" t="str">
        <f>IF(H334=0,E334,"PROPLACENO")</f>
        <v>PROPLACENO</v>
      </c>
      <c r="H334" s="16">
        <v>43299</v>
      </c>
    </row>
    <row r="335" spans="1:8" x14ac:dyDescent="0.25">
      <c r="A335" s="13" t="s">
        <v>864</v>
      </c>
      <c r="B335" s="14">
        <v>82500</v>
      </c>
      <c r="C335" s="14">
        <v>58590.75</v>
      </c>
      <c r="D335" s="14">
        <v>58590.75</v>
      </c>
      <c r="E335" s="13" t="s">
        <v>2098</v>
      </c>
      <c r="F335" s="13">
        <v>902</v>
      </c>
      <c r="G335" s="13" t="str">
        <f>IF(H335=0,E335,"PROPLACENO")</f>
        <v>PROPLACENO</v>
      </c>
      <c r="H335" s="16">
        <v>43304</v>
      </c>
    </row>
    <row r="336" spans="1:8" x14ac:dyDescent="0.25">
      <c r="A336" s="13" t="s">
        <v>658</v>
      </c>
      <c r="B336" s="14">
        <v>127500</v>
      </c>
      <c r="C336" s="14">
        <v>127500</v>
      </c>
      <c r="D336" s="14">
        <v>127500</v>
      </c>
      <c r="E336" s="13" t="s">
        <v>2098</v>
      </c>
      <c r="F336" s="13">
        <v>684</v>
      </c>
      <c r="G336" s="13" t="str">
        <f>IF(H336=0,E336,"PROPLACENO")</f>
        <v>PROPLACENO</v>
      </c>
      <c r="H336" s="16">
        <v>43263</v>
      </c>
    </row>
    <row r="337" spans="1:8" x14ac:dyDescent="0.25">
      <c r="A337" s="13" t="s">
        <v>795</v>
      </c>
      <c r="B337" s="14">
        <v>48750</v>
      </c>
      <c r="C337" s="14"/>
      <c r="D337" s="14">
        <v>45403.5</v>
      </c>
      <c r="E337" s="13" t="s">
        <v>2098</v>
      </c>
      <c r="F337" s="13">
        <v>832</v>
      </c>
      <c r="G337" s="13" t="str">
        <f>IF(H337=0,E337,"PROPLACENO")</f>
        <v>PROPLACENO</v>
      </c>
      <c r="H337" s="16">
        <v>43566</v>
      </c>
    </row>
    <row r="338" spans="1:8" x14ac:dyDescent="0.25">
      <c r="A338" s="13" t="s">
        <v>174</v>
      </c>
      <c r="B338" s="14">
        <v>127500</v>
      </c>
      <c r="C338" s="14">
        <v>127500</v>
      </c>
      <c r="D338" s="14">
        <v>127500</v>
      </c>
      <c r="E338" s="13" t="s">
        <v>2098</v>
      </c>
      <c r="F338" s="13">
        <v>176</v>
      </c>
      <c r="G338" s="13" t="str">
        <f>IF(H338=0,E338,"PROPLACENO")</f>
        <v>PROPLACENO</v>
      </c>
      <c r="H338" s="16">
        <v>43220</v>
      </c>
    </row>
    <row r="339" spans="1:8" x14ac:dyDescent="0.25">
      <c r="A339" s="13" t="s">
        <v>843</v>
      </c>
      <c r="B339" s="14">
        <v>120000</v>
      </c>
      <c r="C339" s="14">
        <v>120000</v>
      </c>
      <c r="D339" s="14">
        <v>120000</v>
      </c>
      <c r="E339" s="13" t="s">
        <v>2098</v>
      </c>
      <c r="F339" s="13">
        <v>881</v>
      </c>
      <c r="G339" s="13" t="str">
        <f>IF(H339=0,E339,"PROPLACENO")</f>
        <v>PROPLACENO</v>
      </c>
      <c r="H339" s="16">
        <v>43334</v>
      </c>
    </row>
    <row r="340" spans="1:8" x14ac:dyDescent="0.25">
      <c r="A340" s="13" t="s">
        <v>148</v>
      </c>
      <c r="B340" s="14">
        <v>82500</v>
      </c>
      <c r="C340" s="14">
        <v>82500</v>
      </c>
      <c r="D340" s="14">
        <v>82500</v>
      </c>
      <c r="E340" s="13" t="s">
        <v>2098</v>
      </c>
      <c r="F340" s="13">
        <v>149</v>
      </c>
      <c r="G340" s="13" t="str">
        <f>IF(H340=0,E340,"PROPLACENO")</f>
        <v>PROPLACENO</v>
      </c>
      <c r="H340" s="16">
        <v>43178</v>
      </c>
    </row>
    <row r="341" spans="1:8" x14ac:dyDescent="0.25">
      <c r="A341" s="13" t="s">
        <v>1197</v>
      </c>
      <c r="B341" s="14">
        <v>82500</v>
      </c>
      <c r="C341" s="14">
        <v>82500</v>
      </c>
      <c r="D341" s="14">
        <v>82500</v>
      </c>
      <c r="E341" s="13" t="s">
        <v>2098</v>
      </c>
      <c r="F341" s="13">
        <v>1264</v>
      </c>
      <c r="G341" s="13" t="str">
        <f>IF(H341=0,E341,"PROPLACENO")</f>
        <v>PROPLACENO</v>
      </c>
      <c r="H341" s="16">
        <v>43375</v>
      </c>
    </row>
    <row r="342" spans="1:8" x14ac:dyDescent="0.25">
      <c r="A342" s="13" t="s">
        <v>65</v>
      </c>
      <c r="B342" s="14">
        <v>97500</v>
      </c>
      <c r="C342" s="14">
        <v>97500</v>
      </c>
      <c r="D342" s="14">
        <v>97500</v>
      </c>
      <c r="E342" s="13" t="s">
        <v>2098</v>
      </c>
      <c r="F342" s="13">
        <v>66</v>
      </c>
      <c r="G342" s="13" t="str">
        <f>IF(H342=0,E342,"PROPLACENO")</f>
        <v>PROPLACENO</v>
      </c>
      <c r="H342" s="16">
        <v>43269</v>
      </c>
    </row>
    <row r="343" spans="1:8" x14ac:dyDescent="0.25">
      <c r="A343" s="13" t="s">
        <v>299</v>
      </c>
      <c r="B343" s="14">
        <v>102500</v>
      </c>
      <c r="C343" s="14"/>
      <c r="D343" s="14">
        <v>82668.75</v>
      </c>
      <c r="E343" s="13" t="s">
        <v>2098</v>
      </c>
      <c r="F343" s="13">
        <v>308</v>
      </c>
      <c r="G343" s="13" t="str">
        <f>IF(H343=0,E343,"PROPLACENO")</f>
        <v>PROPLACENO</v>
      </c>
      <c r="H343" s="16">
        <v>43412</v>
      </c>
    </row>
    <row r="344" spans="1:8" x14ac:dyDescent="0.25">
      <c r="A344" s="13" t="s">
        <v>927</v>
      </c>
      <c r="B344" s="14">
        <v>97500</v>
      </c>
      <c r="C344" s="14">
        <v>97500</v>
      </c>
      <c r="D344" s="14">
        <v>97500</v>
      </c>
      <c r="E344" s="13" t="s">
        <v>2098</v>
      </c>
      <c r="F344" s="13">
        <v>967</v>
      </c>
      <c r="G344" s="13" t="str">
        <f>IF(H344=0,E344,"PROPLACENO")</f>
        <v>PROPLACENO</v>
      </c>
      <c r="H344" s="16">
        <v>43262</v>
      </c>
    </row>
    <row r="345" spans="1:8" x14ac:dyDescent="0.25">
      <c r="A345" s="13" t="s">
        <v>949</v>
      </c>
      <c r="B345" s="14">
        <v>102500</v>
      </c>
      <c r="C345" s="14"/>
      <c r="D345" s="14">
        <v>102500</v>
      </c>
      <c r="E345" s="13" t="s">
        <v>2098</v>
      </c>
      <c r="F345" s="13">
        <v>1006</v>
      </c>
      <c r="G345" s="13" t="str">
        <f>IF(H345=0,E345,"PROPLACENO")</f>
        <v>PROPLACENO</v>
      </c>
      <c r="H345" s="16">
        <v>43431</v>
      </c>
    </row>
    <row r="346" spans="1:8" x14ac:dyDescent="0.25">
      <c r="A346" s="13" t="s">
        <v>1013</v>
      </c>
      <c r="B346" s="14">
        <v>127500</v>
      </c>
      <c r="C346" s="14"/>
      <c r="D346" s="14">
        <v>127500</v>
      </c>
      <c r="E346" s="13" t="s">
        <v>2098</v>
      </c>
      <c r="F346" s="13">
        <v>1073</v>
      </c>
      <c r="G346" s="13" t="str">
        <f>IF(H346=0,E346,"PROPLACENO")</f>
        <v>PROPLACENO</v>
      </c>
      <c r="H346" s="16">
        <v>43416</v>
      </c>
    </row>
    <row r="347" spans="1:8" x14ac:dyDescent="0.25">
      <c r="A347" s="13" t="s">
        <v>1140</v>
      </c>
      <c r="B347" s="14">
        <v>107500</v>
      </c>
      <c r="C347" s="14">
        <v>107500</v>
      </c>
      <c r="D347" s="14">
        <v>107500</v>
      </c>
      <c r="E347" s="13" t="s">
        <v>2098</v>
      </c>
      <c r="F347" s="13">
        <v>1205</v>
      </c>
      <c r="G347" s="13" t="str">
        <f>IF(H347=0,E347,"PROPLACENO")</f>
        <v>PROPLACENO</v>
      </c>
      <c r="H347" s="16">
        <v>43305</v>
      </c>
    </row>
    <row r="348" spans="1:8" x14ac:dyDescent="0.25">
      <c r="A348" s="13" t="s">
        <v>585</v>
      </c>
      <c r="B348" s="14">
        <v>127500</v>
      </c>
      <c r="C348" s="14">
        <v>127500</v>
      </c>
      <c r="D348" s="14">
        <v>127500</v>
      </c>
      <c r="E348" s="13" t="s">
        <v>2098</v>
      </c>
      <c r="F348" s="13">
        <v>607</v>
      </c>
      <c r="G348" s="13" t="str">
        <f>IF(H348=0,E348,"PROPLACENO")</f>
        <v>PROPLACENO</v>
      </c>
      <c r="H348" s="16">
        <v>43332</v>
      </c>
    </row>
    <row r="349" spans="1:8" x14ac:dyDescent="0.25">
      <c r="A349" s="13" t="s">
        <v>928</v>
      </c>
      <c r="B349" s="14">
        <v>102500</v>
      </c>
      <c r="C349" s="14">
        <v>102500</v>
      </c>
      <c r="D349" s="14">
        <v>102500</v>
      </c>
      <c r="E349" s="13" t="s">
        <v>2098</v>
      </c>
      <c r="F349" s="13">
        <v>968</v>
      </c>
      <c r="G349" s="13" t="str">
        <f>IF(H349=0,E349,"PROPLACENO")</f>
        <v>PROPLACENO</v>
      </c>
      <c r="H349" s="16">
        <v>43363</v>
      </c>
    </row>
    <row r="350" spans="1:8" x14ac:dyDescent="0.25">
      <c r="A350" s="13" t="s">
        <v>748</v>
      </c>
      <c r="B350" s="14">
        <v>102500</v>
      </c>
      <c r="C350" s="14"/>
      <c r="D350" s="14">
        <v>102500</v>
      </c>
      <c r="E350" s="13" t="s">
        <v>2099</v>
      </c>
      <c r="F350" s="13">
        <v>780</v>
      </c>
      <c r="G350" s="13" t="str">
        <f>IF(H350=0,E350,"PROPLACENO")</f>
        <v>PROPLACENO</v>
      </c>
      <c r="H350" s="16">
        <v>43509</v>
      </c>
    </row>
    <row r="351" spans="1:8" x14ac:dyDescent="0.25">
      <c r="A351" s="13" t="s">
        <v>23</v>
      </c>
      <c r="B351" s="13">
        <v>127500</v>
      </c>
      <c r="C351" s="14">
        <v>127500</v>
      </c>
      <c r="D351" s="14">
        <v>127500</v>
      </c>
      <c r="E351" s="13" t="s">
        <v>2098</v>
      </c>
      <c r="F351" s="13">
        <v>24</v>
      </c>
      <c r="G351" s="13" t="str">
        <f>IF(H351=0,E351,"PROPLACENO")</f>
        <v>PROPLACENO</v>
      </c>
      <c r="H351" s="16">
        <v>43283</v>
      </c>
    </row>
    <row r="352" spans="1:8" x14ac:dyDescent="0.25">
      <c r="A352" s="13" t="s">
        <v>221</v>
      </c>
      <c r="B352" s="14">
        <v>102500</v>
      </c>
      <c r="C352" s="14"/>
      <c r="D352" s="14">
        <v>102500</v>
      </c>
      <c r="E352" s="13" t="s">
        <v>2098</v>
      </c>
      <c r="F352" s="13">
        <v>225</v>
      </c>
      <c r="G352" s="13" t="str">
        <f>IF(H352=0,E352,"PROPLACENO")</f>
        <v>PROPLACENO</v>
      </c>
      <c r="H352" s="16">
        <v>43451</v>
      </c>
    </row>
    <row r="353" spans="1:8" x14ac:dyDescent="0.25">
      <c r="A353" s="13" t="s">
        <v>345</v>
      </c>
      <c r="B353" s="14">
        <v>127500</v>
      </c>
      <c r="C353" s="14"/>
      <c r="D353" s="14">
        <v>127500</v>
      </c>
      <c r="E353" s="13" t="s">
        <v>2098</v>
      </c>
      <c r="F353" s="13">
        <v>355</v>
      </c>
      <c r="G353" s="13" t="str">
        <f>IF(H353=0,E353,"PROPLACENO")</f>
        <v>PROPLACENO</v>
      </c>
      <c r="H353" s="16">
        <v>43445</v>
      </c>
    </row>
    <row r="354" spans="1:8" x14ac:dyDescent="0.25">
      <c r="A354" s="13" t="s">
        <v>12</v>
      </c>
      <c r="B354" s="14">
        <v>127500</v>
      </c>
      <c r="C354" s="14"/>
      <c r="D354" s="14">
        <v>127500</v>
      </c>
      <c r="E354" s="13" t="s">
        <v>2099</v>
      </c>
      <c r="F354" s="13">
        <v>13</v>
      </c>
      <c r="G354" s="13" t="str">
        <f>IF(H354=0,E354,"PROPLACENO")</f>
        <v>PROPLACENO</v>
      </c>
      <c r="H354" s="16">
        <v>43605</v>
      </c>
    </row>
    <row r="355" spans="1:8" x14ac:dyDescent="0.25">
      <c r="A355" s="13" t="s">
        <v>1032</v>
      </c>
      <c r="B355" s="14">
        <v>127500</v>
      </c>
      <c r="C355" s="14">
        <v>127500</v>
      </c>
      <c r="D355" s="14">
        <v>127500</v>
      </c>
      <c r="E355" s="13" t="s">
        <v>2098</v>
      </c>
      <c r="F355" s="13">
        <v>1095</v>
      </c>
      <c r="G355" s="13" t="str">
        <f>IF(H355=0,E355,"PROPLACENO")</f>
        <v>PROPLACENO</v>
      </c>
      <c r="H355" s="16">
        <v>43348</v>
      </c>
    </row>
    <row r="356" spans="1:8" x14ac:dyDescent="0.25">
      <c r="A356" s="13" t="s">
        <v>577</v>
      </c>
      <c r="B356" s="14">
        <v>102500</v>
      </c>
      <c r="C356" s="14"/>
      <c r="D356" s="14">
        <v>102500</v>
      </c>
      <c r="E356" s="13" t="s">
        <v>2098</v>
      </c>
      <c r="F356" s="13">
        <v>599</v>
      </c>
      <c r="G356" s="13" t="str">
        <f>IF(H356=0,E356,"PROPLACENO")</f>
        <v>PROPLACENO</v>
      </c>
      <c r="H356" s="16">
        <v>43437</v>
      </c>
    </row>
    <row r="357" spans="1:8" x14ac:dyDescent="0.25">
      <c r="A357" s="13" t="s">
        <v>657</v>
      </c>
      <c r="B357" s="14">
        <v>127500</v>
      </c>
      <c r="C357" s="14"/>
      <c r="D357" s="14">
        <v>127500</v>
      </c>
      <c r="E357" s="13" t="s">
        <v>2099</v>
      </c>
      <c r="F357" s="13">
        <v>683</v>
      </c>
      <c r="G357" s="13" t="str">
        <f>IF(H357=0,E357,"PROPLACENO")</f>
        <v>PROPLACENO</v>
      </c>
      <c r="H357" s="16">
        <v>43710</v>
      </c>
    </row>
    <row r="358" spans="1:8" x14ac:dyDescent="0.25">
      <c r="A358" s="13" t="s">
        <v>535</v>
      </c>
      <c r="B358" s="14">
        <v>102500</v>
      </c>
      <c r="C358" s="14"/>
      <c r="D358" s="14">
        <v>102500</v>
      </c>
      <c r="E358" s="13" t="s">
        <v>2098</v>
      </c>
      <c r="F358" s="13">
        <v>555</v>
      </c>
      <c r="G358" s="13" t="str">
        <f>IF(H358=0,E358,"PROPLACENO")</f>
        <v>PROPLACENO</v>
      </c>
      <c r="H358" s="16">
        <v>43444</v>
      </c>
    </row>
    <row r="359" spans="1:8" x14ac:dyDescent="0.25">
      <c r="A359" s="13" t="s">
        <v>751</v>
      </c>
      <c r="B359" s="14">
        <v>107500</v>
      </c>
      <c r="C359" s="14">
        <v>107500</v>
      </c>
      <c r="D359" s="14">
        <v>107500</v>
      </c>
      <c r="E359" s="13" t="s">
        <v>2098</v>
      </c>
      <c r="F359" s="13">
        <v>783</v>
      </c>
      <c r="G359" s="13" t="str">
        <f>IF(H359=0,E359,"PROPLACENO")</f>
        <v>PROPLACENO</v>
      </c>
      <c r="H359" s="16">
        <v>43262</v>
      </c>
    </row>
    <row r="360" spans="1:8" x14ac:dyDescent="0.25">
      <c r="A360" s="13" t="s">
        <v>834</v>
      </c>
      <c r="B360" s="14">
        <v>97820</v>
      </c>
      <c r="C360" s="14"/>
      <c r="D360" s="14">
        <v>97820</v>
      </c>
      <c r="E360" s="13" t="s">
        <v>2098</v>
      </c>
      <c r="F360" s="13">
        <v>872</v>
      </c>
      <c r="G360" s="13" t="str">
        <f>IF(H360=0,E360,"PROPLACENO")</f>
        <v>PROPLACENO</v>
      </c>
      <c r="H360" s="16">
        <v>43416</v>
      </c>
    </row>
    <row r="361" spans="1:8" x14ac:dyDescent="0.25">
      <c r="A361" s="13" t="s">
        <v>1031</v>
      </c>
      <c r="B361" s="14">
        <v>82500</v>
      </c>
      <c r="C361" s="14">
        <v>82500</v>
      </c>
      <c r="D361" s="14">
        <v>82500</v>
      </c>
      <c r="E361" s="13" t="s">
        <v>2098</v>
      </c>
      <c r="F361" s="13">
        <v>1094</v>
      </c>
      <c r="G361" s="13" t="str">
        <f>IF(H361=0,E361,"PROPLACENO")</f>
        <v>PROPLACENO</v>
      </c>
      <c r="H361" s="16">
        <v>43354</v>
      </c>
    </row>
    <row r="362" spans="1:8" x14ac:dyDescent="0.25">
      <c r="A362" s="13" t="s">
        <v>836</v>
      </c>
      <c r="B362" s="14">
        <v>75000</v>
      </c>
      <c r="C362" s="14">
        <v>75000</v>
      </c>
      <c r="D362" s="14">
        <v>75000</v>
      </c>
      <c r="E362" s="13" t="s">
        <v>2098</v>
      </c>
      <c r="F362" s="13">
        <v>874</v>
      </c>
      <c r="G362" s="13" t="str">
        <f>IF(H362=0,E362,"PROPLACENO")</f>
        <v>PROPLACENO</v>
      </c>
      <c r="H362" s="16">
        <v>43262</v>
      </c>
    </row>
    <row r="363" spans="1:8" x14ac:dyDescent="0.25">
      <c r="A363" s="13" t="s">
        <v>875</v>
      </c>
      <c r="B363" s="14">
        <v>102500</v>
      </c>
      <c r="C363" s="14">
        <v>102500</v>
      </c>
      <c r="D363" s="14">
        <v>102500</v>
      </c>
      <c r="E363" s="13" t="s">
        <v>2098</v>
      </c>
      <c r="F363" s="13">
        <v>914</v>
      </c>
      <c r="G363" s="13" t="str">
        <f>IF(H363=0,E363,"PROPLACENO")</f>
        <v>PROPLACENO</v>
      </c>
      <c r="H363" s="16">
        <v>43346</v>
      </c>
    </row>
    <row r="364" spans="1:8" x14ac:dyDescent="0.25">
      <c r="A364" s="13" t="s">
        <v>315</v>
      </c>
      <c r="B364" s="14">
        <v>102500</v>
      </c>
      <c r="C364" s="14">
        <v>102500</v>
      </c>
      <c r="D364" s="14">
        <v>102500</v>
      </c>
      <c r="E364" s="13" t="s">
        <v>2098</v>
      </c>
      <c r="F364" s="13">
        <v>324</v>
      </c>
      <c r="G364" s="13" t="str">
        <f>IF(H364=0,E364,"PROPLACENO")</f>
        <v>PROPLACENO</v>
      </c>
      <c r="H364" s="16">
        <v>43290</v>
      </c>
    </row>
    <row r="365" spans="1:8" x14ac:dyDescent="0.25">
      <c r="A365" s="13" t="s">
        <v>264</v>
      </c>
      <c r="B365" s="14">
        <v>82500</v>
      </c>
      <c r="C365" s="14">
        <v>82500</v>
      </c>
      <c r="D365" s="14">
        <v>82500</v>
      </c>
      <c r="E365" s="13" t="s">
        <v>2098</v>
      </c>
      <c r="F365" s="13">
        <v>273</v>
      </c>
      <c r="G365" s="13" t="str">
        <f>IF(H365=0,E365,"PROPLACENO")</f>
        <v>PROPLACENO</v>
      </c>
      <c r="H365" s="16">
        <v>43269</v>
      </c>
    </row>
    <row r="366" spans="1:8" x14ac:dyDescent="0.25">
      <c r="A366" s="13" t="s">
        <v>377</v>
      </c>
      <c r="B366" s="14">
        <v>102500</v>
      </c>
      <c r="C366" s="14"/>
      <c r="D366" s="14">
        <v>91891.5</v>
      </c>
      <c r="E366" s="13" t="s">
        <v>2098</v>
      </c>
      <c r="F366" s="13">
        <v>389</v>
      </c>
      <c r="G366" s="13" t="str">
        <f>IF(H366=0,E366,"PROPLACENO")</f>
        <v>PROPLACENO</v>
      </c>
      <c r="H366" s="16">
        <v>43425</v>
      </c>
    </row>
    <row r="367" spans="1:8" x14ac:dyDescent="0.25">
      <c r="A367" s="13" t="s">
        <v>359</v>
      </c>
      <c r="B367" s="14">
        <v>102500</v>
      </c>
      <c r="C367" s="14">
        <v>102500</v>
      </c>
      <c r="D367" s="14">
        <v>102500</v>
      </c>
      <c r="E367" s="13" t="s">
        <v>2098</v>
      </c>
      <c r="F367" s="13">
        <v>369</v>
      </c>
      <c r="G367" s="13" t="str">
        <f>IF(H367=0,E367,"PROPLACENO")</f>
        <v>PROPLACENO</v>
      </c>
      <c r="H367" s="16">
        <v>43181</v>
      </c>
    </row>
    <row r="368" spans="1:8" x14ac:dyDescent="0.25">
      <c r="A368" s="13" t="s">
        <v>459</v>
      </c>
      <c r="B368" s="14">
        <v>127500</v>
      </c>
      <c r="C368" s="14">
        <v>127500</v>
      </c>
      <c r="D368" s="14">
        <v>127500</v>
      </c>
      <c r="E368" s="13" t="s">
        <v>2098</v>
      </c>
      <c r="F368" s="13">
        <v>476</v>
      </c>
      <c r="G368" s="13" t="str">
        <f>IF(H368=0,E368,"PROPLACENO")</f>
        <v>PROPLACENO</v>
      </c>
      <c r="H368" s="16">
        <v>43216</v>
      </c>
    </row>
    <row r="369" spans="1:8" x14ac:dyDescent="0.25">
      <c r="A369" s="13" t="s">
        <v>350</v>
      </c>
      <c r="B369" s="14">
        <v>127500</v>
      </c>
      <c r="C369" s="14"/>
      <c r="D369" s="14">
        <v>127500</v>
      </c>
      <c r="E369" s="13" t="s">
        <v>2098</v>
      </c>
      <c r="F369" s="13">
        <v>360</v>
      </c>
      <c r="G369" s="13" t="str">
        <f>IF(H369=0,E369,"PROPLACENO")</f>
        <v>PROPLACENO</v>
      </c>
      <c r="H369" s="16">
        <v>43500</v>
      </c>
    </row>
    <row r="370" spans="1:8" x14ac:dyDescent="0.25">
      <c r="A370" s="13" t="s">
        <v>517</v>
      </c>
      <c r="B370" s="14">
        <v>82500</v>
      </c>
      <c r="C370" s="14"/>
      <c r="D370" s="14">
        <v>82500</v>
      </c>
      <c r="E370" s="13" t="s">
        <v>2098</v>
      </c>
      <c r="F370" s="13">
        <v>536</v>
      </c>
      <c r="G370" s="13" t="str">
        <f>IF(H370=0,E370,"PROPLACENO")</f>
        <v>PROPLACENO</v>
      </c>
      <c r="H370" s="16">
        <v>43431</v>
      </c>
    </row>
    <row r="371" spans="1:8" x14ac:dyDescent="0.25">
      <c r="A371" s="13" t="s">
        <v>39</v>
      </c>
      <c r="B371" s="14">
        <v>127500</v>
      </c>
      <c r="C371" s="14">
        <v>127500</v>
      </c>
      <c r="D371" s="14">
        <v>127500</v>
      </c>
      <c r="E371" s="13" t="s">
        <v>2098</v>
      </c>
      <c r="F371" s="13">
        <v>40</v>
      </c>
      <c r="G371" s="13" t="str">
        <f>IF(H371=0,E371,"PROPLACENO")</f>
        <v>PROPLACENO</v>
      </c>
      <c r="H371" s="16">
        <v>43383</v>
      </c>
    </row>
    <row r="372" spans="1:8" x14ac:dyDescent="0.25">
      <c r="A372" s="13" t="s">
        <v>1252</v>
      </c>
      <c r="B372" s="14">
        <v>82500</v>
      </c>
      <c r="C372" s="14">
        <v>82500</v>
      </c>
      <c r="D372" s="14">
        <v>82500</v>
      </c>
      <c r="E372" s="13" t="s">
        <v>2098</v>
      </c>
      <c r="F372" s="13">
        <v>1323</v>
      </c>
      <c r="G372" s="13" t="str">
        <f>IF(H372=0,E372,"PROPLACENO")</f>
        <v>PROPLACENO</v>
      </c>
      <c r="H372" s="16">
        <v>43395</v>
      </c>
    </row>
    <row r="373" spans="1:8" x14ac:dyDescent="0.25">
      <c r="A373" s="13" t="s">
        <v>888</v>
      </c>
      <c r="B373" s="14">
        <v>127500</v>
      </c>
      <c r="C373" s="14"/>
      <c r="D373" s="14">
        <v>127500</v>
      </c>
      <c r="E373" s="13" t="s">
        <v>2098</v>
      </c>
      <c r="F373" s="13">
        <v>927</v>
      </c>
      <c r="G373" s="13" t="str">
        <f>IF(H373=0,E373,"PROPLACENO")</f>
        <v>PROPLACENO</v>
      </c>
      <c r="H373" s="16">
        <v>43430</v>
      </c>
    </row>
    <row r="374" spans="1:8" x14ac:dyDescent="0.25">
      <c r="A374" s="13" t="s">
        <v>1051</v>
      </c>
      <c r="B374" s="14">
        <v>82500</v>
      </c>
      <c r="C374" s="14">
        <v>82500</v>
      </c>
      <c r="D374" s="14">
        <v>82500</v>
      </c>
      <c r="E374" s="13" t="s">
        <v>2098</v>
      </c>
      <c r="F374" s="13">
        <v>1115</v>
      </c>
      <c r="G374" s="13" t="str">
        <f>IF(H374=0,E374,"PROPLACENO")</f>
        <v>PROPLACENO</v>
      </c>
      <c r="H374" s="16">
        <v>43348</v>
      </c>
    </row>
    <row r="375" spans="1:8" x14ac:dyDescent="0.25">
      <c r="A375" s="13" t="s">
        <v>642</v>
      </c>
      <c r="B375" s="14">
        <v>90000</v>
      </c>
      <c r="C375" s="14"/>
      <c r="D375" s="14">
        <v>84399</v>
      </c>
      <c r="E375" s="13" t="s">
        <v>2098</v>
      </c>
      <c r="F375" s="13">
        <v>667</v>
      </c>
      <c r="G375" s="13" t="str">
        <f>IF(H375=0,E375,"PROPLACENO")</f>
        <v>PROPLACENO</v>
      </c>
      <c r="H375" s="16">
        <v>43454</v>
      </c>
    </row>
    <row r="376" spans="1:8" x14ac:dyDescent="0.25">
      <c r="A376" s="13" t="s">
        <v>1292</v>
      </c>
      <c r="B376" s="14">
        <v>0</v>
      </c>
      <c r="C376" s="14"/>
      <c r="D376" s="14"/>
      <c r="E376" s="13" t="s">
        <v>2100</v>
      </c>
      <c r="F376" s="13">
        <v>1367</v>
      </c>
      <c r="G376" s="13" t="str">
        <f>IF(H376=0,E376,"PROPLACENO")</f>
        <v>SCHVÁLENO/ODSTOUPENÍ</v>
      </c>
      <c r="H376" s="16"/>
    </row>
    <row r="377" spans="1:8" x14ac:dyDescent="0.25">
      <c r="A377" s="13" t="s">
        <v>1075</v>
      </c>
      <c r="B377" s="14">
        <v>82500</v>
      </c>
      <c r="C377" s="14"/>
      <c r="D377" s="14">
        <v>79047</v>
      </c>
      <c r="E377" s="13" t="s">
        <v>2098</v>
      </c>
      <c r="F377" s="13">
        <v>1139</v>
      </c>
      <c r="G377" s="13" t="str">
        <f>IF(H377=0,E377,"PROPLACENO")</f>
        <v>PROPLACENO</v>
      </c>
      <c r="H377" s="16">
        <v>43418</v>
      </c>
    </row>
    <row r="378" spans="1:8" x14ac:dyDescent="0.25">
      <c r="A378" s="13" t="s">
        <v>182</v>
      </c>
      <c r="B378" s="14">
        <v>102500</v>
      </c>
      <c r="C378" s="14">
        <v>102500</v>
      </c>
      <c r="D378" s="14">
        <v>102500</v>
      </c>
      <c r="E378" s="13" t="s">
        <v>2098</v>
      </c>
      <c r="F378" s="13">
        <v>184</v>
      </c>
      <c r="G378" s="13" t="str">
        <f>IF(H378=0,E378,"PROPLACENO")</f>
        <v>PROPLACENO</v>
      </c>
      <c r="H378" s="16">
        <v>43354</v>
      </c>
    </row>
    <row r="379" spans="1:8" x14ac:dyDescent="0.25">
      <c r="A379" s="13" t="s">
        <v>650</v>
      </c>
      <c r="B379" s="14">
        <v>120000</v>
      </c>
      <c r="C379" s="14">
        <v>120000</v>
      </c>
      <c r="D379" s="14">
        <v>120000</v>
      </c>
      <c r="E379" s="13" t="s">
        <v>2098</v>
      </c>
      <c r="F379" s="13">
        <v>676</v>
      </c>
      <c r="G379" s="13" t="str">
        <f>IF(H379=0,E379,"PROPLACENO")</f>
        <v>PROPLACENO</v>
      </c>
      <c r="H379" s="16">
        <v>43346</v>
      </c>
    </row>
    <row r="380" spans="1:8" x14ac:dyDescent="0.25">
      <c r="A380" s="13" t="s">
        <v>108</v>
      </c>
      <c r="B380" s="14">
        <v>102500</v>
      </c>
      <c r="C380" s="14"/>
      <c r="D380" s="14">
        <v>102500</v>
      </c>
      <c r="E380" s="13" t="s">
        <v>2099</v>
      </c>
      <c r="F380" s="13">
        <v>109</v>
      </c>
      <c r="G380" s="13" t="str">
        <f>IF(H380=0,E380,"PROPLACENO")</f>
        <v>PROPLACENO</v>
      </c>
      <c r="H380" s="16">
        <v>43795</v>
      </c>
    </row>
    <row r="381" spans="1:8" x14ac:dyDescent="0.25">
      <c r="A381" s="13" t="s">
        <v>52</v>
      </c>
      <c r="B381" s="14">
        <v>82500</v>
      </c>
      <c r="C381" s="14">
        <v>82500</v>
      </c>
      <c r="D381" s="14">
        <v>82500</v>
      </c>
      <c r="E381" s="13" t="s">
        <v>2098</v>
      </c>
      <c r="F381" s="13">
        <v>53</v>
      </c>
      <c r="G381" s="13" t="str">
        <f>IF(H381=0,E381,"PROPLACENO")</f>
        <v>PROPLACENO</v>
      </c>
      <c r="H381" s="16">
        <v>43353</v>
      </c>
    </row>
    <row r="382" spans="1:8" x14ac:dyDescent="0.25">
      <c r="A382" s="13" t="s">
        <v>110</v>
      </c>
      <c r="B382" s="14">
        <v>82500</v>
      </c>
      <c r="C382" s="14">
        <v>82500</v>
      </c>
      <c r="D382" s="14">
        <v>82500</v>
      </c>
      <c r="E382" s="13" t="s">
        <v>2098</v>
      </c>
      <c r="F382" s="13">
        <v>111</v>
      </c>
      <c r="G382" s="13" t="str">
        <f>IF(H382=0,E382,"PROPLACENO")</f>
        <v>PROPLACENO</v>
      </c>
      <c r="H382" s="16">
        <v>43202</v>
      </c>
    </row>
    <row r="383" spans="1:8" x14ac:dyDescent="0.25">
      <c r="A383" s="13" t="s">
        <v>541</v>
      </c>
      <c r="B383" s="14">
        <v>127500</v>
      </c>
      <c r="C383" s="14">
        <v>127500</v>
      </c>
      <c r="D383" s="14">
        <v>127500</v>
      </c>
      <c r="E383" s="13" t="s">
        <v>2098</v>
      </c>
      <c r="F383" s="13">
        <v>561</v>
      </c>
      <c r="G383" s="13" t="str">
        <f>IF(H383=0,E383,"PROPLACENO")</f>
        <v>PROPLACENO</v>
      </c>
      <c r="H383" s="16">
        <v>43220</v>
      </c>
    </row>
    <row r="384" spans="1:8" x14ac:dyDescent="0.25">
      <c r="A384" s="13" t="s">
        <v>223</v>
      </c>
      <c r="B384" s="14">
        <v>107500</v>
      </c>
      <c r="C384" s="14"/>
      <c r="D384" s="14">
        <v>107500</v>
      </c>
      <c r="E384" s="13" t="s">
        <v>2098</v>
      </c>
      <c r="F384" s="13">
        <v>227</v>
      </c>
      <c r="G384" s="13" t="str">
        <f>IF(H384=0,E384,"PROPLACENO")</f>
        <v>PROPLACENO</v>
      </c>
      <c r="H384" s="16">
        <v>43495</v>
      </c>
    </row>
    <row r="385" spans="1:8" x14ac:dyDescent="0.25">
      <c r="A385" s="13" t="s">
        <v>50</v>
      </c>
      <c r="B385" s="14">
        <v>107500</v>
      </c>
      <c r="C385" s="14"/>
      <c r="D385" s="14">
        <v>107500</v>
      </c>
      <c r="E385" s="13" t="s">
        <v>2099</v>
      </c>
      <c r="F385" s="13">
        <v>51</v>
      </c>
      <c r="G385" s="13" t="str">
        <f>IF(H385=0,E385,"PROPLACENO")</f>
        <v>PROPLACENO</v>
      </c>
      <c r="H385" s="16">
        <v>43587</v>
      </c>
    </row>
    <row r="386" spans="1:8" x14ac:dyDescent="0.25">
      <c r="A386" s="13" t="s">
        <v>395</v>
      </c>
      <c r="B386" s="14">
        <v>75000</v>
      </c>
      <c r="C386" s="14">
        <v>75000</v>
      </c>
      <c r="D386" s="14">
        <v>75000</v>
      </c>
      <c r="E386" s="13" t="s">
        <v>2098</v>
      </c>
      <c r="F386" s="13">
        <v>409</v>
      </c>
      <c r="G386" s="13" t="str">
        <f>IF(H386=0,E386,"PROPLACENO")</f>
        <v>PROPLACENO</v>
      </c>
      <c r="H386" s="16">
        <v>43174</v>
      </c>
    </row>
    <row r="387" spans="1:8" x14ac:dyDescent="0.25">
      <c r="A387" s="13" t="s">
        <v>800</v>
      </c>
      <c r="B387" s="14">
        <v>64319.25</v>
      </c>
      <c r="C387" s="14">
        <v>64319.25</v>
      </c>
      <c r="D387" s="14">
        <v>64319.25</v>
      </c>
      <c r="E387" s="13" t="s">
        <v>2098</v>
      </c>
      <c r="F387" s="13">
        <v>837</v>
      </c>
      <c r="G387" s="13" t="str">
        <f>IF(H387=0,E387,"PROPLACENO")</f>
        <v>PROPLACENO</v>
      </c>
      <c r="H387" s="16">
        <v>43269</v>
      </c>
    </row>
    <row r="388" spans="1:8" x14ac:dyDescent="0.25">
      <c r="A388" s="13" t="s">
        <v>903</v>
      </c>
      <c r="B388" s="14">
        <v>127500</v>
      </c>
      <c r="C388" s="14"/>
      <c r="D388" s="14">
        <v>127500</v>
      </c>
      <c r="E388" s="13" t="s">
        <v>2098</v>
      </c>
      <c r="F388" s="13">
        <v>942</v>
      </c>
      <c r="G388" s="13" t="str">
        <f>IF(H388=0,E388,"PROPLACENO")</f>
        <v>PROPLACENO</v>
      </c>
      <c r="H388" s="16">
        <v>43423</v>
      </c>
    </row>
    <row r="389" spans="1:8" x14ac:dyDescent="0.25">
      <c r="A389" s="13" t="s">
        <v>1231</v>
      </c>
      <c r="B389" s="14">
        <v>100000</v>
      </c>
      <c r="C389" s="14"/>
      <c r="D389" s="14">
        <v>100000</v>
      </c>
      <c r="E389" s="13" t="s">
        <v>2098</v>
      </c>
      <c r="F389" s="13">
        <v>1300</v>
      </c>
      <c r="G389" s="13" t="str">
        <f>IF(H389=0,E389,"PROPLACENO")</f>
        <v>PROPLACENO</v>
      </c>
      <c r="H389" s="16">
        <v>43418</v>
      </c>
    </row>
    <row r="390" spans="1:8" x14ac:dyDescent="0.25">
      <c r="A390" s="13" t="s">
        <v>440</v>
      </c>
      <c r="B390" s="14">
        <v>127500</v>
      </c>
      <c r="C390" s="14"/>
      <c r="D390" s="14">
        <v>127500</v>
      </c>
      <c r="E390" s="13" t="s">
        <v>2098</v>
      </c>
      <c r="F390" s="13">
        <v>457</v>
      </c>
      <c r="G390" s="13" t="str">
        <f>IF(H390=0,E390,"PROPLACENO")</f>
        <v>PROPLACENO</v>
      </c>
      <c r="H390" s="16">
        <v>43423</v>
      </c>
    </row>
    <row r="391" spans="1:8" x14ac:dyDescent="0.25">
      <c r="A391" s="13" t="s">
        <v>435</v>
      </c>
      <c r="B391" s="14">
        <v>97500</v>
      </c>
      <c r="C391" s="14">
        <v>97500</v>
      </c>
      <c r="D391" s="14">
        <v>97500</v>
      </c>
      <c r="E391" s="13" t="s">
        <v>2098</v>
      </c>
      <c r="F391" s="13">
        <v>452</v>
      </c>
      <c r="G391" s="13" t="str">
        <f>IF(H391=0,E391,"PROPLACENO")</f>
        <v>PROPLACENO</v>
      </c>
      <c r="H391" s="16">
        <v>43332</v>
      </c>
    </row>
    <row r="392" spans="1:8" x14ac:dyDescent="0.25">
      <c r="A392" s="13" t="s">
        <v>467</v>
      </c>
      <c r="B392" s="14">
        <v>82500</v>
      </c>
      <c r="C392" s="14">
        <v>82500</v>
      </c>
      <c r="D392" s="14">
        <v>82500</v>
      </c>
      <c r="E392" s="13" t="s">
        <v>2098</v>
      </c>
      <c r="F392" s="13">
        <v>484</v>
      </c>
      <c r="G392" s="13" t="str">
        <f>IF(H392=0,E392,"PROPLACENO")</f>
        <v>PROPLACENO</v>
      </c>
      <c r="H392" s="16">
        <v>43249</v>
      </c>
    </row>
    <row r="393" spans="1:8" x14ac:dyDescent="0.25">
      <c r="A393" s="13" t="s">
        <v>615</v>
      </c>
      <c r="B393" s="14">
        <v>127500</v>
      </c>
      <c r="C393" s="14"/>
      <c r="D393" s="14">
        <v>127500</v>
      </c>
      <c r="E393" s="13" t="s">
        <v>2098</v>
      </c>
      <c r="F393" s="13">
        <v>639</v>
      </c>
      <c r="G393" s="13" t="str">
        <f>IF(H393=0,E393,"PROPLACENO")</f>
        <v>PROPLACENO</v>
      </c>
      <c r="H393" s="16">
        <v>43430</v>
      </c>
    </row>
    <row r="394" spans="1:8" x14ac:dyDescent="0.25">
      <c r="A394" s="13" t="s">
        <v>107</v>
      </c>
      <c r="B394" s="14">
        <v>100000</v>
      </c>
      <c r="C394" s="14">
        <v>100000</v>
      </c>
      <c r="D394" s="14">
        <v>100000</v>
      </c>
      <c r="E394" s="13" t="s">
        <v>2098</v>
      </c>
      <c r="F394" s="13">
        <v>108</v>
      </c>
      <c r="G394" s="13" t="str">
        <f>IF(H394=0,E394,"PROPLACENO")</f>
        <v>PROPLACENO</v>
      </c>
      <c r="H394" s="16">
        <v>43383</v>
      </c>
    </row>
    <row r="395" spans="1:8" x14ac:dyDescent="0.25">
      <c r="A395" s="13" t="s">
        <v>586</v>
      </c>
      <c r="B395" s="14">
        <v>127500</v>
      </c>
      <c r="C395" s="14">
        <v>127500</v>
      </c>
      <c r="D395" s="14">
        <v>127500</v>
      </c>
      <c r="E395" s="13" t="s">
        <v>2098</v>
      </c>
      <c r="F395" s="13">
        <v>608</v>
      </c>
      <c r="G395" s="13" t="str">
        <f>IF(H395=0,E395,"PROPLACENO")</f>
        <v>PROPLACENO</v>
      </c>
      <c r="H395" s="16">
        <v>43381</v>
      </c>
    </row>
    <row r="396" spans="1:8" x14ac:dyDescent="0.25">
      <c r="A396" s="13" t="s">
        <v>685</v>
      </c>
      <c r="B396" s="14">
        <v>57509.25</v>
      </c>
      <c r="C396" s="14">
        <v>57509.25</v>
      </c>
      <c r="D396" s="14">
        <v>57509.25</v>
      </c>
      <c r="E396" s="13" t="s">
        <v>2098</v>
      </c>
      <c r="F396" s="13">
        <v>712</v>
      </c>
      <c r="G396" s="13" t="str">
        <f>IF(H396=0,E396,"PROPLACENO")</f>
        <v>PROPLACENO</v>
      </c>
      <c r="H396" s="16">
        <v>43326</v>
      </c>
    </row>
    <row r="397" spans="1:8" x14ac:dyDescent="0.25">
      <c r="A397" s="13" t="s">
        <v>290</v>
      </c>
      <c r="B397" s="14">
        <v>82500</v>
      </c>
      <c r="C397" s="14">
        <v>82500</v>
      </c>
      <c r="D397" s="14">
        <v>82500</v>
      </c>
      <c r="E397" s="13" t="s">
        <v>2098</v>
      </c>
      <c r="F397" s="13">
        <v>299</v>
      </c>
      <c r="G397" s="13" t="str">
        <f>IF(H397=0,E397,"PROPLACENO")</f>
        <v>PROPLACENO</v>
      </c>
      <c r="H397" s="16">
        <v>43207</v>
      </c>
    </row>
    <row r="398" spans="1:8" x14ac:dyDescent="0.25">
      <c r="A398" s="13" t="s">
        <v>416</v>
      </c>
      <c r="B398" s="14">
        <v>0</v>
      </c>
      <c r="C398" s="14"/>
      <c r="D398" s="14"/>
      <c r="E398" s="13" t="s">
        <v>2100</v>
      </c>
      <c r="F398" s="13">
        <v>431</v>
      </c>
      <c r="G398" s="13" t="str">
        <f>IF(H398=0,E398,"PROPLACENO")</f>
        <v>SCHVÁLENO/ODSTOUPENÍ</v>
      </c>
      <c r="H398" s="16"/>
    </row>
    <row r="399" spans="1:8" x14ac:dyDescent="0.25">
      <c r="A399" s="13" t="s">
        <v>507</v>
      </c>
      <c r="B399" s="14">
        <v>82500</v>
      </c>
      <c r="C399" s="14"/>
      <c r="D399" s="14">
        <v>82500</v>
      </c>
      <c r="E399" s="13" t="s">
        <v>2098</v>
      </c>
      <c r="F399" s="13">
        <v>526</v>
      </c>
      <c r="G399" s="13" t="str">
        <f>IF(H399=0,E399,"PROPLACENO")</f>
        <v>PROPLACENO</v>
      </c>
      <c r="H399" s="16">
        <v>43528</v>
      </c>
    </row>
    <row r="400" spans="1:8" x14ac:dyDescent="0.25">
      <c r="A400" s="13" t="s">
        <v>1203</v>
      </c>
      <c r="B400" s="14">
        <v>102500</v>
      </c>
      <c r="C400" s="14">
        <v>102500</v>
      </c>
      <c r="D400" s="14">
        <v>102500</v>
      </c>
      <c r="E400" s="13" t="s">
        <v>2098</v>
      </c>
      <c r="F400" s="13">
        <v>1270</v>
      </c>
      <c r="G400" s="13" t="str">
        <f>IF(H400=0,E400,"PROPLACENO")</f>
        <v>PROPLACENO</v>
      </c>
      <c r="H400" s="16">
        <v>43390</v>
      </c>
    </row>
    <row r="401" spans="1:8" x14ac:dyDescent="0.25">
      <c r="A401" s="13" t="s">
        <v>953</v>
      </c>
      <c r="B401" s="14">
        <v>97500</v>
      </c>
      <c r="C401" s="14">
        <v>72300</v>
      </c>
      <c r="D401" s="14">
        <v>72300</v>
      </c>
      <c r="E401" s="13" t="s">
        <v>2098</v>
      </c>
      <c r="F401" s="13">
        <v>1011</v>
      </c>
      <c r="G401" s="13" t="str">
        <f>IF(H401=0,E401,"PROPLACENO")</f>
        <v>PROPLACENO</v>
      </c>
      <c r="H401" s="16">
        <v>43346</v>
      </c>
    </row>
    <row r="402" spans="1:8" x14ac:dyDescent="0.25">
      <c r="A402" s="13" t="s">
        <v>15</v>
      </c>
      <c r="B402" s="14">
        <v>97500</v>
      </c>
      <c r="C402" s="14"/>
      <c r="D402" s="14">
        <v>97500</v>
      </c>
      <c r="E402" s="13" t="s">
        <v>2098</v>
      </c>
      <c r="F402" s="13">
        <v>16</v>
      </c>
      <c r="G402" s="13" t="str">
        <f>IF(H402=0,E402,"PROPLACENO")</f>
        <v>PROPLACENO</v>
      </c>
      <c r="H402" s="16">
        <v>43502</v>
      </c>
    </row>
    <row r="403" spans="1:8" x14ac:dyDescent="0.25">
      <c r="A403" s="13" t="s">
        <v>255</v>
      </c>
      <c r="B403" s="14">
        <v>90000</v>
      </c>
      <c r="C403" s="14">
        <v>90000</v>
      </c>
      <c r="D403" s="14">
        <v>90000</v>
      </c>
      <c r="E403" s="13" t="s">
        <v>2098</v>
      </c>
      <c r="F403" s="13">
        <v>262</v>
      </c>
      <c r="G403" s="13" t="str">
        <f>IF(H403=0,E403,"PROPLACENO")</f>
        <v>PROPLACENO</v>
      </c>
      <c r="H403" s="16">
        <v>43200</v>
      </c>
    </row>
    <row r="404" spans="1:8" x14ac:dyDescent="0.25">
      <c r="A404" s="13" t="s">
        <v>35</v>
      </c>
      <c r="B404" s="14">
        <v>120000</v>
      </c>
      <c r="C404" s="14">
        <v>120000</v>
      </c>
      <c r="D404" s="14">
        <v>120000</v>
      </c>
      <c r="E404" s="13" t="s">
        <v>2098</v>
      </c>
      <c r="F404" s="13">
        <v>36</v>
      </c>
      <c r="G404" s="13" t="str">
        <f>IF(H404=0,E404,"PROPLACENO")</f>
        <v>PROPLACENO</v>
      </c>
      <c r="H404" s="16">
        <v>43369</v>
      </c>
    </row>
    <row r="405" spans="1:8" x14ac:dyDescent="0.25">
      <c r="A405" s="13" t="s">
        <v>572</v>
      </c>
      <c r="B405" s="14">
        <v>127500</v>
      </c>
      <c r="C405" s="14"/>
      <c r="D405" s="14">
        <v>127500</v>
      </c>
      <c r="E405" s="13" t="s">
        <v>2098</v>
      </c>
      <c r="F405" s="13">
        <v>593</v>
      </c>
      <c r="G405" s="13" t="str">
        <f>IF(H405=0,E405,"PROPLACENO")</f>
        <v>PROPLACENO</v>
      </c>
      <c r="H405" s="16">
        <v>43502</v>
      </c>
    </row>
    <row r="406" spans="1:8" x14ac:dyDescent="0.25">
      <c r="A406" s="13" t="s">
        <v>89</v>
      </c>
      <c r="B406" s="14">
        <v>120000</v>
      </c>
      <c r="C406" s="14"/>
      <c r="D406" s="14">
        <v>120000</v>
      </c>
      <c r="E406" s="13" t="s">
        <v>2098</v>
      </c>
      <c r="F406" s="13">
        <v>90</v>
      </c>
      <c r="G406" s="13" t="str">
        <f>IF(H406=0,E406,"PROPLACENO")</f>
        <v>PROPLACENO</v>
      </c>
      <c r="H406" s="16">
        <v>43402</v>
      </c>
    </row>
    <row r="407" spans="1:8" x14ac:dyDescent="0.25">
      <c r="A407" s="13" t="s">
        <v>530</v>
      </c>
      <c r="B407" s="14">
        <v>120000</v>
      </c>
      <c r="C407" s="14"/>
      <c r="D407" s="14">
        <v>120000</v>
      </c>
      <c r="E407" s="13" t="s">
        <v>2099</v>
      </c>
      <c r="F407" s="13">
        <v>550</v>
      </c>
      <c r="G407" s="13" t="str">
        <f>IF(H407=0,E407,"PROPLACENO")</f>
        <v>PROPLACENO</v>
      </c>
      <c r="H407" s="16">
        <v>43726</v>
      </c>
    </row>
    <row r="408" spans="1:8" x14ac:dyDescent="0.25">
      <c r="A408" s="13" t="s">
        <v>792</v>
      </c>
      <c r="B408" s="14">
        <v>102500</v>
      </c>
      <c r="C408" s="14">
        <v>102500</v>
      </c>
      <c r="D408" s="14">
        <v>102500</v>
      </c>
      <c r="E408" s="13" t="s">
        <v>2098</v>
      </c>
      <c r="F408" s="13">
        <v>828</v>
      </c>
      <c r="G408" s="13" t="str">
        <f>IF(H408=0,E408,"PROPLACENO")</f>
        <v>PROPLACENO</v>
      </c>
      <c r="H408" s="16">
        <v>43332</v>
      </c>
    </row>
    <row r="409" spans="1:8" x14ac:dyDescent="0.25">
      <c r="A409" s="13" t="s">
        <v>759</v>
      </c>
      <c r="B409" s="14">
        <v>102500</v>
      </c>
      <c r="C409" s="14">
        <v>102500</v>
      </c>
      <c r="D409" s="14">
        <v>102500</v>
      </c>
      <c r="E409" s="13" t="s">
        <v>2098</v>
      </c>
      <c r="F409" s="13">
        <v>791</v>
      </c>
      <c r="G409" s="13" t="str">
        <f>IF(H409=0,E409,"PROPLACENO")</f>
        <v>PROPLACENO</v>
      </c>
      <c r="H409" s="16">
        <v>43353</v>
      </c>
    </row>
    <row r="410" spans="1:8" x14ac:dyDescent="0.25">
      <c r="A410" s="13" t="s">
        <v>934</v>
      </c>
      <c r="B410" s="14">
        <v>127500</v>
      </c>
      <c r="C410" s="14">
        <v>127500</v>
      </c>
      <c r="D410" s="14">
        <v>127500</v>
      </c>
      <c r="E410" s="13" t="s">
        <v>2098</v>
      </c>
      <c r="F410" s="13">
        <v>974</v>
      </c>
      <c r="G410" s="13" t="str">
        <f>IF(H410=0,E410,"PROPLACENO")</f>
        <v>PROPLACENO</v>
      </c>
      <c r="H410" s="16">
        <v>43340</v>
      </c>
    </row>
    <row r="411" spans="1:8" x14ac:dyDescent="0.25">
      <c r="A411" s="13" t="s">
        <v>988</v>
      </c>
      <c r="B411" s="14">
        <v>82500</v>
      </c>
      <c r="C411" s="14">
        <v>82500</v>
      </c>
      <c r="D411" s="14">
        <v>82500</v>
      </c>
      <c r="E411" s="13" t="s">
        <v>2098</v>
      </c>
      <c r="F411" s="13">
        <v>1047</v>
      </c>
      <c r="G411" s="13" t="str">
        <f>IF(H411=0,E411,"PROPLACENO")</f>
        <v>PROPLACENO</v>
      </c>
      <c r="H411" s="16">
        <v>43334</v>
      </c>
    </row>
    <row r="412" spans="1:8" x14ac:dyDescent="0.25">
      <c r="A412" s="13" t="s">
        <v>1611</v>
      </c>
      <c r="B412" s="14">
        <v>0</v>
      </c>
      <c r="C412" s="14"/>
      <c r="D412" s="14"/>
      <c r="E412" s="13" t="s">
        <v>2102</v>
      </c>
      <c r="F412" s="13">
        <v>749</v>
      </c>
      <c r="G412" s="13" t="str">
        <f>IF(H412=0,E412,"PROPLACENO")</f>
        <v>VYŘAZENO</v>
      </c>
      <c r="H412" s="16"/>
    </row>
    <row r="413" spans="1:8" x14ac:dyDescent="0.25">
      <c r="A413" s="13" t="s">
        <v>581</v>
      </c>
      <c r="B413" s="14">
        <v>127500</v>
      </c>
      <c r="C413" s="14">
        <v>127500</v>
      </c>
      <c r="D413" s="14">
        <v>127500</v>
      </c>
      <c r="E413" s="13" t="s">
        <v>2098</v>
      </c>
      <c r="F413" s="13">
        <v>603</v>
      </c>
      <c r="G413" s="13" t="str">
        <f>IF(H413=0,E413,"PROPLACENO")</f>
        <v>PROPLACENO</v>
      </c>
      <c r="H413" s="16">
        <v>43381</v>
      </c>
    </row>
    <row r="414" spans="1:8" x14ac:dyDescent="0.25">
      <c r="A414" s="13" t="s">
        <v>848</v>
      </c>
      <c r="B414" s="14">
        <v>102500</v>
      </c>
      <c r="C414" s="14"/>
      <c r="D414" s="14">
        <v>102500</v>
      </c>
      <c r="E414" s="13" t="s">
        <v>2099</v>
      </c>
      <c r="F414" s="13">
        <v>886</v>
      </c>
      <c r="G414" s="13" t="str">
        <f>IF(H414=0,E414,"PROPLACENO")</f>
        <v>PROPLACENO</v>
      </c>
      <c r="H414" s="16">
        <v>43507</v>
      </c>
    </row>
    <row r="415" spans="1:8" x14ac:dyDescent="0.25">
      <c r="A415" s="13" t="s">
        <v>1260</v>
      </c>
      <c r="B415" s="14">
        <v>120000</v>
      </c>
      <c r="C415" s="14">
        <v>120000</v>
      </c>
      <c r="D415" s="14">
        <v>120000</v>
      </c>
      <c r="E415" s="13" t="s">
        <v>2098</v>
      </c>
      <c r="F415" s="13">
        <v>1333</v>
      </c>
      <c r="G415" s="13" t="str">
        <f>IF(H415=0,E415,"PROPLACENO")</f>
        <v>PROPLACENO</v>
      </c>
      <c r="H415" s="16">
        <v>43313</v>
      </c>
    </row>
    <row r="416" spans="1:8" x14ac:dyDescent="0.25">
      <c r="A416" s="13" t="s">
        <v>594</v>
      </c>
      <c r="B416" s="14">
        <v>107500</v>
      </c>
      <c r="C416" s="14">
        <v>107500</v>
      </c>
      <c r="D416" s="14">
        <v>107500</v>
      </c>
      <c r="E416" s="13" t="s">
        <v>2098</v>
      </c>
      <c r="F416" s="13">
        <v>616</v>
      </c>
      <c r="G416" s="13" t="str">
        <f>IF(H416=0,E416,"PROPLACENO")</f>
        <v>PROPLACENO</v>
      </c>
      <c r="H416" s="16">
        <v>43381</v>
      </c>
    </row>
    <row r="417" spans="1:8" x14ac:dyDescent="0.25">
      <c r="A417" s="13" t="s">
        <v>1045</v>
      </c>
      <c r="B417" s="14">
        <v>97500</v>
      </c>
      <c r="C417" s="14">
        <v>78750</v>
      </c>
      <c r="D417" s="14">
        <v>78750</v>
      </c>
      <c r="E417" s="13" t="s">
        <v>2099</v>
      </c>
      <c r="F417" s="13">
        <v>1109</v>
      </c>
      <c r="G417" s="13" t="str">
        <f>IF(H417=0,E417,"PROPLACENO")</f>
        <v>PROPLACENO</v>
      </c>
      <c r="H417" s="16">
        <v>43375</v>
      </c>
    </row>
    <row r="418" spans="1:8" x14ac:dyDescent="0.25">
      <c r="A418" s="13" t="s">
        <v>215</v>
      </c>
      <c r="B418" s="14">
        <v>107500</v>
      </c>
      <c r="C418" s="14"/>
      <c r="D418" s="14">
        <v>107500</v>
      </c>
      <c r="E418" s="13" t="s">
        <v>2098</v>
      </c>
      <c r="F418" s="13">
        <v>219</v>
      </c>
      <c r="G418" s="13" t="str">
        <f>IF(H418=0,E418,"PROPLACENO")</f>
        <v>PROPLACENO</v>
      </c>
      <c r="H418" s="16">
        <v>43445</v>
      </c>
    </row>
    <row r="419" spans="1:8" x14ac:dyDescent="0.25">
      <c r="A419" s="13" t="s">
        <v>591</v>
      </c>
      <c r="B419" s="14">
        <v>102500</v>
      </c>
      <c r="C419" s="14"/>
      <c r="D419" s="14">
        <v>102500</v>
      </c>
      <c r="E419" s="13" t="s">
        <v>2098</v>
      </c>
      <c r="F419" s="13">
        <v>613</v>
      </c>
      <c r="G419" s="13" t="str">
        <f>IF(H419=0,E419,"PROPLACENO")</f>
        <v>PROPLACENO</v>
      </c>
      <c r="H419" s="16">
        <v>43495</v>
      </c>
    </row>
    <row r="420" spans="1:8" x14ac:dyDescent="0.25">
      <c r="A420" s="13" t="s">
        <v>1142</v>
      </c>
      <c r="B420" s="14">
        <v>102500</v>
      </c>
      <c r="C420" s="14"/>
      <c r="D420" s="14">
        <v>102500</v>
      </c>
      <c r="E420" s="13" t="s">
        <v>2098</v>
      </c>
      <c r="F420" s="13">
        <v>1207</v>
      </c>
      <c r="G420" s="13" t="str">
        <f>IF(H420=0,E420,"PROPLACENO")</f>
        <v>PROPLACENO</v>
      </c>
      <c r="H420" s="16">
        <v>43496</v>
      </c>
    </row>
    <row r="421" spans="1:8" x14ac:dyDescent="0.25">
      <c r="A421" s="13" t="s">
        <v>914</v>
      </c>
      <c r="B421" s="14">
        <v>120000</v>
      </c>
      <c r="C421" s="14">
        <v>120000</v>
      </c>
      <c r="D421" s="14">
        <v>120000</v>
      </c>
      <c r="E421" s="13" t="s">
        <v>2098</v>
      </c>
      <c r="F421" s="13">
        <v>953</v>
      </c>
      <c r="G421" s="13" t="str">
        <f>IF(H421=0,E421,"PROPLACENO")</f>
        <v>PROPLACENO</v>
      </c>
      <c r="H421" s="16">
        <v>43262</v>
      </c>
    </row>
    <row r="422" spans="1:8" x14ac:dyDescent="0.25">
      <c r="A422" s="13" t="s">
        <v>42</v>
      </c>
      <c r="B422" s="14">
        <v>120000</v>
      </c>
      <c r="C422" s="14"/>
      <c r="D422" s="14">
        <v>120000</v>
      </c>
      <c r="E422" s="13" t="s">
        <v>2099</v>
      </c>
      <c r="F422" s="13">
        <v>43</v>
      </c>
      <c r="G422" s="13" t="str">
        <f>IF(H422=0,E422,"PROPLACENO")</f>
        <v>PROPLACENO</v>
      </c>
      <c r="H422" s="16">
        <v>43710</v>
      </c>
    </row>
    <row r="423" spans="1:8" x14ac:dyDescent="0.25">
      <c r="A423" s="13" t="s">
        <v>1624</v>
      </c>
      <c r="B423" s="14">
        <v>102500</v>
      </c>
      <c r="C423" s="14">
        <v>102500</v>
      </c>
      <c r="D423" s="14">
        <v>102500</v>
      </c>
      <c r="E423" s="13" t="s">
        <v>2098</v>
      </c>
      <c r="F423" s="13">
        <v>984</v>
      </c>
      <c r="G423" s="13" t="str">
        <f>IF(H423=0,E423,"PROPLACENO")</f>
        <v>PROPLACENO</v>
      </c>
      <c r="H423" s="16">
        <v>43353</v>
      </c>
    </row>
    <row r="424" spans="1:8" x14ac:dyDescent="0.25">
      <c r="A424" s="13" t="s">
        <v>731</v>
      </c>
      <c r="B424" s="14">
        <v>102500</v>
      </c>
      <c r="C424" s="14">
        <v>102500</v>
      </c>
      <c r="D424" s="14">
        <v>102500</v>
      </c>
      <c r="E424" s="13" t="s">
        <v>2098</v>
      </c>
      <c r="F424" s="13">
        <v>760</v>
      </c>
      <c r="G424" s="13" t="str">
        <f>IF(H424=0,E424,"PROPLACENO")</f>
        <v>PROPLACENO</v>
      </c>
      <c r="H424" s="16">
        <v>43334</v>
      </c>
    </row>
    <row r="425" spans="1:8" x14ac:dyDescent="0.25">
      <c r="A425" s="13" t="s">
        <v>158</v>
      </c>
      <c r="B425" s="14">
        <v>102500</v>
      </c>
      <c r="C425" s="14">
        <v>102500</v>
      </c>
      <c r="D425" s="14">
        <v>102500</v>
      </c>
      <c r="E425" s="13" t="s">
        <v>2098</v>
      </c>
      <c r="F425" s="13">
        <v>159</v>
      </c>
      <c r="G425" s="13" t="str">
        <f>IF(H425=0,E425,"PROPLACENO")</f>
        <v>PROPLACENO</v>
      </c>
      <c r="H425" s="16">
        <v>43391</v>
      </c>
    </row>
    <row r="426" spans="1:8" x14ac:dyDescent="0.25">
      <c r="A426" s="13" t="s">
        <v>205</v>
      </c>
      <c r="B426" s="14">
        <v>97500</v>
      </c>
      <c r="C426" s="14">
        <v>93750</v>
      </c>
      <c r="D426" s="14">
        <v>93750</v>
      </c>
      <c r="E426" s="13" t="s">
        <v>2098</v>
      </c>
      <c r="F426" s="13">
        <v>208</v>
      </c>
      <c r="G426" s="13" t="str">
        <f>IF(H426=0,E426,"PROPLACENO")</f>
        <v>PROPLACENO</v>
      </c>
      <c r="H426" s="16">
        <v>43383</v>
      </c>
    </row>
    <row r="427" spans="1:8" x14ac:dyDescent="0.25">
      <c r="A427" s="13" t="s">
        <v>1009</v>
      </c>
      <c r="B427" s="14">
        <v>102500</v>
      </c>
      <c r="C427" s="14">
        <v>102500</v>
      </c>
      <c r="D427" s="14">
        <v>102500</v>
      </c>
      <c r="E427" s="13" t="s">
        <v>2098</v>
      </c>
      <c r="F427" s="13">
        <v>1068</v>
      </c>
      <c r="G427" s="13" t="str">
        <f>IF(H427=0,E427,"PROPLACENO")</f>
        <v>PROPLACENO</v>
      </c>
      <c r="H427" s="16">
        <v>43391</v>
      </c>
    </row>
    <row r="428" spans="1:8" x14ac:dyDescent="0.25">
      <c r="A428" s="13" t="s">
        <v>324</v>
      </c>
      <c r="B428" s="14">
        <v>107500</v>
      </c>
      <c r="C428" s="14"/>
      <c r="D428" s="14">
        <v>107500</v>
      </c>
      <c r="E428" s="13" t="s">
        <v>2098</v>
      </c>
      <c r="F428" s="13">
        <v>333</v>
      </c>
      <c r="G428" s="13" t="str">
        <f>IF(H428=0,E428,"PROPLACENO")</f>
        <v>PROPLACENO</v>
      </c>
      <c r="H428" s="16">
        <v>43412</v>
      </c>
    </row>
    <row r="429" spans="1:8" x14ac:dyDescent="0.25">
      <c r="A429" s="13" t="s">
        <v>991</v>
      </c>
      <c r="B429" s="14">
        <v>90000</v>
      </c>
      <c r="C429" s="14">
        <v>90000</v>
      </c>
      <c r="D429" s="14">
        <v>90000</v>
      </c>
      <c r="E429" s="13" t="s">
        <v>2098</v>
      </c>
      <c r="F429" s="13">
        <v>1050</v>
      </c>
      <c r="G429" s="13" t="str">
        <f>IF(H429=0,E429,"PROPLACENO")</f>
        <v>PROPLACENO</v>
      </c>
      <c r="H429" s="16">
        <v>43342</v>
      </c>
    </row>
    <row r="430" spans="1:8" x14ac:dyDescent="0.25">
      <c r="A430" s="13" t="s">
        <v>7</v>
      </c>
      <c r="B430" s="14">
        <v>122888</v>
      </c>
      <c r="C430" s="14">
        <v>122888</v>
      </c>
      <c r="D430" s="14">
        <v>122888</v>
      </c>
      <c r="E430" s="13" t="s">
        <v>2098</v>
      </c>
      <c r="F430" s="13">
        <v>8</v>
      </c>
      <c r="G430" s="13" t="str">
        <f>IF(H430=0,E430,"PROPLACENO")</f>
        <v>PROPLACENO</v>
      </c>
      <c r="H430" s="16">
        <v>43181</v>
      </c>
    </row>
    <row r="431" spans="1:8" x14ac:dyDescent="0.25">
      <c r="A431" s="13" t="s">
        <v>1154</v>
      </c>
      <c r="B431" s="14">
        <v>127500</v>
      </c>
      <c r="C431" s="14">
        <v>127500</v>
      </c>
      <c r="D431" s="14">
        <v>127500</v>
      </c>
      <c r="E431" s="13" t="s">
        <v>2098</v>
      </c>
      <c r="F431" s="13">
        <v>1220</v>
      </c>
      <c r="G431" s="13" t="str">
        <f>IF(H431=0,E431,"PROPLACENO")</f>
        <v>PROPLACENO</v>
      </c>
      <c r="H431" s="16">
        <v>43299</v>
      </c>
    </row>
    <row r="432" spans="1:8" x14ac:dyDescent="0.25">
      <c r="A432" s="13" t="s">
        <v>809</v>
      </c>
      <c r="B432" s="14">
        <v>127500</v>
      </c>
      <c r="C432" s="14">
        <v>127500</v>
      </c>
      <c r="D432" s="14">
        <v>127500</v>
      </c>
      <c r="E432" s="13" t="s">
        <v>2098</v>
      </c>
      <c r="F432" s="13">
        <v>846</v>
      </c>
      <c r="G432" s="13" t="str">
        <f>IF(H432=0,E432,"PROPLACENO")</f>
        <v>PROPLACENO</v>
      </c>
      <c r="H432" s="16">
        <v>43348</v>
      </c>
    </row>
    <row r="433" spans="1:8" x14ac:dyDescent="0.25">
      <c r="A433" s="13" t="s">
        <v>1161</v>
      </c>
      <c r="B433" s="14">
        <v>127500</v>
      </c>
      <c r="C433" s="14">
        <v>127500</v>
      </c>
      <c r="D433" s="14">
        <v>127500</v>
      </c>
      <c r="E433" s="13" t="s">
        <v>2098</v>
      </c>
      <c r="F433" s="13">
        <v>1227</v>
      </c>
      <c r="G433" s="13" t="str">
        <f>IF(H433=0,E433,"PROPLACENO")</f>
        <v>PROPLACENO</v>
      </c>
      <c r="H433" s="16">
        <v>43339</v>
      </c>
    </row>
    <row r="434" spans="1:8" x14ac:dyDescent="0.25">
      <c r="A434" s="13" t="s">
        <v>529</v>
      </c>
      <c r="B434" s="14">
        <v>107500</v>
      </c>
      <c r="C434" s="14"/>
      <c r="D434" s="14">
        <v>107500</v>
      </c>
      <c r="E434" s="13" t="s">
        <v>2099</v>
      </c>
      <c r="F434" s="13">
        <v>549</v>
      </c>
      <c r="G434" s="13" t="str">
        <f>IF(H434=0,E434,"PROPLACENO")</f>
        <v>PROPLACENO</v>
      </c>
      <c r="H434" s="16">
        <v>43719</v>
      </c>
    </row>
    <row r="435" spans="1:8" x14ac:dyDescent="0.25">
      <c r="A435" s="13" t="s">
        <v>638</v>
      </c>
      <c r="B435" s="14">
        <v>102500</v>
      </c>
      <c r="C435" s="14"/>
      <c r="D435" s="14">
        <v>102205.5</v>
      </c>
      <c r="E435" s="13" t="s">
        <v>2098</v>
      </c>
      <c r="F435" s="13">
        <v>662</v>
      </c>
      <c r="G435" s="13" t="str">
        <f>IF(H435=0,E435,"PROPLACENO")</f>
        <v>PROPLACENO</v>
      </c>
      <c r="H435" s="16">
        <v>43503</v>
      </c>
    </row>
    <row r="436" spans="1:8" x14ac:dyDescent="0.25">
      <c r="A436" s="13" t="s">
        <v>294</v>
      </c>
      <c r="B436" s="14">
        <v>120000</v>
      </c>
      <c r="C436" s="14"/>
      <c r="D436" s="14">
        <v>120000</v>
      </c>
      <c r="E436" s="13" t="s">
        <v>2099</v>
      </c>
      <c r="F436" s="13">
        <v>303</v>
      </c>
      <c r="G436" s="13" t="str">
        <f>IF(H436=0,E436,"PROPLACENO")</f>
        <v>PROPLACENO</v>
      </c>
      <c r="H436" s="16">
        <v>43500</v>
      </c>
    </row>
    <row r="437" spans="1:8" x14ac:dyDescent="0.25">
      <c r="A437" s="13" t="s">
        <v>930</v>
      </c>
      <c r="B437" s="14">
        <v>102500</v>
      </c>
      <c r="C437" s="14"/>
      <c r="D437" s="14">
        <v>102500</v>
      </c>
      <c r="E437" s="13" t="s">
        <v>2098</v>
      </c>
      <c r="F437" s="13">
        <v>970</v>
      </c>
      <c r="G437" s="13" t="str">
        <f>IF(H437=0,E437,"PROPLACENO")</f>
        <v>PROPLACENO</v>
      </c>
      <c r="H437" s="16">
        <v>43502</v>
      </c>
    </row>
    <row r="438" spans="1:8" x14ac:dyDescent="0.25">
      <c r="A438" s="13" t="s">
        <v>351</v>
      </c>
      <c r="B438" s="14">
        <v>0</v>
      </c>
      <c r="C438" s="14"/>
      <c r="D438" s="14">
        <v>0</v>
      </c>
      <c r="E438" s="13" t="s">
        <v>2118</v>
      </c>
      <c r="F438" s="13">
        <v>361</v>
      </c>
      <c r="G438" s="13" t="str">
        <f>IF(H438=0,E438,"PROPLACENO")</f>
        <v>PROPLACENO</v>
      </c>
      <c r="H438" s="16" t="s">
        <v>2120</v>
      </c>
    </row>
    <row r="439" spans="1:8" x14ac:dyDescent="0.25">
      <c r="A439" s="13" t="s">
        <v>1285</v>
      </c>
      <c r="B439" s="14">
        <v>102500</v>
      </c>
      <c r="C439" s="14">
        <v>102500</v>
      </c>
      <c r="D439" s="14">
        <v>102500</v>
      </c>
      <c r="E439" s="13" t="s">
        <v>2098</v>
      </c>
      <c r="F439" s="13">
        <v>1359</v>
      </c>
      <c r="G439" s="13" t="str">
        <f>IF(H439=0,E439,"PROPLACENO")</f>
        <v>PROPLACENO</v>
      </c>
      <c r="H439" s="16">
        <v>43397</v>
      </c>
    </row>
    <row r="440" spans="1:8" x14ac:dyDescent="0.25">
      <c r="A440" s="13" t="s">
        <v>825</v>
      </c>
      <c r="B440" s="14">
        <v>107500</v>
      </c>
      <c r="C440" s="14">
        <v>107500</v>
      </c>
      <c r="D440" s="14">
        <v>107500</v>
      </c>
      <c r="E440" s="13" t="s">
        <v>2098</v>
      </c>
      <c r="F440" s="13">
        <v>863</v>
      </c>
      <c r="G440" s="13" t="str">
        <f>IF(H440=0,E440,"PROPLACENO")</f>
        <v>PROPLACENO</v>
      </c>
      <c r="H440" s="16">
        <v>43284</v>
      </c>
    </row>
    <row r="441" spans="1:8" x14ac:dyDescent="0.25">
      <c r="A441" s="13" t="s">
        <v>138</v>
      </c>
      <c r="B441" s="14">
        <v>75339.38</v>
      </c>
      <c r="C441" s="14">
        <v>75339.38</v>
      </c>
      <c r="D441" s="14">
        <v>75339.38</v>
      </c>
      <c r="E441" s="13" t="s">
        <v>2098</v>
      </c>
      <c r="F441" s="13">
        <v>139</v>
      </c>
      <c r="G441" s="13" t="str">
        <f>IF(H441=0,E441,"PROPLACENO")</f>
        <v>PROPLACENO</v>
      </c>
      <c r="H441" s="16">
        <v>43173</v>
      </c>
    </row>
    <row r="442" spans="1:8" x14ac:dyDescent="0.25">
      <c r="A442" s="13" t="s">
        <v>901</v>
      </c>
      <c r="B442" s="14">
        <v>77061.75</v>
      </c>
      <c r="C442" s="14"/>
      <c r="D442" s="14">
        <v>77061.75</v>
      </c>
      <c r="E442" s="13" t="s">
        <v>2098</v>
      </c>
      <c r="F442" s="13">
        <v>940</v>
      </c>
      <c r="G442" s="13" t="str">
        <f>IF(H442=0,E442,"PROPLACENO")</f>
        <v>PROPLACENO</v>
      </c>
      <c r="H442" s="16">
        <v>43437</v>
      </c>
    </row>
    <row r="443" spans="1:8" x14ac:dyDescent="0.25">
      <c r="A443" s="13" t="s">
        <v>1297</v>
      </c>
      <c r="B443" s="14">
        <v>127500</v>
      </c>
      <c r="C443" s="14">
        <v>127500</v>
      </c>
      <c r="D443" s="14">
        <v>127500</v>
      </c>
      <c r="E443" s="13" t="s">
        <v>2098</v>
      </c>
      <c r="F443" s="13">
        <v>1373</v>
      </c>
      <c r="G443" s="13" t="str">
        <f>IF(H443=0,E443,"PROPLACENO")</f>
        <v>PROPLACENO</v>
      </c>
      <c r="H443" s="16">
        <v>43360</v>
      </c>
    </row>
    <row r="444" spans="1:8" x14ac:dyDescent="0.25">
      <c r="A444" s="13" t="s">
        <v>754</v>
      </c>
      <c r="B444" s="14">
        <v>127500</v>
      </c>
      <c r="C444" s="14">
        <v>127500</v>
      </c>
      <c r="D444" s="14">
        <v>127500</v>
      </c>
      <c r="E444" s="13" t="s">
        <v>2098</v>
      </c>
      <c r="F444" s="13">
        <v>786</v>
      </c>
      <c r="G444" s="13" t="str">
        <f>IF(H444=0,E444,"PROPLACENO")</f>
        <v>PROPLACENO</v>
      </c>
      <c r="H444" s="16">
        <v>43237</v>
      </c>
    </row>
    <row r="445" spans="1:8" x14ac:dyDescent="0.25">
      <c r="A445" s="13" t="s">
        <v>973</v>
      </c>
      <c r="B445" s="14">
        <v>127500</v>
      </c>
      <c r="C445" s="14"/>
      <c r="D445" s="14">
        <v>127500</v>
      </c>
      <c r="E445" s="13" t="s">
        <v>2099</v>
      </c>
      <c r="F445" s="13">
        <v>1032</v>
      </c>
      <c r="G445" s="13" t="str">
        <f>IF(H445=0,E445,"PROPLACENO")</f>
        <v>PROPLACENO</v>
      </c>
      <c r="H445" s="16">
        <v>43720</v>
      </c>
    </row>
    <row r="446" spans="1:8" x14ac:dyDescent="0.25">
      <c r="A446" s="13" t="s">
        <v>92</v>
      </c>
      <c r="B446" s="14">
        <v>127500</v>
      </c>
      <c r="C446" s="14">
        <v>127500</v>
      </c>
      <c r="D446" s="14">
        <v>127500</v>
      </c>
      <c r="E446" s="13" t="s">
        <v>2098</v>
      </c>
      <c r="F446" s="13">
        <v>93</v>
      </c>
      <c r="G446" s="13" t="str">
        <f>IF(H446=0,E446,"PROPLACENO")</f>
        <v>PROPLACENO</v>
      </c>
      <c r="H446" s="16">
        <v>43153</v>
      </c>
    </row>
    <row r="447" spans="1:8" x14ac:dyDescent="0.25">
      <c r="A447" s="13" t="s">
        <v>1227</v>
      </c>
      <c r="B447" s="14">
        <v>102500</v>
      </c>
      <c r="C447" s="14"/>
      <c r="D447" s="14">
        <v>102500</v>
      </c>
      <c r="E447" s="13" t="s">
        <v>2098</v>
      </c>
      <c r="F447" s="13">
        <v>1296</v>
      </c>
      <c r="G447" s="13" t="str">
        <f>IF(H447=0,E447,"PROPLACENO")</f>
        <v>PROPLACENO</v>
      </c>
      <c r="H447" s="16">
        <v>43444</v>
      </c>
    </row>
    <row r="448" spans="1:8" x14ac:dyDescent="0.25">
      <c r="A448" s="13" t="s">
        <v>1245</v>
      </c>
      <c r="B448" s="14">
        <v>82500</v>
      </c>
      <c r="C448" s="14"/>
      <c r="D448" s="14">
        <v>82500</v>
      </c>
      <c r="E448" s="13" t="s">
        <v>2098</v>
      </c>
      <c r="F448" s="13">
        <v>1316</v>
      </c>
      <c r="G448" s="13" t="str">
        <f>IF(H448=0,E448,"PROPLACENO")</f>
        <v>PROPLACENO</v>
      </c>
      <c r="H448" s="16">
        <v>43419</v>
      </c>
    </row>
    <row r="449" spans="1:8" x14ac:dyDescent="0.25">
      <c r="A449" s="13" t="s">
        <v>286</v>
      </c>
      <c r="B449" s="14">
        <v>67500</v>
      </c>
      <c r="C449" s="14"/>
      <c r="D449" s="14">
        <v>63899.25</v>
      </c>
      <c r="E449" s="13" t="s">
        <v>2098</v>
      </c>
      <c r="F449" s="13">
        <v>295</v>
      </c>
      <c r="G449" s="13" t="str">
        <f>IF(H449=0,E449,"PROPLACENO")</f>
        <v>PROPLACENO</v>
      </c>
      <c r="H449" s="16">
        <v>43404</v>
      </c>
    </row>
    <row r="450" spans="1:8" x14ac:dyDescent="0.25">
      <c r="A450" s="13" t="s">
        <v>322</v>
      </c>
      <c r="B450" s="14">
        <v>102500</v>
      </c>
      <c r="C450" s="14"/>
      <c r="D450" s="14">
        <v>102500</v>
      </c>
      <c r="E450" s="13" t="s">
        <v>2099</v>
      </c>
      <c r="F450" s="13">
        <v>331</v>
      </c>
      <c r="G450" s="13" t="str">
        <f>IF(H450=0,E450,"PROPLACENO")</f>
        <v>PROPLACENO</v>
      </c>
      <c r="H450" s="16">
        <v>43549</v>
      </c>
    </row>
    <row r="451" spans="1:8" x14ac:dyDescent="0.25">
      <c r="A451" s="13" t="s">
        <v>124</v>
      </c>
      <c r="B451" s="14">
        <v>102500</v>
      </c>
      <c r="C451" s="14"/>
      <c r="D451" s="14">
        <v>102500</v>
      </c>
      <c r="E451" s="13" t="s">
        <v>2098</v>
      </c>
      <c r="F451" s="13">
        <v>125</v>
      </c>
      <c r="G451" s="13" t="str">
        <f>IF(H451=0,E451,"PROPLACENO")</f>
        <v>PROPLACENO</v>
      </c>
      <c r="H451" s="16">
        <v>43454</v>
      </c>
    </row>
    <row r="452" spans="1:8" x14ac:dyDescent="0.25">
      <c r="A452" s="13" t="s">
        <v>1230</v>
      </c>
      <c r="B452" s="14">
        <v>82500</v>
      </c>
      <c r="C452" s="14">
        <v>82500</v>
      </c>
      <c r="D452" s="14">
        <v>82500</v>
      </c>
      <c r="E452" s="13" t="s">
        <v>2098</v>
      </c>
      <c r="F452" s="13">
        <v>1299</v>
      </c>
      <c r="G452" s="13" t="str">
        <f>IF(H452=0,E452,"PROPLACENO")</f>
        <v>PROPLACENO</v>
      </c>
      <c r="H452" s="16">
        <v>43346</v>
      </c>
    </row>
    <row r="453" spans="1:8" x14ac:dyDescent="0.25">
      <c r="A453" s="13" t="s">
        <v>163</v>
      </c>
      <c r="B453" s="14">
        <v>0</v>
      </c>
      <c r="C453" s="14"/>
      <c r="D453" s="14"/>
      <c r="E453" s="13" t="s">
        <v>2103</v>
      </c>
      <c r="F453" s="13">
        <v>164</v>
      </c>
      <c r="G453" s="13" t="str">
        <f>IF(H453=0,E453,"PROPLACENO")</f>
        <v>Schváleno/NENAPLNĚNÍ ÚČELU</v>
      </c>
      <c r="H453" s="16"/>
    </row>
    <row r="454" spans="1:8" x14ac:dyDescent="0.25">
      <c r="A454" s="13" t="s">
        <v>574</v>
      </c>
      <c r="B454" s="14">
        <v>127500</v>
      </c>
      <c r="C454" s="14"/>
      <c r="D454" s="14">
        <v>127500</v>
      </c>
      <c r="E454" s="13" t="s">
        <v>2099</v>
      </c>
      <c r="F454" s="13">
        <v>596</v>
      </c>
      <c r="G454" s="13" t="str">
        <f>IF(H454=0,E454,"PROPLACENO")</f>
        <v>PROPLACENO</v>
      </c>
      <c r="H454" s="16">
        <v>43731</v>
      </c>
    </row>
    <row r="455" spans="1:8" x14ac:dyDescent="0.25">
      <c r="A455" s="13" t="s">
        <v>1244</v>
      </c>
      <c r="B455" s="14">
        <v>82500</v>
      </c>
      <c r="C455" s="14">
        <v>82500</v>
      </c>
      <c r="D455" s="14">
        <v>82500</v>
      </c>
      <c r="E455" s="13" t="s">
        <v>2098</v>
      </c>
      <c r="F455" s="13">
        <v>1315</v>
      </c>
      <c r="G455" s="13" t="str">
        <f>IF(H455=0,E455,"PROPLACENO")</f>
        <v>PROPLACENO</v>
      </c>
      <c r="H455" s="16">
        <v>43361</v>
      </c>
    </row>
    <row r="456" spans="1:8" x14ac:dyDescent="0.25">
      <c r="A456" s="13" t="s">
        <v>826</v>
      </c>
      <c r="B456" s="14">
        <v>93750</v>
      </c>
      <c r="C456" s="14">
        <v>87171.75</v>
      </c>
      <c r="D456" s="14">
        <v>87171.75</v>
      </c>
      <c r="E456" s="13" t="s">
        <v>2098</v>
      </c>
      <c r="F456" s="13">
        <v>864</v>
      </c>
      <c r="G456" s="13" t="str">
        <f>IF(H456=0,E456,"PROPLACENO")</f>
        <v>PROPLACENO</v>
      </c>
      <c r="H456" s="16">
        <v>43283</v>
      </c>
    </row>
    <row r="457" spans="1:8" x14ac:dyDescent="0.25">
      <c r="A457" s="13" t="s">
        <v>230</v>
      </c>
      <c r="B457" s="14">
        <v>75000</v>
      </c>
      <c r="C457" s="14">
        <v>75000</v>
      </c>
      <c r="D457" s="14">
        <v>75000</v>
      </c>
      <c r="E457" s="13" t="s">
        <v>2098</v>
      </c>
      <c r="F457" s="13">
        <v>234</v>
      </c>
      <c r="G457" s="13" t="str">
        <f>IF(H457=0,E457,"PROPLACENO")</f>
        <v>PROPLACENO</v>
      </c>
      <c r="H457" s="16">
        <v>43174</v>
      </c>
    </row>
    <row r="458" spans="1:8" x14ac:dyDescent="0.25">
      <c r="A458" s="13" t="s">
        <v>861</v>
      </c>
      <c r="B458" s="14">
        <v>102500</v>
      </c>
      <c r="C458" s="14">
        <v>102500</v>
      </c>
      <c r="D458" s="14">
        <v>102500</v>
      </c>
      <c r="E458" s="13" t="s">
        <v>2098</v>
      </c>
      <c r="F458" s="13">
        <v>899</v>
      </c>
      <c r="G458" s="13" t="str">
        <f>IF(H458=0,E458,"PROPLACENO")</f>
        <v>PROPLACENO</v>
      </c>
      <c r="H458" s="16">
        <v>43334</v>
      </c>
    </row>
    <row r="459" spans="1:8" x14ac:dyDescent="0.25">
      <c r="A459" s="13" t="s">
        <v>399</v>
      </c>
      <c r="B459" s="14">
        <v>127500</v>
      </c>
      <c r="C459" s="14"/>
      <c r="D459" s="14">
        <v>127500</v>
      </c>
      <c r="E459" s="13" t="s">
        <v>2098</v>
      </c>
      <c r="F459" s="13">
        <v>413</v>
      </c>
      <c r="G459" s="13" t="str">
        <f>IF(H459=0,E459,"PROPLACENO")</f>
        <v>PROPLACENO</v>
      </c>
      <c r="H459" s="16">
        <v>43558</v>
      </c>
    </row>
    <row r="460" spans="1:8" x14ac:dyDescent="0.25">
      <c r="A460" s="13" t="s">
        <v>686</v>
      </c>
      <c r="B460" s="14">
        <v>82500</v>
      </c>
      <c r="C460" s="14"/>
      <c r="D460" s="14">
        <v>82500</v>
      </c>
      <c r="E460" s="13" t="s">
        <v>2098</v>
      </c>
      <c r="F460" s="13">
        <v>713</v>
      </c>
      <c r="G460" s="13" t="str">
        <f>IF(H460=0,E460,"PROPLACENO")</f>
        <v>PROPLACENO</v>
      </c>
      <c r="H460" s="16">
        <v>43431</v>
      </c>
    </row>
    <row r="461" spans="1:8" x14ac:dyDescent="0.25">
      <c r="A461" s="13" t="s">
        <v>983</v>
      </c>
      <c r="B461" s="14">
        <v>127500</v>
      </c>
      <c r="C461" s="14">
        <v>127500</v>
      </c>
      <c r="D461" s="14">
        <v>127500</v>
      </c>
      <c r="E461" s="13" t="s">
        <v>2098</v>
      </c>
      <c r="F461" s="13">
        <v>1042</v>
      </c>
      <c r="G461" s="13" t="str">
        <f>IF(H461=0,E461,"PROPLACENO")</f>
        <v>PROPLACENO</v>
      </c>
      <c r="H461" s="16">
        <v>43334</v>
      </c>
    </row>
    <row r="462" spans="1:8" x14ac:dyDescent="0.25">
      <c r="A462" s="13" t="s">
        <v>1053</v>
      </c>
      <c r="B462" s="14">
        <v>95000</v>
      </c>
      <c r="C462" s="14"/>
      <c r="D462" s="14">
        <v>95000</v>
      </c>
      <c r="E462" s="13" t="s">
        <v>2099</v>
      </c>
      <c r="F462" s="13">
        <v>1117</v>
      </c>
      <c r="G462" s="13" t="str">
        <f>IF(H462=0,E462,"PROPLACENO")</f>
        <v>PROPLACENO</v>
      </c>
      <c r="H462" s="16">
        <v>43549</v>
      </c>
    </row>
    <row r="463" spans="1:8" x14ac:dyDescent="0.25">
      <c r="A463" s="13" t="s">
        <v>1208</v>
      </c>
      <c r="B463" s="14">
        <v>82500</v>
      </c>
      <c r="C463" s="14"/>
      <c r="D463" s="14">
        <v>82500</v>
      </c>
      <c r="E463" s="13" t="s">
        <v>2099</v>
      </c>
      <c r="F463" s="13">
        <v>1276</v>
      </c>
      <c r="G463" s="13" t="str">
        <f>IF(H463=0,E463,"PROPLACENO")</f>
        <v>PROPLACENO</v>
      </c>
      <c r="H463" s="16">
        <v>43705</v>
      </c>
    </row>
    <row r="464" spans="1:8" x14ac:dyDescent="0.25">
      <c r="A464" s="13" t="s">
        <v>539</v>
      </c>
      <c r="B464" s="14">
        <v>75000</v>
      </c>
      <c r="C464" s="14">
        <v>75000</v>
      </c>
      <c r="D464" s="14">
        <v>75000</v>
      </c>
      <c r="E464" s="13" t="s">
        <v>2098</v>
      </c>
      <c r="F464" s="13">
        <v>559</v>
      </c>
      <c r="G464" s="13" t="str">
        <f>IF(H464=0,E464,"PROPLACENO")</f>
        <v>PROPLACENO</v>
      </c>
      <c r="H464" s="16">
        <v>43332</v>
      </c>
    </row>
    <row r="465" spans="1:8" x14ac:dyDescent="0.25">
      <c r="A465" s="13" t="s">
        <v>2</v>
      </c>
      <c r="B465" s="14">
        <v>127500</v>
      </c>
      <c r="C465" s="14">
        <v>127500</v>
      </c>
      <c r="D465" s="14">
        <v>127500</v>
      </c>
      <c r="E465" s="13" t="s">
        <v>2098</v>
      </c>
      <c r="F465" s="13">
        <v>3</v>
      </c>
      <c r="G465" s="13" t="str">
        <f>IF(H465=0,E465,"PROPLACENO")</f>
        <v>PROPLACENO</v>
      </c>
      <c r="H465" s="16">
        <v>43200</v>
      </c>
    </row>
    <row r="466" spans="1:8" x14ac:dyDescent="0.25">
      <c r="A466" s="13" t="s">
        <v>1048</v>
      </c>
      <c r="B466" s="14">
        <v>102500</v>
      </c>
      <c r="C466" s="14"/>
      <c r="D466" s="14">
        <v>102500</v>
      </c>
      <c r="E466" s="13" t="s">
        <v>2098</v>
      </c>
      <c r="F466" s="13">
        <v>1112</v>
      </c>
      <c r="G466" s="13" t="str">
        <f>IF(H466=0,E466,"PROPLACENO")</f>
        <v>PROPLACENO</v>
      </c>
      <c r="H466" s="16">
        <v>43411</v>
      </c>
    </row>
    <row r="467" spans="1:8" x14ac:dyDescent="0.25">
      <c r="A467" s="13" t="s">
        <v>966</v>
      </c>
      <c r="B467" s="14">
        <v>102500</v>
      </c>
      <c r="C467" s="14">
        <v>102500</v>
      </c>
      <c r="D467" s="14">
        <v>102500</v>
      </c>
      <c r="E467" s="13" t="s">
        <v>2098</v>
      </c>
      <c r="F467" s="13">
        <v>1025</v>
      </c>
      <c r="G467" s="13" t="str">
        <f>IF(H467=0,E467,"PROPLACENO")</f>
        <v>PROPLACENO</v>
      </c>
      <c r="H467" s="16">
        <v>43334</v>
      </c>
    </row>
    <row r="468" spans="1:8" x14ac:dyDescent="0.25">
      <c r="A468" s="13" t="s">
        <v>561</v>
      </c>
      <c r="B468" s="14">
        <v>100000</v>
      </c>
      <c r="C468" s="14"/>
      <c r="D468" s="14">
        <v>100000</v>
      </c>
      <c r="E468" s="13" t="s">
        <v>2098</v>
      </c>
      <c r="F468" s="13">
        <v>582</v>
      </c>
      <c r="G468" s="13" t="str">
        <f>IF(H468=0,E468,"PROPLACENO")</f>
        <v>PROPLACENO</v>
      </c>
      <c r="H468" s="16">
        <v>43437</v>
      </c>
    </row>
    <row r="469" spans="1:8" x14ac:dyDescent="0.25">
      <c r="A469" s="13" t="s">
        <v>1638</v>
      </c>
      <c r="B469" s="14">
        <v>75000</v>
      </c>
      <c r="C469" s="14">
        <v>75000</v>
      </c>
      <c r="D469" s="14">
        <v>75000</v>
      </c>
      <c r="E469" s="13" t="s">
        <v>2098</v>
      </c>
      <c r="F469" s="13">
        <v>999</v>
      </c>
      <c r="G469" s="13" t="str">
        <f>IF(H469=0,E469,"PROPLACENO")</f>
        <v>PROPLACENO</v>
      </c>
      <c r="H469" s="16">
        <v>43376</v>
      </c>
    </row>
    <row r="470" spans="1:8" x14ac:dyDescent="0.25">
      <c r="A470" s="13" t="s">
        <v>648</v>
      </c>
      <c r="B470" s="14">
        <v>127500</v>
      </c>
      <c r="C470" s="14">
        <v>127500</v>
      </c>
      <c r="D470" s="14">
        <v>127500</v>
      </c>
      <c r="E470" s="13" t="s">
        <v>2098</v>
      </c>
      <c r="F470" s="13">
        <v>673</v>
      </c>
      <c r="G470" s="13" t="str">
        <f>IF(H470=0,E470,"PROPLACENO")</f>
        <v>PROPLACENO</v>
      </c>
      <c r="H470" s="16">
        <v>43220</v>
      </c>
    </row>
    <row r="471" spans="1:8" x14ac:dyDescent="0.25">
      <c r="A471" s="13" t="s">
        <v>226</v>
      </c>
      <c r="B471" s="14">
        <v>127500</v>
      </c>
      <c r="C471" s="14"/>
      <c r="D471" s="14">
        <v>127500</v>
      </c>
      <c r="E471" s="13" t="s">
        <v>2098</v>
      </c>
      <c r="F471" s="13">
        <v>230</v>
      </c>
      <c r="G471" s="13" t="str">
        <f>IF(H471=0,E471,"PROPLACENO")</f>
        <v>PROPLACENO</v>
      </c>
      <c r="H471" s="16">
        <v>43419</v>
      </c>
    </row>
    <row r="472" spans="1:8" x14ac:dyDescent="0.25">
      <c r="A472" s="13" t="s">
        <v>1639</v>
      </c>
      <c r="B472" s="14">
        <v>127500</v>
      </c>
      <c r="C472" s="14">
        <v>127500</v>
      </c>
      <c r="D472" s="14">
        <v>127500</v>
      </c>
      <c r="E472" s="13" t="s">
        <v>2098</v>
      </c>
      <c r="F472" s="13">
        <v>1000</v>
      </c>
      <c r="G472" s="13" t="str">
        <f>IF(H472=0,E472,"PROPLACENO")</f>
        <v>PROPLACENO</v>
      </c>
      <c r="H472" s="16">
        <v>43276</v>
      </c>
    </row>
    <row r="473" spans="1:8" x14ac:dyDescent="0.25">
      <c r="A473" s="13" t="s">
        <v>431</v>
      </c>
      <c r="B473" s="14">
        <v>78300</v>
      </c>
      <c r="C473" s="14">
        <v>78300</v>
      </c>
      <c r="D473" s="14">
        <v>78300</v>
      </c>
      <c r="E473" s="13" t="s">
        <v>2098</v>
      </c>
      <c r="F473" s="13">
        <v>448</v>
      </c>
      <c r="G473" s="13" t="str">
        <f>IF(H473=0,E473,"PROPLACENO")</f>
        <v>PROPLACENO</v>
      </c>
      <c r="H473" s="16">
        <v>43200</v>
      </c>
    </row>
    <row r="474" spans="1:8" x14ac:dyDescent="0.25">
      <c r="A474" s="13" t="s">
        <v>168</v>
      </c>
      <c r="B474" s="14">
        <v>102500</v>
      </c>
      <c r="C474" s="14">
        <v>102500</v>
      </c>
      <c r="D474" s="14">
        <v>102500</v>
      </c>
      <c r="E474" s="13" t="s">
        <v>2098</v>
      </c>
      <c r="F474" s="13">
        <v>170</v>
      </c>
      <c r="G474" s="13" t="str">
        <f>IF(H474=0,E474,"PROPLACENO")</f>
        <v>PROPLACENO</v>
      </c>
      <c r="H474" s="16">
        <v>43375</v>
      </c>
    </row>
    <row r="475" spans="1:8" x14ac:dyDescent="0.25">
      <c r="A475" s="13" t="s">
        <v>204</v>
      </c>
      <c r="B475" s="14">
        <v>127500</v>
      </c>
      <c r="C475" s="14">
        <v>127500</v>
      </c>
      <c r="D475" s="14">
        <v>127500</v>
      </c>
      <c r="E475" s="13" t="s">
        <v>2098</v>
      </c>
      <c r="F475" s="13">
        <v>207</v>
      </c>
      <c r="G475" s="13" t="str">
        <f>IF(H475=0,E475,"PROPLACENO")</f>
        <v>PROPLACENO</v>
      </c>
      <c r="H475" s="16">
        <v>43381</v>
      </c>
    </row>
    <row r="476" spans="1:8" x14ac:dyDescent="0.25">
      <c r="A476" s="13" t="s">
        <v>355</v>
      </c>
      <c r="B476" s="14">
        <v>82500</v>
      </c>
      <c r="C476" s="14"/>
      <c r="D476" s="14">
        <v>82500</v>
      </c>
      <c r="E476" s="13" t="s">
        <v>2098</v>
      </c>
      <c r="F476" s="13">
        <v>365</v>
      </c>
      <c r="G476" s="13" t="str">
        <f>IF(H476=0,E476,"PROPLACENO")</f>
        <v>PROPLACENO</v>
      </c>
      <c r="H476" s="16">
        <v>43446</v>
      </c>
    </row>
    <row r="477" spans="1:8" x14ac:dyDescent="0.25">
      <c r="A477" s="13" t="s">
        <v>486</v>
      </c>
      <c r="B477" s="14">
        <v>100000</v>
      </c>
      <c r="C477" s="14"/>
      <c r="D477" s="14">
        <v>100000</v>
      </c>
      <c r="E477" s="13" t="s">
        <v>2098</v>
      </c>
      <c r="F477" s="13">
        <v>504</v>
      </c>
      <c r="G477" s="13" t="str">
        <f>IF(H477=0,E477,"PROPLACENO")</f>
        <v>PROPLACENO</v>
      </c>
      <c r="H477" s="16">
        <v>43438</v>
      </c>
    </row>
    <row r="478" spans="1:8" x14ac:dyDescent="0.25">
      <c r="A478" s="13" t="s">
        <v>9</v>
      </c>
      <c r="B478" s="14">
        <v>82500</v>
      </c>
      <c r="C478" s="14">
        <v>82500</v>
      </c>
      <c r="D478" s="14">
        <v>82500</v>
      </c>
      <c r="E478" s="13" t="s">
        <v>2098</v>
      </c>
      <c r="F478" s="13">
        <v>10</v>
      </c>
      <c r="G478" s="13" t="str">
        <f>IF(H478=0,E478,"PROPLACENO")</f>
        <v>PROPLACENO</v>
      </c>
      <c r="H478" s="16">
        <v>43382</v>
      </c>
    </row>
    <row r="479" spans="1:8" x14ac:dyDescent="0.25">
      <c r="A479" s="13" t="s">
        <v>1238</v>
      </c>
      <c r="B479" s="14">
        <v>95000</v>
      </c>
      <c r="C479" s="14"/>
      <c r="D479" s="14">
        <v>95000</v>
      </c>
      <c r="E479" s="13" t="s">
        <v>2098</v>
      </c>
      <c r="F479" s="13">
        <v>1307</v>
      </c>
      <c r="G479" s="13" t="str">
        <f>IF(H479=0,E479,"PROPLACENO")</f>
        <v>PROPLACENO</v>
      </c>
      <c r="H479" s="16">
        <v>43438</v>
      </c>
    </row>
    <row r="480" spans="1:8" x14ac:dyDescent="0.25">
      <c r="A480" s="13" t="s">
        <v>478</v>
      </c>
      <c r="B480" s="14">
        <v>107500</v>
      </c>
      <c r="C480" s="14"/>
      <c r="D480" s="14">
        <v>107500</v>
      </c>
      <c r="E480" s="13" t="s">
        <v>2098</v>
      </c>
      <c r="F480" s="13">
        <v>496</v>
      </c>
      <c r="G480" s="13" t="str">
        <f>IF(H480=0,E480,"PROPLACENO")</f>
        <v>PROPLACENO</v>
      </c>
      <c r="H480" s="16">
        <v>43437</v>
      </c>
    </row>
    <row r="481" spans="1:8" x14ac:dyDescent="0.25">
      <c r="A481" s="13" t="s">
        <v>1222</v>
      </c>
      <c r="B481" s="14">
        <v>95000</v>
      </c>
      <c r="C481" s="14"/>
      <c r="D481" s="14">
        <v>95000</v>
      </c>
      <c r="E481" s="13" t="s">
        <v>2098</v>
      </c>
      <c r="F481" s="13">
        <v>1290</v>
      </c>
      <c r="G481" s="13" t="str">
        <f>IF(H481=0,E481,"PROPLACENO")</f>
        <v>PROPLACENO</v>
      </c>
      <c r="H481" s="16">
        <v>43438</v>
      </c>
    </row>
    <row r="482" spans="1:8" x14ac:dyDescent="0.25">
      <c r="A482" s="13" t="s">
        <v>443</v>
      </c>
      <c r="B482" s="14">
        <v>75000</v>
      </c>
      <c r="C482" s="14"/>
      <c r="D482" s="14">
        <v>75000</v>
      </c>
      <c r="E482" s="13" t="s">
        <v>2098</v>
      </c>
      <c r="F482" s="13">
        <v>460</v>
      </c>
      <c r="G482" s="13" t="str">
        <f>IF(H482=0,E482,"PROPLACENO")</f>
        <v>PROPLACENO</v>
      </c>
      <c r="H482" s="16">
        <v>43416</v>
      </c>
    </row>
    <row r="483" spans="1:8" x14ac:dyDescent="0.25">
      <c r="A483" s="13" t="s">
        <v>1368</v>
      </c>
      <c r="B483" s="14">
        <v>127500</v>
      </c>
      <c r="C483" s="14">
        <v>127500</v>
      </c>
      <c r="D483" s="14">
        <v>127500</v>
      </c>
      <c r="E483" s="13" t="s">
        <v>2098</v>
      </c>
      <c r="F483" s="13">
        <v>1459</v>
      </c>
      <c r="G483" s="13" t="str">
        <f>IF(H483=0,E483,"PROPLACENO")</f>
        <v>PROPLACENO</v>
      </c>
      <c r="H483" s="16">
        <v>43311</v>
      </c>
    </row>
    <row r="484" spans="1:8" x14ac:dyDescent="0.25">
      <c r="A484" s="13" t="s">
        <v>630</v>
      </c>
      <c r="B484" s="14">
        <v>102500</v>
      </c>
      <c r="C484" s="14"/>
      <c r="D484" s="14">
        <v>102500</v>
      </c>
      <c r="E484" s="13" t="s">
        <v>2098</v>
      </c>
      <c r="F484" s="13">
        <v>654</v>
      </c>
      <c r="G484" s="13" t="str">
        <f>IF(H484=0,E484,"PROPLACENO")</f>
        <v>PROPLACENO</v>
      </c>
      <c r="H484" s="16">
        <v>43501</v>
      </c>
    </row>
    <row r="485" spans="1:8" x14ac:dyDescent="0.25">
      <c r="A485" s="13" t="s">
        <v>1036</v>
      </c>
      <c r="B485" s="14">
        <v>102500</v>
      </c>
      <c r="C485" s="14">
        <v>102500</v>
      </c>
      <c r="D485" s="14">
        <v>102500</v>
      </c>
      <c r="E485" s="13" t="s">
        <v>2098</v>
      </c>
      <c r="F485" s="13">
        <v>1100</v>
      </c>
      <c r="G485" s="13" t="str">
        <f>IF(H485=0,E485,"PROPLACENO")</f>
        <v>PROPLACENO</v>
      </c>
      <c r="H485" s="16">
        <v>43269</v>
      </c>
    </row>
    <row r="486" spans="1:8" x14ac:dyDescent="0.25">
      <c r="A486" s="13" t="s">
        <v>1017</v>
      </c>
      <c r="B486" s="14">
        <v>127500</v>
      </c>
      <c r="C486" s="14"/>
      <c r="D486" s="14">
        <v>127500</v>
      </c>
      <c r="E486" s="13" t="s">
        <v>2098</v>
      </c>
      <c r="F486" s="13">
        <v>1077</v>
      </c>
      <c r="G486" s="13" t="str">
        <f>IF(H486=0,E486,"PROPLACENO")</f>
        <v>PROPLACENO</v>
      </c>
      <c r="H486" s="16">
        <v>43425</v>
      </c>
    </row>
    <row r="487" spans="1:8" x14ac:dyDescent="0.25">
      <c r="A487" s="13" t="s">
        <v>155</v>
      </c>
      <c r="B487" s="14">
        <v>127500</v>
      </c>
      <c r="C487" s="14">
        <v>127500</v>
      </c>
      <c r="D487" s="14">
        <v>127500</v>
      </c>
      <c r="E487" s="13" t="s">
        <v>2098</v>
      </c>
      <c r="F487" s="13">
        <v>156</v>
      </c>
      <c r="G487" s="13" t="str">
        <f>IF(H487=0,E487,"PROPLACENO")</f>
        <v>PROPLACENO</v>
      </c>
      <c r="H487" s="16">
        <v>43298</v>
      </c>
    </row>
    <row r="488" spans="1:8" x14ac:dyDescent="0.25">
      <c r="A488" s="13" t="s">
        <v>242</v>
      </c>
      <c r="B488" s="14">
        <v>127500</v>
      </c>
      <c r="C488" s="14">
        <v>127500</v>
      </c>
      <c r="D488" s="14">
        <v>127500</v>
      </c>
      <c r="E488" s="13" t="s">
        <v>2098</v>
      </c>
      <c r="F488" s="13">
        <v>246</v>
      </c>
      <c r="G488" s="13" t="str">
        <f>IF(H488=0,E488,"PROPLACENO")</f>
        <v>PROPLACENO</v>
      </c>
      <c r="H488" s="16">
        <v>43237</v>
      </c>
    </row>
    <row r="489" spans="1:8" x14ac:dyDescent="0.25">
      <c r="A489" s="13" t="s">
        <v>1411</v>
      </c>
      <c r="B489" s="14">
        <v>102500</v>
      </c>
      <c r="C489" s="14"/>
      <c r="D489" s="14">
        <v>102500</v>
      </c>
      <c r="E489" s="13" t="s">
        <v>2098</v>
      </c>
      <c r="F489" s="13">
        <v>1508</v>
      </c>
      <c r="G489" s="13" t="str">
        <f>IF(H489=0,E489,"PROPLACENO")</f>
        <v>PROPLACENO</v>
      </c>
      <c r="H489" s="16">
        <v>43445</v>
      </c>
    </row>
    <row r="490" spans="1:8" x14ac:dyDescent="0.25">
      <c r="A490" s="13" t="s">
        <v>320</v>
      </c>
      <c r="B490" s="14">
        <v>120000</v>
      </c>
      <c r="C490" s="14">
        <v>120000</v>
      </c>
      <c r="D490" s="14">
        <v>120000</v>
      </c>
      <c r="E490" s="13" t="s">
        <v>2098</v>
      </c>
      <c r="F490" s="13">
        <v>329</v>
      </c>
      <c r="G490" s="13" t="str">
        <f>IF(H490=0,E490,"PROPLACENO")</f>
        <v>PROPLACENO</v>
      </c>
      <c r="H490" s="16">
        <v>43207</v>
      </c>
    </row>
    <row r="491" spans="1:8" x14ac:dyDescent="0.25">
      <c r="A491" s="13" t="s">
        <v>750</v>
      </c>
      <c r="B491" s="14">
        <v>82500</v>
      </c>
      <c r="C491" s="14"/>
      <c r="D491" s="14">
        <v>82500</v>
      </c>
      <c r="E491" s="13" t="s">
        <v>2099</v>
      </c>
      <c r="F491" s="13">
        <v>782</v>
      </c>
      <c r="G491" s="13" t="str">
        <f>IF(H491=0,E491,"PROPLACENO")</f>
        <v>PROPLACENO</v>
      </c>
      <c r="H491" s="16">
        <v>43768</v>
      </c>
    </row>
    <row r="492" spans="1:8" x14ac:dyDescent="0.25">
      <c r="A492" s="13" t="s">
        <v>487</v>
      </c>
      <c r="B492" s="14">
        <v>107500</v>
      </c>
      <c r="C492" s="14"/>
      <c r="D492" s="14">
        <v>102500</v>
      </c>
      <c r="E492" s="13" t="s">
        <v>2099</v>
      </c>
      <c r="F492" s="13">
        <v>505</v>
      </c>
      <c r="G492" s="13" t="str">
        <f>IF(H492=0,E492,"PROPLACENO")</f>
        <v>PROPLACENO</v>
      </c>
      <c r="H492" s="16">
        <v>43803</v>
      </c>
    </row>
    <row r="493" spans="1:8" x14ac:dyDescent="0.25">
      <c r="A493" s="13" t="s">
        <v>802</v>
      </c>
      <c r="B493" s="14">
        <v>120000</v>
      </c>
      <c r="C493" s="14"/>
      <c r="D493" s="14">
        <v>120000</v>
      </c>
      <c r="E493" s="13" t="s">
        <v>2101</v>
      </c>
      <c r="F493" s="13">
        <v>839</v>
      </c>
      <c r="G493" s="13" t="str">
        <f>IF(H493=0,E493,"PROPLACENO")</f>
        <v>PROPLACENO</v>
      </c>
      <c r="H493" s="16">
        <v>43507</v>
      </c>
    </row>
    <row r="494" spans="1:8" x14ac:dyDescent="0.25">
      <c r="A494" s="13" t="s">
        <v>217</v>
      </c>
      <c r="B494" s="14">
        <v>102500</v>
      </c>
      <c r="C494" s="14"/>
      <c r="D494" s="14">
        <v>102500</v>
      </c>
      <c r="E494" s="13" t="s">
        <v>2099</v>
      </c>
      <c r="F494" s="13">
        <v>221</v>
      </c>
      <c r="G494" s="13" t="str">
        <f>IF(H494=0,E494,"PROPLACENO")</f>
        <v>PROPLACENO</v>
      </c>
      <c r="H494" s="16">
        <v>43804</v>
      </c>
    </row>
    <row r="495" spans="1:8" x14ac:dyDescent="0.25">
      <c r="A495" s="13" t="s">
        <v>418</v>
      </c>
      <c r="B495" s="14">
        <v>0</v>
      </c>
      <c r="C495" s="14"/>
      <c r="D495" s="14"/>
      <c r="E495" s="13" t="s">
        <v>2118</v>
      </c>
      <c r="F495" s="13">
        <v>434</v>
      </c>
      <c r="G495" s="13" t="str">
        <f>IF(H495=0,E495,"PROPLACENO")</f>
        <v>Schváleno/Dodatek/ODSTOUPENÍ</v>
      </c>
      <c r="H495" s="16"/>
    </row>
    <row r="496" spans="1:8" x14ac:dyDescent="0.25">
      <c r="A496" s="13" t="s">
        <v>172</v>
      </c>
      <c r="B496" s="14">
        <v>107500</v>
      </c>
      <c r="C496" s="14">
        <v>107500</v>
      </c>
      <c r="D496" s="14">
        <v>107500</v>
      </c>
      <c r="E496" s="13" t="s">
        <v>2098</v>
      </c>
      <c r="F496" s="13">
        <v>174</v>
      </c>
      <c r="G496" s="13" t="str">
        <f>IF(H496=0,E496,"PROPLACENO")</f>
        <v>PROPLACENO</v>
      </c>
      <c r="H496" s="16">
        <v>43180</v>
      </c>
    </row>
    <row r="497" spans="1:8" x14ac:dyDescent="0.25">
      <c r="A497" s="13" t="s">
        <v>831</v>
      </c>
      <c r="B497" s="14">
        <v>82500</v>
      </c>
      <c r="C497" s="14">
        <v>82500</v>
      </c>
      <c r="D497" s="14">
        <v>82500</v>
      </c>
      <c r="E497" s="13" t="s">
        <v>2098</v>
      </c>
      <c r="F497" s="13">
        <v>869</v>
      </c>
      <c r="G497" s="13" t="str">
        <f>IF(H497=0,E497,"PROPLACENO")</f>
        <v>PROPLACENO</v>
      </c>
      <c r="H497" s="16">
        <v>43326</v>
      </c>
    </row>
    <row r="498" spans="1:8" x14ac:dyDescent="0.25">
      <c r="A498" s="13" t="s">
        <v>309</v>
      </c>
      <c r="B498" s="14">
        <v>102500</v>
      </c>
      <c r="C498" s="14"/>
      <c r="D498" s="14">
        <v>102500</v>
      </c>
      <c r="E498" s="13" t="s">
        <v>2098</v>
      </c>
      <c r="F498" s="13">
        <v>318</v>
      </c>
      <c r="G498" s="13" t="str">
        <f>IF(H498=0,E498,"PROPLACENO")</f>
        <v>PROPLACENO</v>
      </c>
      <c r="H498" s="16">
        <v>43455</v>
      </c>
    </row>
    <row r="499" spans="1:8" x14ac:dyDescent="0.25">
      <c r="A499" s="13" t="s">
        <v>240</v>
      </c>
      <c r="B499" s="14">
        <v>102500</v>
      </c>
      <c r="C499" s="14">
        <v>102500</v>
      </c>
      <c r="D499" s="14">
        <v>102500</v>
      </c>
      <c r="E499" s="13" t="s">
        <v>2098</v>
      </c>
      <c r="F499" s="13">
        <v>244</v>
      </c>
      <c r="G499" s="13" t="str">
        <f>IF(H499=0,E499,"PROPLACENO")</f>
        <v>PROPLACENO</v>
      </c>
      <c r="H499" s="16">
        <v>43269</v>
      </c>
    </row>
    <row r="500" spans="1:8" x14ac:dyDescent="0.25">
      <c r="A500" s="13" t="s">
        <v>860</v>
      </c>
      <c r="B500" s="14">
        <v>127500</v>
      </c>
      <c r="C500" s="14"/>
      <c r="D500" s="14">
        <v>127500</v>
      </c>
      <c r="E500" s="13" t="s">
        <v>2098</v>
      </c>
      <c r="F500" s="13">
        <v>898</v>
      </c>
      <c r="G500" s="13" t="str">
        <f>IF(H500=0,E500,"PROPLACENO")</f>
        <v>PROPLACENO</v>
      </c>
      <c r="H500" s="16">
        <v>43503</v>
      </c>
    </row>
    <row r="501" spans="1:8" x14ac:dyDescent="0.25">
      <c r="A501" s="13" t="s">
        <v>1149</v>
      </c>
      <c r="B501" s="14">
        <v>90000</v>
      </c>
      <c r="C501" s="14"/>
      <c r="D501" s="14">
        <v>59504.25</v>
      </c>
      <c r="E501" s="13" t="s">
        <v>2098</v>
      </c>
      <c r="F501" s="13">
        <v>1214</v>
      </c>
      <c r="G501" s="13" t="str">
        <f>IF(H501=0,E501,"PROPLACENO")</f>
        <v>PROPLACENO</v>
      </c>
      <c r="H501" s="16">
        <v>43496</v>
      </c>
    </row>
    <row r="502" spans="1:8" x14ac:dyDescent="0.25">
      <c r="A502" s="13" t="s">
        <v>896</v>
      </c>
      <c r="B502" s="14">
        <v>102500</v>
      </c>
      <c r="C502" s="14">
        <v>102500</v>
      </c>
      <c r="D502" s="14">
        <v>102500</v>
      </c>
      <c r="E502" s="13" t="s">
        <v>2098</v>
      </c>
      <c r="F502" s="13">
        <v>935</v>
      </c>
      <c r="G502" s="13" t="str">
        <f>IF(H502=0,E502,"PROPLACENO")</f>
        <v>PROPLACENO</v>
      </c>
      <c r="H502" s="16">
        <v>43258</v>
      </c>
    </row>
    <row r="503" spans="1:8" x14ac:dyDescent="0.25">
      <c r="A503" s="13" t="s">
        <v>265</v>
      </c>
      <c r="B503" s="14">
        <v>102500</v>
      </c>
      <c r="C503" s="14">
        <v>89777.25</v>
      </c>
      <c r="D503" s="14">
        <v>89777.25</v>
      </c>
      <c r="E503" s="13" t="s">
        <v>2098</v>
      </c>
      <c r="F503" s="13">
        <v>274</v>
      </c>
      <c r="G503" s="13" t="str">
        <f>IF(H503=0,E503,"PROPLACENO")</f>
        <v>PROPLACENO</v>
      </c>
      <c r="H503" s="16">
        <v>43250</v>
      </c>
    </row>
    <row r="504" spans="1:8" x14ac:dyDescent="0.25">
      <c r="A504" s="13" t="s">
        <v>887</v>
      </c>
      <c r="B504" s="14">
        <v>82500</v>
      </c>
      <c r="C504" s="14">
        <v>82500</v>
      </c>
      <c r="D504" s="14">
        <v>82500</v>
      </c>
      <c r="E504" s="13" t="s">
        <v>2098</v>
      </c>
      <c r="F504" s="13">
        <v>926</v>
      </c>
      <c r="G504" s="13" t="str">
        <f>IF(H504=0,E504,"PROPLACENO")</f>
        <v>PROPLACENO</v>
      </c>
      <c r="H504" s="16">
        <v>43306</v>
      </c>
    </row>
    <row r="505" spans="1:8" x14ac:dyDescent="0.25">
      <c r="A505" s="13" t="s">
        <v>246</v>
      </c>
      <c r="B505" s="14">
        <v>102500</v>
      </c>
      <c r="C505" s="14">
        <v>102500</v>
      </c>
      <c r="D505" s="14">
        <v>102500</v>
      </c>
      <c r="E505" s="13" t="s">
        <v>2098</v>
      </c>
      <c r="F505" s="13">
        <v>251</v>
      </c>
      <c r="G505" s="13" t="str">
        <f>IF(H505=0,E505,"PROPLACENO")</f>
        <v>PROPLACENO</v>
      </c>
      <c r="H505" s="16">
        <v>43262</v>
      </c>
    </row>
    <row r="506" spans="1:8" x14ac:dyDescent="0.25">
      <c r="A506" s="13" t="s">
        <v>1022</v>
      </c>
      <c r="B506" s="14">
        <v>82500</v>
      </c>
      <c r="C506" s="14">
        <v>82500</v>
      </c>
      <c r="D506" s="14">
        <v>82500</v>
      </c>
      <c r="E506" s="13" t="s">
        <v>2098</v>
      </c>
      <c r="F506" s="13">
        <v>1083</v>
      </c>
      <c r="G506" s="13" t="str">
        <f>IF(H506=0,E506,"PROPLACENO")</f>
        <v>PROPLACENO</v>
      </c>
      <c r="H506" s="16">
        <v>43339</v>
      </c>
    </row>
    <row r="507" spans="1:8" x14ac:dyDescent="0.25">
      <c r="A507" s="13" t="s">
        <v>382</v>
      </c>
      <c r="B507" s="14">
        <v>97500</v>
      </c>
      <c r="C507" s="14"/>
      <c r="D507" s="14">
        <v>95438.25</v>
      </c>
      <c r="E507" s="13" t="s">
        <v>2098</v>
      </c>
      <c r="F507" s="13">
        <v>395</v>
      </c>
      <c r="G507" s="13" t="str">
        <f>IF(H507=0,E507,"PROPLACENO")</f>
        <v>PROPLACENO</v>
      </c>
      <c r="H507" s="16">
        <v>43495</v>
      </c>
    </row>
    <row r="508" spans="1:8" x14ac:dyDescent="0.25">
      <c r="A508" s="13" t="s">
        <v>342</v>
      </c>
      <c r="B508" s="14">
        <v>102500</v>
      </c>
      <c r="C508" s="14">
        <v>98998.5</v>
      </c>
      <c r="D508" s="14">
        <v>98998.5</v>
      </c>
      <c r="E508" s="13" t="s">
        <v>2098</v>
      </c>
      <c r="F508" s="13">
        <v>352</v>
      </c>
      <c r="G508" s="13" t="str">
        <f>IF(H508=0,E508,"PROPLACENO")</f>
        <v>PROPLACENO</v>
      </c>
      <c r="H508" s="16">
        <v>43390</v>
      </c>
    </row>
    <row r="509" spans="1:8" x14ac:dyDescent="0.25">
      <c r="A509" s="13" t="s">
        <v>303</v>
      </c>
      <c r="B509" s="14">
        <v>120000</v>
      </c>
      <c r="C509" s="14">
        <v>120000</v>
      </c>
      <c r="D509" s="14">
        <v>120000</v>
      </c>
      <c r="E509" s="13" t="s">
        <v>2098</v>
      </c>
      <c r="F509" s="13">
        <v>312</v>
      </c>
      <c r="G509" s="13" t="str">
        <f>IF(H509=0,E509,"PROPLACENO")</f>
        <v>PROPLACENO</v>
      </c>
      <c r="H509" s="16">
        <v>43334</v>
      </c>
    </row>
    <row r="510" spans="1:8" x14ac:dyDescent="0.25">
      <c r="A510" s="13" t="s">
        <v>659</v>
      </c>
      <c r="B510" s="14">
        <v>75000</v>
      </c>
      <c r="C510" s="14">
        <v>75000</v>
      </c>
      <c r="D510" s="14">
        <v>75000</v>
      </c>
      <c r="E510" s="13" t="s">
        <v>2098</v>
      </c>
      <c r="F510" s="13">
        <v>685</v>
      </c>
      <c r="G510" s="13" t="str">
        <f>IF(H510=0,E510,"PROPLACENO")</f>
        <v>PROPLACENO</v>
      </c>
      <c r="H510" s="16">
        <v>43236</v>
      </c>
    </row>
    <row r="511" spans="1:8" x14ac:dyDescent="0.25">
      <c r="A511" s="13" t="s">
        <v>296</v>
      </c>
      <c r="B511" s="14">
        <v>107500</v>
      </c>
      <c r="C511" s="14"/>
      <c r="D511" s="14">
        <v>107500</v>
      </c>
      <c r="E511" s="13" t="s">
        <v>2099</v>
      </c>
      <c r="F511" s="13">
        <v>305</v>
      </c>
      <c r="G511" s="13" t="str">
        <f>IF(H511=0,E511,"PROPLACENO")</f>
        <v>PROPLACENO</v>
      </c>
      <c r="H511" s="16">
        <v>43517</v>
      </c>
    </row>
    <row r="512" spans="1:8" x14ac:dyDescent="0.25">
      <c r="A512" s="13" t="s">
        <v>764</v>
      </c>
      <c r="B512" s="14">
        <v>75000</v>
      </c>
      <c r="C512" s="14">
        <v>75000</v>
      </c>
      <c r="D512" s="14">
        <v>75000</v>
      </c>
      <c r="E512" s="13" t="s">
        <v>2098</v>
      </c>
      <c r="F512" s="13">
        <v>796</v>
      </c>
      <c r="G512" s="13" t="str">
        <f>IF(H512=0,E512,"PROPLACENO")</f>
        <v>PROPLACENO</v>
      </c>
      <c r="H512" s="16">
        <v>43227</v>
      </c>
    </row>
    <row r="513" spans="1:8" x14ac:dyDescent="0.25">
      <c r="A513" s="13" t="s">
        <v>1171</v>
      </c>
      <c r="B513" s="14">
        <v>102500</v>
      </c>
      <c r="C513" s="14"/>
      <c r="D513" s="14">
        <v>82500</v>
      </c>
      <c r="E513" s="13" t="s">
        <v>2098</v>
      </c>
      <c r="F513" s="13">
        <v>1238</v>
      </c>
      <c r="G513" s="13" t="str">
        <f>IF(H513=0,E513,"PROPLACENO")</f>
        <v>PROPLACENO</v>
      </c>
      <c r="H513" s="16">
        <v>43426</v>
      </c>
    </row>
    <row r="514" spans="1:8" x14ac:dyDescent="0.25">
      <c r="A514" s="13" t="s">
        <v>933</v>
      </c>
      <c r="B514" s="14">
        <v>82500</v>
      </c>
      <c r="C514" s="14">
        <v>82500</v>
      </c>
      <c r="D514" s="14">
        <v>82500</v>
      </c>
      <c r="E514" s="13" t="s">
        <v>2098</v>
      </c>
      <c r="F514" s="13">
        <v>973</v>
      </c>
      <c r="G514" s="13" t="str">
        <f>IF(H514=0,E514,"PROPLACENO")</f>
        <v>PROPLACENO</v>
      </c>
      <c r="H514" s="16">
        <v>43298</v>
      </c>
    </row>
    <row r="515" spans="1:8" x14ac:dyDescent="0.25">
      <c r="A515" s="13" t="s">
        <v>312</v>
      </c>
      <c r="B515" s="14">
        <v>107500</v>
      </c>
      <c r="C515" s="14">
        <v>107500</v>
      </c>
      <c r="D515" s="14">
        <v>107500</v>
      </c>
      <c r="E515" s="13" t="s">
        <v>2098</v>
      </c>
      <c r="F515" s="13">
        <v>321</v>
      </c>
      <c r="G515" s="13" t="str">
        <f>IF(H515=0,E515,"PROPLACENO")</f>
        <v>PROPLACENO</v>
      </c>
      <c r="H515" s="16">
        <v>43213</v>
      </c>
    </row>
    <row r="516" spans="1:8" x14ac:dyDescent="0.25">
      <c r="A516" s="13" t="s">
        <v>1047</v>
      </c>
      <c r="B516" s="14">
        <v>75000</v>
      </c>
      <c r="C516" s="14"/>
      <c r="D516" s="14">
        <v>75000</v>
      </c>
      <c r="E516" s="13" t="s">
        <v>2098</v>
      </c>
      <c r="F516" s="13">
        <v>1111</v>
      </c>
      <c r="G516" s="13" t="str">
        <f>IF(H516=0,E516,"PROPLACENO")</f>
        <v>PROPLACENO</v>
      </c>
      <c r="H516" s="16">
        <v>43404</v>
      </c>
    </row>
    <row r="517" spans="1:8" x14ac:dyDescent="0.25">
      <c r="A517" s="13" t="s">
        <v>391</v>
      </c>
      <c r="B517" s="14">
        <v>127500</v>
      </c>
      <c r="C517" s="14">
        <v>127500</v>
      </c>
      <c r="D517" s="14">
        <v>127500</v>
      </c>
      <c r="E517" s="13" t="s">
        <v>2098</v>
      </c>
      <c r="F517" s="13">
        <v>405</v>
      </c>
      <c r="G517" s="13" t="str">
        <f>IF(H517=0,E517,"PROPLACENO")</f>
        <v>PROPLACENO</v>
      </c>
      <c r="H517" s="16">
        <v>43180</v>
      </c>
    </row>
    <row r="518" spans="1:8" x14ac:dyDescent="0.25">
      <c r="A518" s="13" t="s">
        <v>1130</v>
      </c>
      <c r="B518" s="14">
        <v>82500</v>
      </c>
      <c r="C518" s="14"/>
      <c r="D518" s="14">
        <v>82500</v>
      </c>
      <c r="E518" s="13" t="s">
        <v>2098</v>
      </c>
      <c r="F518" s="13">
        <v>1195</v>
      </c>
      <c r="G518" s="13" t="str">
        <f>IF(H518=0,E518,"PROPLACENO")</f>
        <v>PROPLACENO</v>
      </c>
      <c r="H518" s="16">
        <v>43418</v>
      </c>
    </row>
    <row r="519" spans="1:8" x14ac:dyDescent="0.25">
      <c r="A519" s="13" t="s">
        <v>1081</v>
      </c>
      <c r="B519" s="14">
        <v>75000</v>
      </c>
      <c r="C519" s="14">
        <v>75000</v>
      </c>
      <c r="D519" s="14">
        <v>75000</v>
      </c>
      <c r="E519" s="13" t="s">
        <v>2098</v>
      </c>
      <c r="F519" s="13">
        <v>1145</v>
      </c>
      <c r="G519" s="13" t="str">
        <f>IF(H519=0,E519,"PROPLACENO")</f>
        <v>PROPLACENO</v>
      </c>
      <c r="H519" s="16">
        <v>43402</v>
      </c>
    </row>
    <row r="520" spans="1:8" x14ac:dyDescent="0.25">
      <c r="A520" s="13" t="s">
        <v>715</v>
      </c>
      <c r="B520" s="14">
        <v>127500</v>
      </c>
      <c r="C520" s="14"/>
      <c r="D520" s="14">
        <v>127500</v>
      </c>
      <c r="E520" s="13" t="s">
        <v>2098</v>
      </c>
      <c r="F520" s="13">
        <v>742</v>
      </c>
      <c r="G520" s="13" t="str">
        <f>IF(H520=0,E520,"PROPLACENO")</f>
        <v>PROPLACENO</v>
      </c>
      <c r="H520" s="16">
        <v>43409</v>
      </c>
    </row>
    <row r="521" spans="1:8" x14ac:dyDescent="0.25">
      <c r="A521" s="13" t="s">
        <v>366</v>
      </c>
      <c r="B521" s="14">
        <v>75000</v>
      </c>
      <c r="C521" s="14">
        <v>75000</v>
      </c>
      <c r="D521" s="14">
        <v>75000</v>
      </c>
      <c r="E521" s="13" t="s">
        <v>2099</v>
      </c>
      <c r="F521" s="13">
        <v>376</v>
      </c>
      <c r="G521" s="13" t="str">
        <f>IF(H521=0,E521,"PROPLACENO")</f>
        <v>PROPLACENO</v>
      </c>
      <c r="H521" s="16">
        <v>43325</v>
      </c>
    </row>
    <row r="522" spans="1:8" x14ac:dyDescent="0.25">
      <c r="A522" s="13" t="s">
        <v>1592</v>
      </c>
      <c r="B522" s="14">
        <v>0</v>
      </c>
      <c r="C522" s="14"/>
      <c r="D522" s="14"/>
      <c r="E522" s="13" t="s">
        <v>2106</v>
      </c>
      <c r="F522" s="13">
        <v>266</v>
      </c>
      <c r="G522" s="13" t="str">
        <f>IF(H522=0,E522,"PROPLACENO")</f>
        <v>ODSTOUPENÍ</v>
      </c>
      <c r="H522" s="16"/>
    </row>
    <row r="523" spans="1:8" x14ac:dyDescent="0.25">
      <c r="A523" s="13" t="s">
        <v>1194</v>
      </c>
      <c r="B523" s="14">
        <v>82500</v>
      </c>
      <c r="C523" s="14"/>
      <c r="D523" s="14">
        <v>82500</v>
      </c>
      <c r="E523" s="13" t="s">
        <v>2098</v>
      </c>
      <c r="F523" s="13">
        <v>1261</v>
      </c>
      <c r="G523" s="13" t="str">
        <f>IF(H523=0,E523,"PROPLACENO")</f>
        <v>PROPLACENO</v>
      </c>
      <c r="H523" s="16">
        <v>43423</v>
      </c>
    </row>
    <row r="524" spans="1:8" x14ac:dyDescent="0.25">
      <c r="A524" s="13" t="s">
        <v>852</v>
      </c>
      <c r="B524" s="14">
        <v>95000</v>
      </c>
      <c r="C524" s="14">
        <v>95000</v>
      </c>
      <c r="D524" s="14">
        <v>95000</v>
      </c>
      <c r="E524" s="13" t="s">
        <v>2101</v>
      </c>
      <c r="F524" s="13">
        <v>890</v>
      </c>
      <c r="G524" s="13" t="str">
        <f>IF(H524=0,E524,"PROPLACENO")</f>
        <v>PROPLACENO</v>
      </c>
      <c r="H524" s="16">
        <v>43353</v>
      </c>
    </row>
    <row r="525" spans="1:8" x14ac:dyDescent="0.25">
      <c r="A525" s="13" t="s">
        <v>102</v>
      </c>
      <c r="B525" s="14">
        <v>127500</v>
      </c>
      <c r="C525" s="14">
        <v>127500</v>
      </c>
      <c r="D525" s="14">
        <v>127500</v>
      </c>
      <c r="E525" s="13" t="s">
        <v>2098</v>
      </c>
      <c r="F525" s="13">
        <v>103</v>
      </c>
      <c r="G525" s="13" t="str">
        <f>IF(H525=0,E525,"PROPLACENO")</f>
        <v>PROPLACENO</v>
      </c>
      <c r="H525" s="16">
        <v>43171</v>
      </c>
    </row>
    <row r="526" spans="1:8" x14ac:dyDescent="0.25">
      <c r="A526" s="13" t="s">
        <v>789</v>
      </c>
      <c r="B526" s="14">
        <v>82500</v>
      </c>
      <c r="C526" s="14"/>
      <c r="D526" s="14">
        <v>82500</v>
      </c>
      <c r="E526" s="13" t="s">
        <v>2098</v>
      </c>
      <c r="F526" s="13">
        <v>825</v>
      </c>
      <c r="G526" s="13" t="str">
        <f>IF(H526=0,E526,"PROPLACENO")</f>
        <v>PROPLACENO</v>
      </c>
      <c r="H526" s="16">
        <v>43451</v>
      </c>
    </row>
    <row r="527" spans="1:8" x14ac:dyDescent="0.25">
      <c r="A527" s="13" t="s">
        <v>873</v>
      </c>
      <c r="B527" s="14">
        <v>107500</v>
      </c>
      <c r="C527" s="14">
        <v>107500</v>
      </c>
      <c r="D527" s="14">
        <v>107500</v>
      </c>
      <c r="E527" s="13" t="s">
        <v>2098</v>
      </c>
      <c r="F527" s="13">
        <v>912</v>
      </c>
      <c r="G527" s="13" t="str">
        <f>IF(H527=0,E527,"PROPLACENO")</f>
        <v>PROPLACENO</v>
      </c>
      <c r="H527" s="16">
        <v>43381</v>
      </c>
    </row>
    <row r="528" spans="1:8" x14ac:dyDescent="0.25">
      <c r="A528" s="13" t="s">
        <v>1120</v>
      </c>
      <c r="B528" s="14">
        <v>75000</v>
      </c>
      <c r="C528" s="14"/>
      <c r="D528" s="14">
        <v>75000</v>
      </c>
      <c r="E528" s="13" t="s">
        <v>2098</v>
      </c>
      <c r="F528" s="13">
        <v>1185</v>
      </c>
      <c r="G528" s="13" t="str">
        <f>IF(H528=0,E528,"PROPLACENO")</f>
        <v>PROPLACENO</v>
      </c>
      <c r="H528" s="16">
        <v>43418</v>
      </c>
    </row>
    <row r="529" spans="1:8" x14ac:dyDescent="0.25">
      <c r="A529" s="13" t="s">
        <v>554</v>
      </c>
      <c r="B529" s="14">
        <v>0</v>
      </c>
      <c r="C529" s="14"/>
      <c r="D529" s="14"/>
      <c r="E529" s="13" t="s">
        <v>2118</v>
      </c>
      <c r="F529" s="13">
        <v>575</v>
      </c>
      <c r="G529" s="13" t="str">
        <f>IF(H529=0,E529,"PROPLACENO")</f>
        <v>Schváleno/Dodatek/ODSTOUPENÍ</v>
      </c>
      <c r="H529" s="16"/>
    </row>
    <row r="530" spans="1:8" x14ac:dyDescent="0.25">
      <c r="A530" s="13" t="s">
        <v>206</v>
      </c>
      <c r="B530" s="14">
        <v>97500</v>
      </c>
      <c r="C530" s="14">
        <v>88499.25</v>
      </c>
      <c r="D530" s="14">
        <v>88499.25</v>
      </c>
      <c r="E530" s="13" t="s">
        <v>2098</v>
      </c>
      <c r="F530" s="13">
        <v>209</v>
      </c>
      <c r="G530" s="13" t="str">
        <f>IF(H530=0,E530,"PROPLACENO")</f>
        <v>PROPLACENO</v>
      </c>
      <c r="H530" s="16">
        <v>43332</v>
      </c>
    </row>
    <row r="531" spans="1:8" x14ac:dyDescent="0.25">
      <c r="A531" s="13" t="s">
        <v>298</v>
      </c>
      <c r="B531" s="14">
        <v>127500</v>
      </c>
      <c r="C531" s="14"/>
      <c r="D531" s="14">
        <v>127500</v>
      </c>
      <c r="E531" s="13" t="s">
        <v>2098</v>
      </c>
      <c r="F531" s="13">
        <v>307</v>
      </c>
      <c r="G531" s="13" t="str">
        <f>IF(H531=0,E531,"PROPLACENO")</f>
        <v>PROPLACENO</v>
      </c>
      <c r="H531" s="16">
        <v>43412</v>
      </c>
    </row>
    <row r="532" spans="1:8" x14ac:dyDescent="0.25">
      <c r="A532" s="13" t="s">
        <v>1181</v>
      </c>
      <c r="B532" s="14">
        <v>97500</v>
      </c>
      <c r="C532" s="14"/>
      <c r="D532" s="14">
        <v>85753.5</v>
      </c>
      <c r="E532" s="13" t="s">
        <v>2098</v>
      </c>
      <c r="F532" s="13">
        <v>1248</v>
      </c>
      <c r="G532" s="13" t="str">
        <f>IF(H532=0,E532,"PROPLACENO")</f>
        <v>PROPLACENO</v>
      </c>
      <c r="H532" s="16">
        <v>43419</v>
      </c>
    </row>
    <row r="533" spans="1:8" x14ac:dyDescent="0.25">
      <c r="A533" s="13" t="s">
        <v>97</v>
      </c>
      <c r="B533" s="14">
        <v>82500</v>
      </c>
      <c r="C533" s="14">
        <v>75888.75</v>
      </c>
      <c r="D533" s="14">
        <v>75888.75</v>
      </c>
      <c r="E533" s="13" t="s">
        <v>2098</v>
      </c>
      <c r="F533" s="13">
        <v>98</v>
      </c>
      <c r="G533" s="13" t="str">
        <f>IF(H533=0,E533,"PROPLACENO")</f>
        <v>PROPLACENO</v>
      </c>
      <c r="H533" s="16">
        <v>43340</v>
      </c>
    </row>
    <row r="534" spans="1:8" x14ac:dyDescent="0.25">
      <c r="A534" s="13" t="s">
        <v>1236</v>
      </c>
      <c r="B534" s="14">
        <v>102500</v>
      </c>
      <c r="C534" s="14">
        <v>102500</v>
      </c>
      <c r="D534" s="14">
        <v>102500</v>
      </c>
      <c r="E534" s="13" t="s">
        <v>2098</v>
      </c>
      <c r="F534" s="13">
        <v>1305</v>
      </c>
      <c r="G534" s="13" t="str">
        <f>IF(H534=0,E534,"PROPLACENO")</f>
        <v>PROPLACENO</v>
      </c>
      <c r="H534" s="16">
        <v>43325</v>
      </c>
    </row>
    <row r="535" spans="1:8" x14ac:dyDescent="0.25">
      <c r="A535" s="13" t="s">
        <v>170</v>
      </c>
      <c r="B535" s="14">
        <v>127500</v>
      </c>
      <c r="C535" s="14">
        <v>127500</v>
      </c>
      <c r="D535" s="14">
        <v>127500</v>
      </c>
      <c r="E535" s="13" t="s">
        <v>2098</v>
      </c>
      <c r="F535" s="13">
        <v>172</v>
      </c>
      <c r="G535" s="13" t="str">
        <f>IF(H535=0,E535,"PROPLACENO")</f>
        <v>PROPLACENO</v>
      </c>
      <c r="H535" s="16">
        <v>43187</v>
      </c>
    </row>
    <row r="536" spans="1:8" x14ac:dyDescent="0.25">
      <c r="A536" s="13" t="s">
        <v>835</v>
      </c>
      <c r="B536" s="14">
        <v>102500</v>
      </c>
      <c r="C536" s="14">
        <v>102500</v>
      </c>
      <c r="D536" s="14">
        <v>102500</v>
      </c>
      <c r="E536" s="13" t="s">
        <v>2098</v>
      </c>
      <c r="F536" s="13">
        <v>873</v>
      </c>
      <c r="G536" s="13" t="str">
        <f>IF(H536=0,E536,"PROPLACENO")</f>
        <v>PROPLACENO</v>
      </c>
      <c r="H536" s="16">
        <v>43361</v>
      </c>
    </row>
    <row r="537" spans="1:8" x14ac:dyDescent="0.25">
      <c r="A537" s="13" t="s">
        <v>851</v>
      </c>
      <c r="B537" s="14">
        <v>102500</v>
      </c>
      <c r="C537" s="14">
        <v>102500</v>
      </c>
      <c r="D537" s="14">
        <v>102500</v>
      </c>
      <c r="E537" s="13" t="s">
        <v>2098</v>
      </c>
      <c r="F537" s="13">
        <v>889</v>
      </c>
      <c r="G537" s="13" t="str">
        <f>IF(H537=0,E537,"PROPLACENO")</f>
        <v>PROPLACENO</v>
      </c>
      <c r="H537" s="16">
        <v>43334</v>
      </c>
    </row>
    <row r="538" spans="1:8" x14ac:dyDescent="0.25">
      <c r="A538" s="13" t="s">
        <v>793</v>
      </c>
      <c r="B538" s="14">
        <v>82500</v>
      </c>
      <c r="C538" s="14">
        <v>82500</v>
      </c>
      <c r="D538" s="14">
        <v>82500</v>
      </c>
      <c r="E538" s="13" t="s">
        <v>2098</v>
      </c>
      <c r="F538" s="13">
        <v>829</v>
      </c>
      <c r="G538" s="13" t="str">
        <f>IF(H538=0,E538,"PROPLACENO")</f>
        <v>PROPLACENO</v>
      </c>
      <c r="H538" s="16">
        <v>43377</v>
      </c>
    </row>
    <row r="539" spans="1:8" x14ac:dyDescent="0.25">
      <c r="A539" s="13" t="s">
        <v>723</v>
      </c>
      <c r="B539" s="14">
        <v>102500</v>
      </c>
      <c r="C539" s="14">
        <v>100836.75</v>
      </c>
      <c r="D539" s="14">
        <v>100836.75</v>
      </c>
      <c r="E539" s="13" t="s">
        <v>2098</v>
      </c>
      <c r="F539" s="13">
        <v>752</v>
      </c>
      <c r="G539" s="13" t="str">
        <f>IF(H539=0,E539,"PROPLACENO")</f>
        <v>PROPLACENO</v>
      </c>
      <c r="H539" s="16">
        <v>43241</v>
      </c>
    </row>
    <row r="540" spans="1:8" x14ac:dyDescent="0.25">
      <c r="A540" s="13" t="s">
        <v>141</v>
      </c>
      <c r="B540" s="14">
        <v>0</v>
      </c>
      <c r="C540" s="14"/>
      <c r="D540" s="14"/>
      <c r="E540" s="13" t="s">
        <v>2103</v>
      </c>
      <c r="F540" s="13">
        <v>142</v>
      </c>
      <c r="G540" s="13" t="str">
        <f>IF(H540=0,E540,"PROPLACENO")</f>
        <v>Schváleno/NENAPLNĚNÍ ÚČELU</v>
      </c>
      <c r="H540" s="16"/>
    </row>
    <row r="541" spans="1:8" x14ac:dyDescent="0.25">
      <c r="A541" s="13" t="s">
        <v>1041</v>
      </c>
      <c r="B541" s="14">
        <v>120000</v>
      </c>
      <c r="C541" s="14"/>
      <c r="D541" s="14">
        <v>120000</v>
      </c>
      <c r="E541" s="13" t="s">
        <v>2098</v>
      </c>
      <c r="F541" s="13">
        <v>1105</v>
      </c>
      <c r="G541" s="13" t="str">
        <f>IF(H541=0,E541,"PROPLACENO")</f>
        <v>PROPLACENO</v>
      </c>
      <c r="H541" s="16">
        <v>43437</v>
      </c>
    </row>
    <row r="542" spans="1:8" x14ac:dyDescent="0.25">
      <c r="A542" s="13" t="s">
        <v>1125</v>
      </c>
      <c r="B542" s="14">
        <v>90000</v>
      </c>
      <c r="C542" s="14"/>
      <c r="D542" s="14">
        <v>86871</v>
      </c>
      <c r="E542" s="13" t="s">
        <v>2098</v>
      </c>
      <c r="F542" s="13">
        <v>1190</v>
      </c>
      <c r="G542" s="13" t="str">
        <f>IF(H542=0,E542,"PROPLACENO")</f>
        <v>PROPLACENO</v>
      </c>
      <c r="H542" s="16">
        <v>43445</v>
      </c>
    </row>
    <row r="543" spans="1:8" x14ac:dyDescent="0.25">
      <c r="A543" s="13" t="s">
        <v>162</v>
      </c>
      <c r="B543" s="14">
        <v>82500</v>
      </c>
      <c r="C543" s="14">
        <v>82500</v>
      </c>
      <c r="D543" s="14">
        <v>82500</v>
      </c>
      <c r="E543" s="13" t="s">
        <v>2098</v>
      </c>
      <c r="F543" s="13">
        <v>163</v>
      </c>
      <c r="G543" s="13" t="str">
        <f>IF(H543=0,E543,"PROPLACENO")</f>
        <v>PROPLACENO</v>
      </c>
      <c r="H543" s="16">
        <v>43297</v>
      </c>
    </row>
    <row r="544" spans="1:8" x14ac:dyDescent="0.25">
      <c r="A544" s="13" t="s">
        <v>5</v>
      </c>
      <c r="B544" s="14">
        <v>120000</v>
      </c>
      <c r="C544" s="14">
        <v>120000</v>
      </c>
      <c r="D544" s="14">
        <v>120000</v>
      </c>
      <c r="E544" s="13" t="s">
        <v>2098</v>
      </c>
      <c r="F544" s="13">
        <v>6</v>
      </c>
      <c r="G544" s="13" t="str">
        <f>IF(H544=0,E544,"PROPLACENO")</f>
        <v>PROPLACENO</v>
      </c>
      <c r="H544" s="16">
        <v>43353</v>
      </c>
    </row>
    <row r="545" spans="1:8" x14ac:dyDescent="0.25">
      <c r="A545" s="13" t="s">
        <v>422</v>
      </c>
      <c r="B545" s="14">
        <v>102500</v>
      </c>
      <c r="C545" s="14">
        <v>102500</v>
      </c>
      <c r="D545" s="14">
        <v>102500</v>
      </c>
      <c r="E545" s="13" t="s">
        <v>2098</v>
      </c>
      <c r="F545" s="13">
        <v>438</v>
      </c>
      <c r="G545" s="13" t="str">
        <f>IF(H545=0,E545,"PROPLACENO")</f>
        <v>PROPLACENO</v>
      </c>
      <c r="H545" s="16">
        <v>43353</v>
      </c>
    </row>
    <row r="546" spans="1:8" x14ac:dyDescent="0.25">
      <c r="A546" s="13" t="s">
        <v>340</v>
      </c>
      <c r="B546" s="14">
        <v>75000</v>
      </c>
      <c r="C546" s="14">
        <v>75000</v>
      </c>
      <c r="D546" s="14">
        <v>75000</v>
      </c>
      <c r="E546" s="13" t="s">
        <v>2098</v>
      </c>
      <c r="F546" s="13">
        <v>350</v>
      </c>
      <c r="G546" s="13" t="str">
        <f>IF(H546=0,E546,"PROPLACENO")</f>
        <v>PROPLACENO</v>
      </c>
      <c r="H546" s="16">
        <v>43381</v>
      </c>
    </row>
    <row r="547" spans="1:8" x14ac:dyDescent="0.25">
      <c r="A547" s="13" t="s">
        <v>1632</v>
      </c>
      <c r="B547" s="14">
        <v>0</v>
      </c>
      <c r="C547" s="14"/>
      <c r="D547" s="14"/>
      <c r="E547" s="13" t="s">
        <v>2102</v>
      </c>
      <c r="F547" s="13">
        <v>993</v>
      </c>
      <c r="G547" s="13" t="str">
        <f>IF(H547=0,E547,"PROPLACENO")</f>
        <v>VYŘAZENO</v>
      </c>
      <c r="H547" s="16"/>
    </row>
    <row r="548" spans="1:8" x14ac:dyDescent="0.25">
      <c r="A548" s="13" t="s">
        <v>59</v>
      </c>
      <c r="B548" s="14">
        <v>82500</v>
      </c>
      <c r="C548" s="14">
        <v>82500</v>
      </c>
      <c r="D548" s="14">
        <v>82500</v>
      </c>
      <c r="E548" s="13" t="s">
        <v>2098</v>
      </c>
      <c r="F548" s="13">
        <v>60</v>
      </c>
      <c r="G548" s="13" t="str">
        <f>IF(H548=0,E548,"PROPLACENO")</f>
        <v>PROPLACENO</v>
      </c>
      <c r="H548" s="16">
        <v>43206</v>
      </c>
    </row>
    <row r="549" spans="1:8" x14ac:dyDescent="0.25">
      <c r="A549" s="13" t="s">
        <v>368</v>
      </c>
      <c r="B549" s="14">
        <v>107500</v>
      </c>
      <c r="C549" s="14"/>
      <c r="D549" s="14">
        <v>107500</v>
      </c>
      <c r="E549" s="13" t="s">
        <v>2098</v>
      </c>
      <c r="F549" s="13">
        <v>379</v>
      </c>
      <c r="G549" s="13" t="str">
        <f>IF(H549=0,E549,"PROPLACENO")</f>
        <v>PROPLACENO</v>
      </c>
      <c r="H549" s="16">
        <v>43409</v>
      </c>
    </row>
    <row r="550" spans="1:8" x14ac:dyDescent="0.25">
      <c r="A550" s="13" t="s">
        <v>782</v>
      </c>
      <c r="B550" s="14">
        <v>102500</v>
      </c>
      <c r="C550" s="14"/>
      <c r="D550" s="14">
        <v>102500</v>
      </c>
      <c r="E550" s="13" t="s">
        <v>2098</v>
      </c>
      <c r="F550" s="13">
        <v>817</v>
      </c>
      <c r="G550" s="13" t="str">
        <f>IF(H550=0,E550,"PROPLACENO")</f>
        <v>PROPLACENO</v>
      </c>
      <c r="H550" s="16">
        <v>43419</v>
      </c>
    </row>
    <row r="551" spans="1:8" x14ac:dyDescent="0.25">
      <c r="A551" s="13" t="s">
        <v>950</v>
      </c>
      <c r="B551" s="14">
        <v>82500</v>
      </c>
      <c r="C551" s="14">
        <v>82500</v>
      </c>
      <c r="D551" s="14">
        <v>82500</v>
      </c>
      <c r="E551" s="13" t="s">
        <v>2098</v>
      </c>
      <c r="F551" s="13">
        <v>1007</v>
      </c>
      <c r="G551" s="13" t="str">
        <f>IF(H551=0,E551,"PROPLACENO")</f>
        <v>PROPLACENO</v>
      </c>
      <c r="H551" s="16">
        <v>43326</v>
      </c>
    </row>
    <row r="552" spans="1:8" x14ac:dyDescent="0.25">
      <c r="A552" s="13" t="s">
        <v>969</v>
      </c>
      <c r="B552" s="14">
        <v>82500</v>
      </c>
      <c r="C552" s="14"/>
      <c r="D552" s="14">
        <v>82500</v>
      </c>
      <c r="E552" s="13" t="s">
        <v>2098</v>
      </c>
      <c r="F552" s="13">
        <v>1028</v>
      </c>
      <c r="G552" s="13" t="str">
        <f>IF(H552=0,E552,"PROPLACENO")</f>
        <v>PROPLACENO</v>
      </c>
      <c r="H552" s="16">
        <v>43402</v>
      </c>
    </row>
    <row r="553" spans="1:8" x14ac:dyDescent="0.25">
      <c r="A553" s="13" t="s">
        <v>334</v>
      </c>
      <c r="B553" s="14">
        <v>75000</v>
      </c>
      <c r="C553" s="14">
        <v>75000</v>
      </c>
      <c r="D553" s="14">
        <v>75000</v>
      </c>
      <c r="E553" s="13" t="s">
        <v>2101</v>
      </c>
      <c r="F553" s="13">
        <v>344</v>
      </c>
      <c r="G553" s="13" t="str">
        <f>IF(H553=0,E553,"PROPLACENO")</f>
        <v>PROPLACENO</v>
      </c>
      <c r="H553" s="16">
        <v>43213</v>
      </c>
    </row>
    <row r="554" spans="1:8" x14ac:dyDescent="0.25">
      <c r="A554" s="13" t="s">
        <v>994</v>
      </c>
      <c r="B554" s="14">
        <v>82500</v>
      </c>
      <c r="C554" s="14">
        <v>82500</v>
      </c>
      <c r="D554" s="14">
        <v>82500</v>
      </c>
      <c r="E554" s="13" t="s">
        <v>2098</v>
      </c>
      <c r="F554" s="13">
        <v>1053</v>
      </c>
      <c r="G554" s="13" t="str">
        <f>IF(H554=0,E554,"PROPLACENO")</f>
        <v>PROPLACENO</v>
      </c>
      <c r="H554" s="16">
        <v>43381</v>
      </c>
    </row>
    <row r="555" spans="1:8" x14ac:dyDescent="0.25">
      <c r="A555" s="13" t="s">
        <v>497</v>
      </c>
      <c r="B555" s="14">
        <v>100000</v>
      </c>
      <c r="C555" s="14">
        <v>100000</v>
      </c>
      <c r="D555" s="14">
        <v>100000</v>
      </c>
      <c r="E555" s="13" t="s">
        <v>2098</v>
      </c>
      <c r="F555" s="13">
        <v>516</v>
      </c>
      <c r="G555" s="13" t="str">
        <f>IF(H555=0,E555,"PROPLACENO")</f>
        <v>PROPLACENO</v>
      </c>
      <c r="H555" s="16">
        <v>43178</v>
      </c>
    </row>
    <row r="556" spans="1:8" x14ac:dyDescent="0.25">
      <c r="A556" s="13" t="s">
        <v>1012</v>
      </c>
      <c r="B556" s="14">
        <v>127500</v>
      </c>
      <c r="C556" s="14">
        <v>106620</v>
      </c>
      <c r="D556" s="14">
        <v>106620</v>
      </c>
      <c r="E556" s="13" t="s">
        <v>2098</v>
      </c>
      <c r="F556" s="13">
        <v>1072</v>
      </c>
      <c r="G556" s="13" t="str">
        <f>IF(H556=0,E556,"PROPLACENO")</f>
        <v>PROPLACENO</v>
      </c>
      <c r="H556" s="16">
        <v>43325</v>
      </c>
    </row>
    <row r="557" spans="1:8" x14ac:dyDescent="0.25">
      <c r="A557" s="13" t="s">
        <v>571</v>
      </c>
      <c r="B557" s="14">
        <v>107500</v>
      </c>
      <c r="C557" s="14">
        <v>107500</v>
      </c>
      <c r="D557" s="14">
        <v>107500</v>
      </c>
      <c r="E557" s="13" t="s">
        <v>2098</v>
      </c>
      <c r="F557" s="13">
        <v>592</v>
      </c>
      <c r="G557" s="13" t="str">
        <f>IF(H557=0,E557,"PROPLACENO")</f>
        <v>PROPLACENO</v>
      </c>
      <c r="H557" s="16">
        <v>43395</v>
      </c>
    </row>
    <row r="558" spans="1:8" x14ac:dyDescent="0.25">
      <c r="A558" s="13" t="s">
        <v>1023</v>
      </c>
      <c r="B558" s="14">
        <v>82500</v>
      </c>
      <c r="C558" s="14">
        <v>82500</v>
      </c>
      <c r="D558" s="14">
        <v>82500</v>
      </c>
      <c r="E558" s="13" t="s">
        <v>2098</v>
      </c>
      <c r="F558" s="13">
        <v>1084</v>
      </c>
      <c r="G558" s="13" t="str">
        <f>IF(H558=0,E558,"PROPLACENO")</f>
        <v>PROPLACENO</v>
      </c>
      <c r="H558" s="16">
        <v>43269</v>
      </c>
    </row>
    <row r="559" spans="1:8" x14ac:dyDescent="0.25">
      <c r="A559" s="13" t="s">
        <v>1042</v>
      </c>
      <c r="B559" s="14">
        <v>120000</v>
      </c>
      <c r="C559" s="14"/>
      <c r="D559" s="14">
        <v>120000</v>
      </c>
      <c r="E559" s="13" t="s">
        <v>2098</v>
      </c>
      <c r="F559" s="13">
        <v>1106</v>
      </c>
      <c r="G559" s="13" t="str">
        <f>IF(H559=0,E559,"PROPLACENO")</f>
        <v>PROPLACENO</v>
      </c>
      <c r="H559" s="16">
        <v>43496</v>
      </c>
    </row>
    <row r="560" spans="1:8" x14ac:dyDescent="0.25">
      <c r="A560" s="13" t="s">
        <v>319</v>
      </c>
      <c r="B560" s="14">
        <v>120000</v>
      </c>
      <c r="C560" s="14"/>
      <c r="D560" s="14">
        <v>120000</v>
      </c>
      <c r="E560" s="13" t="s">
        <v>2098</v>
      </c>
      <c r="F560" s="13">
        <v>328</v>
      </c>
      <c r="G560" s="13" t="str">
        <f>IF(H560=0,E560,"PROPLACENO")</f>
        <v>PROPLACENO</v>
      </c>
      <c r="H560" s="16">
        <v>43439</v>
      </c>
    </row>
    <row r="561" spans="1:8" x14ac:dyDescent="0.25">
      <c r="A561" s="13" t="s">
        <v>1054</v>
      </c>
      <c r="B561" s="14">
        <v>82500</v>
      </c>
      <c r="C561" s="14">
        <v>82500</v>
      </c>
      <c r="D561" s="14">
        <v>82500</v>
      </c>
      <c r="E561" s="13" t="s">
        <v>2098</v>
      </c>
      <c r="F561" s="13">
        <v>1118</v>
      </c>
      <c r="G561" s="13" t="str">
        <f>IF(H561=0,E561,"PROPLACENO")</f>
        <v>PROPLACENO</v>
      </c>
      <c r="H561" s="16">
        <v>43311</v>
      </c>
    </row>
    <row r="562" spans="1:8" x14ac:dyDescent="0.25">
      <c r="A562" s="13" t="s">
        <v>1061</v>
      </c>
      <c r="B562" s="14">
        <v>82500</v>
      </c>
      <c r="C562" s="14">
        <v>82500</v>
      </c>
      <c r="D562" s="14">
        <v>82500</v>
      </c>
      <c r="E562" s="13" t="s">
        <v>2098</v>
      </c>
      <c r="F562" s="13">
        <v>1125</v>
      </c>
      <c r="G562" s="13" t="str">
        <f>IF(H562=0,E562,"PROPLACENO")</f>
        <v>PROPLACENO</v>
      </c>
      <c r="H562" s="16">
        <v>43382</v>
      </c>
    </row>
    <row r="563" spans="1:8" x14ac:dyDescent="0.25">
      <c r="A563" s="13" t="s">
        <v>707</v>
      </c>
      <c r="B563" s="14">
        <v>127500</v>
      </c>
      <c r="C563" s="14"/>
      <c r="D563" s="14">
        <v>127500</v>
      </c>
      <c r="E563" s="13" t="s">
        <v>2099</v>
      </c>
      <c r="F563" s="13">
        <v>734</v>
      </c>
      <c r="G563" s="13" t="str">
        <f>IF(H563=0,E563,"PROPLACENO")</f>
        <v>PROPLACENO</v>
      </c>
      <c r="H563" s="16">
        <v>43685</v>
      </c>
    </row>
    <row r="564" spans="1:8" x14ac:dyDescent="0.25">
      <c r="A564" s="13" t="s">
        <v>1067</v>
      </c>
      <c r="B564" s="14">
        <v>82500</v>
      </c>
      <c r="C564" s="14">
        <v>82500</v>
      </c>
      <c r="D564" s="14">
        <v>82500</v>
      </c>
      <c r="E564" s="13" t="s">
        <v>2098</v>
      </c>
      <c r="F564" s="13">
        <v>1131</v>
      </c>
      <c r="G564" s="13" t="str">
        <f>IF(H564=0,E564,"PROPLACENO")</f>
        <v>PROPLACENO</v>
      </c>
      <c r="H564" s="16">
        <v>43346</v>
      </c>
    </row>
    <row r="565" spans="1:8" x14ac:dyDescent="0.25">
      <c r="A565" s="13" t="s">
        <v>471</v>
      </c>
      <c r="B565" s="14">
        <v>127500</v>
      </c>
      <c r="C565" s="14">
        <v>127500</v>
      </c>
      <c r="D565" s="14">
        <v>127500</v>
      </c>
      <c r="E565" s="13" t="s">
        <v>2098</v>
      </c>
      <c r="F565" s="13">
        <v>488</v>
      </c>
      <c r="G565" s="13" t="str">
        <f>IF(H565=0,E565,"PROPLACENO")</f>
        <v>PROPLACENO</v>
      </c>
      <c r="H565" s="16">
        <v>43361</v>
      </c>
    </row>
    <row r="566" spans="1:8" x14ac:dyDescent="0.25">
      <c r="A566" s="13" t="s">
        <v>1078</v>
      </c>
      <c r="B566" s="14">
        <v>82500</v>
      </c>
      <c r="C566" s="14"/>
      <c r="D566" s="14">
        <v>82500</v>
      </c>
      <c r="E566" s="13" t="s">
        <v>2098</v>
      </c>
      <c r="F566" s="13">
        <v>1142</v>
      </c>
      <c r="G566" s="13" t="str">
        <f>IF(H566=0,E566,"PROPLACENO")</f>
        <v>PROPLACENO</v>
      </c>
      <c r="H566" s="16">
        <v>43404</v>
      </c>
    </row>
    <row r="567" spans="1:8" x14ac:dyDescent="0.25">
      <c r="A567" s="13" t="s">
        <v>1342</v>
      </c>
      <c r="B567" s="14">
        <v>82500</v>
      </c>
      <c r="C567" s="14"/>
      <c r="D567" s="14">
        <v>82500</v>
      </c>
      <c r="E567" s="13" t="s">
        <v>2098</v>
      </c>
      <c r="F567" s="13">
        <v>1427</v>
      </c>
      <c r="G567" s="13" t="str">
        <f>IF(H567=0,E567,"PROPLACENO")</f>
        <v>PROPLACENO</v>
      </c>
      <c r="H567" s="16">
        <v>43419</v>
      </c>
    </row>
    <row r="568" spans="1:8" x14ac:dyDescent="0.25">
      <c r="A568" s="13" t="s">
        <v>1086</v>
      </c>
      <c r="B568" s="14">
        <v>75000</v>
      </c>
      <c r="C568" s="14"/>
      <c r="D568" s="14">
        <v>75000</v>
      </c>
      <c r="E568" s="13" t="s">
        <v>2098</v>
      </c>
      <c r="F568" s="13">
        <v>1150</v>
      </c>
      <c r="G568" s="13" t="str">
        <f>IF(H568=0,E568,"PROPLACENO")</f>
        <v>PROPLACENO</v>
      </c>
      <c r="H568" s="16">
        <v>43402</v>
      </c>
    </row>
    <row r="569" spans="1:8" x14ac:dyDescent="0.25">
      <c r="A569" s="13" t="s">
        <v>1094</v>
      </c>
      <c r="B569" s="14">
        <v>82500</v>
      </c>
      <c r="C569" s="14">
        <v>82500</v>
      </c>
      <c r="D569" s="14">
        <v>82500</v>
      </c>
      <c r="E569" s="13" t="s">
        <v>2098</v>
      </c>
      <c r="F569" s="13">
        <v>1159</v>
      </c>
      <c r="G569" s="13" t="str">
        <f>IF(H569=0,E569,"PROPLACENO")</f>
        <v>PROPLACENO</v>
      </c>
      <c r="H569" s="16">
        <v>43285</v>
      </c>
    </row>
    <row r="570" spans="1:8" x14ac:dyDescent="0.25">
      <c r="A570" s="13" t="s">
        <v>1102</v>
      </c>
      <c r="B570" s="14">
        <v>75000</v>
      </c>
      <c r="C570" s="14"/>
      <c r="D570" s="14">
        <v>75000</v>
      </c>
      <c r="E570" s="13" t="s">
        <v>2098</v>
      </c>
      <c r="F570" s="13">
        <v>1167</v>
      </c>
      <c r="G570" s="13" t="str">
        <f>IF(H570=0,E570,"PROPLACENO")</f>
        <v>PROPLACENO</v>
      </c>
      <c r="H570" s="16">
        <v>43454</v>
      </c>
    </row>
    <row r="571" spans="1:8" x14ac:dyDescent="0.25">
      <c r="A571" s="13" t="s">
        <v>1115</v>
      </c>
      <c r="B571" s="14">
        <v>82500</v>
      </c>
      <c r="C571" s="14">
        <v>82500</v>
      </c>
      <c r="D571" s="14">
        <v>82500</v>
      </c>
      <c r="E571" s="13" t="s">
        <v>2098</v>
      </c>
      <c r="F571" s="13">
        <v>1180</v>
      </c>
      <c r="G571" s="13" t="str">
        <f>IF(H571=0,E571,"PROPLACENO")</f>
        <v>PROPLACENO</v>
      </c>
      <c r="H571" s="16">
        <v>43326</v>
      </c>
    </row>
    <row r="572" spans="1:8" x14ac:dyDescent="0.25">
      <c r="A572" s="13" t="s">
        <v>1124</v>
      </c>
      <c r="B572" s="14">
        <v>82500</v>
      </c>
      <c r="C572" s="14"/>
      <c r="D572" s="14">
        <v>82500</v>
      </c>
      <c r="E572" s="13" t="s">
        <v>2098</v>
      </c>
      <c r="F572" s="13">
        <v>1189</v>
      </c>
      <c r="G572" s="13" t="str">
        <f>IF(H572=0,E572,"PROPLACENO")</f>
        <v>PROPLACENO</v>
      </c>
      <c r="H572" s="16">
        <v>43501</v>
      </c>
    </row>
    <row r="573" spans="1:8" x14ac:dyDescent="0.25">
      <c r="A573" s="13" t="s">
        <v>601</v>
      </c>
      <c r="B573" s="14">
        <v>127500</v>
      </c>
      <c r="C573" s="14">
        <v>127500</v>
      </c>
      <c r="D573" s="14">
        <v>127500</v>
      </c>
      <c r="E573" s="13" t="s">
        <v>2098</v>
      </c>
      <c r="F573" s="13">
        <v>623</v>
      </c>
      <c r="G573" s="13" t="str">
        <f>IF(H573=0,E573,"PROPLACENO")</f>
        <v>PROPLACENO</v>
      </c>
      <c r="H573" s="16">
        <v>43382</v>
      </c>
    </row>
    <row r="574" spans="1:8" x14ac:dyDescent="0.25">
      <c r="A574" s="13" t="s">
        <v>695</v>
      </c>
      <c r="B574" s="14">
        <v>127500</v>
      </c>
      <c r="C574" s="14">
        <v>127500</v>
      </c>
      <c r="D574" s="14">
        <v>127500</v>
      </c>
      <c r="E574" s="13" t="s">
        <v>2098</v>
      </c>
      <c r="F574" s="13">
        <v>722</v>
      </c>
      <c r="G574" s="13" t="str">
        <f>IF(H574=0,E574,"PROPLACENO")</f>
        <v>PROPLACENO</v>
      </c>
      <c r="H574" s="16">
        <v>43306</v>
      </c>
    </row>
    <row r="575" spans="1:8" x14ac:dyDescent="0.25">
      <c r="A575" s="13" t="s">
        <v>726</v>
      </c>
      <c r="B575" s="14">
        <v>120000</v>
      </c>
      <c r="C575" s="14"/>
      <c r="D575" s="14">
        <v>120000</v>
      </c>
      <c r="E575" s="13" t="s">
        <v>2098</v>
      </c>
      <c r="F575" s="13">
        <v>755</v>
      </c>
      <c r="G575" s="13" t="str">
        <f>IF(H575=0,E575,"PROPLACENO")</f>
        <v>PROPLACENO</v>
      </c>
      <c r="H575" s="16">
        <v>43501</v>
      </c>
    </row>
    <row r="576" spans="1:8" x14ac:dyDescent="0.25">
      <c r="A576" s="13" t="s">
        <v>1001</v>
      </c>
      <c r="B576" s="14">
        <v>82500</v>
      </c>
      <c r="C576" s="14"/>
      <c r="D576" s="14">
        <v>82500</v>
      </c>
      <c r="E576" s="13" t="s">
        <v>2099</v>
      </c>
      <c r="F576" s="13">
        <v>1060</v>
      </c>
      <c r="G576" s="13" t="str">
        <f>IF(H576=0,E576,"PROPLACENO")</f>
        <v>PROPLACENO</v>
      </c>
      <c r="H576" s="16">
        <v>43451</v>
      </c>
    </row>
    <row r="577" spans="1:8" x14ac:dyDescent="0.25">
      <c r="A577" s="13" t="s">
        <v>101</v>
      </c>
      <c r="B577" s="14">
        <v>95000</v>
      </c>
      <c r="C577" s="14">
        <v>95000</v>
      </c>
      <c r="D577" s="14">
        <v>95000</v>
      </c>
      <c r="E577" s="13" t="s">
        <v>2098</v>
      </c>
      <c r="F577" s="13">
        <v>102</v>
      </c>
      <c r="G577" s="13" t="str">
        <f>IF(H577=0,E577,"PROPLACENO")</f>
        <v>PROPLACENO</v>
      </c>
      <c r="H577" s="16">
        <v>43342</v>
      </c>
    </row>
    <row r="578" spans="1:8" x14ac:dyDescent="0.25">
      <c r="A578" s="13" t="s">
        <v>776</v>
      </c>
      <c r="B578" s="14">
        <v>82500</v>
      </c>
      <c r="C578" s="14"/>
      <c r="D578" s="14">
        <v>82500</v>
      </c>
      <c r="E578" s="13" t="s">
        <v>2098</v>
      </c>
      <c r="F578" s="13">
        <v>811</v>
      </c>
      <c r="G578" s="13" t="str">
        <f>IF(H578=0,E578,"PROPLACENO")</f>
        <v>PROPLACENO</v>
      </c>
      <c r="H578" s="16">
        <v>43424</v>
      </c>
    </row>
    <row r="579" spans="1:8" x14ac:dyDescent="0.25">
      <c r="A579" s="13" t="s">
        <v>1038</v>
      </c>
      <c r="B579" s="14">
        <v>82500</v>
      </c>
      <c r="C579" s="14">
        <v>82500</v>
      </c>
      <c r="D579" s="14">
        <v>82500</v>
      </c>
      <c r="E579" s="13" t="s">
        <v>2098</v>
      </c>
      <c r="F579" s="13">
        <v>1102</v>
      </c>
      <c r="G579" s="13" t="str">
        <f>IF(H579=0,E579,"PROPLACENO")</f>
        <v>PROPLACENO</v>
      </c>
      <c r="H579" s="16">
        <v>43369</v>
      </c>
    </row>
    <row r="580" spans="1:8" x14ac:dyDescent="0.25">
      <c r="A580" s="13" t="s">
        <v>878</v>
      </c>
      <c r="B580" s="14">
        <v>82500</v>
      </c>
      <c r="C580" s="14">
        <v>82500</v>
      </c>
      <c r="D580" s="14">
        <v>82500</v>
      </c>
      <c r="E580" s="13" t="s">
        <v>2098</v>
      </c>
      <c r="F580" s="13">
        <v>917</v>
      </c>
      <c r="G580" s="13" t="str">
        <f>IF(H580=0,E580,"PROPLACENO")</f>
        <v>PROPLACENO</v>
      </c>
      <c r="H580" s="16">
        <v>43381</v>
      </c>
    </row>
    <row r="581" spans="1:8" x14ac:dyDescent="0.25">
      <c r="A581" s="13" t="s">
        <v>908</v>
      </c>
      <c r="B581" s="14">
        <v>82500</v>
      </c>
      <c r="C581" s="14">
        <v>82500</v>
      </c>
      <c r="D581" s="14">
        <v>82500</v>
      </c>
      <c r="E581" s="13" t="s">
        <v>2098</v>
      </c>
      <c r="F581" s="13">
        <v>947</v>
      </c>
      <c r="G581" s="13" t="str">
        <f>IF(H581=0,E581,"PROPLACENO")</f>
        <v>PROPLACENO</v>
      </c>
      <c r="H581" s="16">
        <v>43369</v>
      </c>
    </row>
    <row r="582" spans="1:8" x14ac:dyDescent="0.25">
      <c r="A582" s="13" t="s">
        <v>942</v>
      </c>
      <c r="B582" s="14">
        <v>82500</v>
      </c>
      <c r="C582" s="14">
        <v>82500</v>
      </c>
      <c r="D582" s="14">
        <v>82500</v>
      </c>
      <c r="E582" s="13" t="s">
        <v>2098</v>
      </c>
      <c r="F582" s="13">
        <v>982</v>
      </c>
      <c r="G582" s="13" t="str">
        <f>IF(H582=0,E582,"PROPLACENO")</f>
        <v>PROPLACENO</v>
      </c>
      <c r="H582" s="16">
        <v>43346</v>
      </c>
    </row>
    <row r="583" spans="1:8" x14ac:dyDescent="0.25">
      <c r="A583" s="13" t="s">
        <v>952</v>
      </c>
      <c r="B583" s="14">
        <v>82500</v>
      </c>
      <c r="C583" s="14">
        <v>82500</v>
      </c>
      <c r="D583" s="14">
        <v>82500</v>
      </c>
      <c r="E583" s="13" t="s">
        <v>2098</v>
      </c>
      <c r="F583" s="13">
        <v>1009</v>
      </c>
      <c r="G583" s="13" t="str">
        <f>IF(H583=0,E583,"PROPLACENO")</f>
        <v>PROPLACENO</v>
      </c>
      <c r="H583" s="16">
        <v>43269</v>
      </c>
    </row>
    <row r="584" spans="1:8" x14ac:dyDescent="0.25">
      <c r="A584" s="13" t="s">
        <v>1129</v>
      </c>
      <c r="B584" s="14">
        <v>127500</v>
      </c>
      <c r="C584" s="14">
        <v>127500</v>
      </c>
      <c r="D584" s="14">
        <v>127500</v>
      </c>
      <c r="E584" s="13" t="s">
        <v>2098</v>
      </c>
      <c r="F584" s="13">
        <v>1194</v>
      </c>
      <c r="G584" s="13" t="str">
        <f>IF(H584=0,E584,"PROPLACENO")</f>
        <v>PROPLACENO</v>
      </c>
      <c r="H584" s="16">
        <v>43375</v>
      </c>
    </row>
    <row r="585" spans="1:8" x14ac:dyDescent="0.25">
      <c r="A585" s="13" t="s">
        <v>959</v>
      </c>
      <c r="B585" s="14">
        <v>0</v>
      </c>
      <c r="C585" s="14"/>
      <c r="D585" s="14"/>
      <c r="E585" s="13" t="s">
        <v>2103</v>
      </c>
      <c r="F585" s="13">
        <v>1018</v>
      </c>
      <c r="G585" s="13" t="str">
        <f>IF(H585=0,E585,"PROPLACENO")</f>
        <v>Schváleno/NENAPLNĚNÍ ÚČELU</v>
      </c>
      <c r="H585" s="16"/>
    </row>
    <row r="586" spans="1:8" x14ac:dyDescent="0.25">
      <c r="A586" s="13" t="s">
        <v>477</v>
      </c>
      <c r="B586" s="14">
        <v>127500</v>
      </c>
      <c r="C586" s="14">
        <v>127500</v>
      </c>
      <c r="D586" s="14">
        <v>127500</v>
      </c>
      <c r="E586" s="13" t="s">
        <v>2098</v>
      </c>
      <c r="F586" s="13">
        <v>494</v>
      </c>
      <c r="G586" s="13" t="str">
        <f>IF(H586=0,E586,"PROPLACENO")</f>
        <v>PROPLACENO</v>
      </c>
      <c r="H586" s="16">
        <v>43340</v>
      </c>
    </row>
    <row r="587" spans="1:8" x14ac:dyDescent="0.25">
      <c r="A587" s="13" t="s">
        <v>579</v>
      </c>
      <c r="B587" s="14">
        <v>127500</v>
      </c>
      <c r="C587" s="14">
        <v>127500</v>
      </c>
      <c r="D587" s="14">
        <v>127500</v>
      </c>
      <c r="E587" s="13" t="s">
        <v>2098</v>
      </c>
      <c r="F587" s="13">
        <v>601</v>
      </c>
      <c r="G587" s="13" t="str">
        <f>IF(H587=0,E587,"PROPLACENO")</f>
        <v>PROPLACENO</v>
      </c>
      <c r="H587" s="16">
        <v>43220</v>
      </c>
    </row>
    <row r="588" spans="1:8" x14ac:dyDescent="0.25">
      <c r="A588" s="13" t="s">
        <v>680</v>
      </c>
      <c r="B588" s="14">
        <v>102500</v>
      </c>
      <c r="C588" s="14">
        <v>102500</v>
      </c>
      <c r="D588" s="14">
        <v>102500</v>
      </c>
      <c r="E588" s="13" t="s">
        <v>2098</v>
      </c>
      <c r="F588" s="13">
        <v>707</v>
      </c>
      <c r="G588" s="13" t="str">
        <f>IF(H588=0,E588,"PROPLACENO")</f>
        <v>PROPLACENO</v>
      </c>
      <c r="H588" s="16">
        <v>43356</v>
      </c>
    </row>
    <row r="589" spans="1:8" x14ac:dyDescent="0.25">
      <c r="A589" s="13" t="s">
        <v>545</v>
      </c>
      <c r="B589" s="14">
        <v>127500</v>
      </c>
      <c r="C589" s="14">
        <v>127500</v>
      </c>
      <c r="D589" s="14">
        <v>127500</v>
      </c>
      <c r="E589" s="13" t="s">
        <v>2098</v>
      </c>
      <c r="F589" s="13">
        <v>565</v>
      </c>
      <c r="G589" s="13" t="str">
        <f>IF(H589=0,E589,"PROPLACENO")</f>
        <v>PROPLACENO</v>
      </c>
      <c r="H589" s="16">
        <v>43321</v>
      </c>
    </row>
    <row r="590" spans="1:8" x14ac:dyDescent="0.25">
      <c r="A590" s="13" t="s">
        <v>986</v>
      </c>
      <c r="B590" s="14">
        <v>82500</v>
      </c>
      <c r="C590" s="14"/>
      <c r="D590" s="14">
        <v>82500</v>
      </c>
      <c r="E590" s="13" t="s">
        <v>2098</v>
      </c>
      <c r="F590" s="13">
        <v>1045</v>
      </c>
      <c r="G590" s="13" t="str">
        <f>IF(H590=0,E590,"PROPLACENO")</f>
        <v>PROPLACENO</v>
      </c>
      <c r="H590" s="16">
        <v>43404</v>
      </c>
    </row>
    <row r="591" spans="1:8" x14ac:dyDescent="0.25">
      <c r="A591" s="13" t="s">
        <v>979</v>
      </c>
      <c r="B591" s="14">
        <v>75000</v>
      </c>
      <c r="C591" s="14"/>
      <c r="D591" s="14">
        <v>75000</v>
      </c>
      <c r="E591" s="13" t="s">
        <v>2098</v>
      </c>
      <c r="F591" s="13">
        <v>1038</v>
      </c>
      <c r="G591" s="13" t="str">
        <f>IF(H591=0,E591,"PROPLACENO")</f>
        <v>PROPLACENO</v>
      </c>
      <c r="H591" s="16">
        <v>43404</v>
      </c>
    </row>
    <row r="592" spans="1:8" x14ac:dyDescent="0.25">
      <c r="A592" s="13" t="s">
        <v>167</v>
      </c>
      <c r="B592" s="14">
        <v>82500</v>
      </c>
      <c r="C592" s="14">
        <v>82500</v>
      </c>
      <c r="D592" s="14">
        <v>82500</v>
      </c>
      <c r="E592" s="13" t="s">
        <v>2098</v>
      </c>
      <c r="F592" s="13">
        <v>169</v>
      </c>
      <c r="G592" s="13" t="str">
        <f>IF(H592=0,E592,"PROPLACENO")</f>
        <v>PROPLACENO</v>
      </c>
      <c r="H592" s="16">
        <v>43152</v>
      </c>
    </row>
    <row r="593" spans="1:8" x14ac:dyDescent="0.25">
      <c r="A593" s="13" t="s">
        <v>849</v>
      </c>
      <c r="B593" s="14">
        <v>82500</v>
      </c>
      <c r="C593" s="14">
        <v>82500</v>
      </c>
      <c r="D593" s="14">
        <v>82500</v>
      </c>
      <c r="E593" s="13" t="s">
        <v>2098</v>
      </c>
      <c r="F593" s="13">
        <v>887</v>
      </c>
      <c r="G593" s="13" t="str">
        <f>IF(H593=0,E593,"PROPLACENO")</f>
        <v>PROPLACENO</v>
      </c>
      <c r="H593" s="16">
        <v>43325</v>
      </c>
    </row>
    <row r="594" spans="1:8" x14ac:dyDescent="0.25">
      <c r="A594" s="13" t="s">
        <v>940</v>
      </c>
      <c r="B594" s="14">
        <v>102500</v>
      </c>
      <c r="C594" s="14">
        <v>102500</v>
      </c>
      <c r="D594" s="14">
        <v>102500</v>
      </c>
      <c r="E594" s="13" t="s">
        <v>2098</v>
      </c>
      <c r="F594" s="13">
        <v>980</v>
      </c>
      <c r="G594" s="13" t="str">
        <f>IF(H594=0,E594,"PROPLACENO")</f>
        <v>PROPLACENO</v>
      </c>
      <c r="H594" s="16">
        <v>43363</v>
      </c>
    </row>
    <row r="595" spans="1:8" x14ac:dyDescent="0.25">
      <c r="A595" s="13" t="s">
        <v>1050</v>
      </c>
      <c r="B595" s="14">
        <v>0</v>
      </c>
      <c r="C595" s="14"/>
      <c r="D595" s="14"/>
      <c r="E595" s="13" t="s">
        <v>2100</v>
      </c>
      <c r="F595" s="13">
        <v>1114</v>
      </c>
      <c r="G595" s="13" t="str">
        <f>IF(H595=0,E595,"PROPLACENO")</f>
        <v>SCHVÁLENO/ODSTOUPENÍ</v>
      </c>
      <c r="H595" s="16"/>
    </row>
    <row r="596" spans="1:8" x14ac:dyDescent="0.25">
      <c r="A596" s="13" t="s">
        <v>150</v>
      </c>
      <c r="B596" s="14">
        <v>127500</v>
      </c>
      <c r="C596" s="14">
        <v>127500</v>
      </c>
      <c r="D596" s="14">
        <v>127500</v>
      </c>
      <c r="E596" s="13" t="s">
        <v>2098</v>
      </c>
      <c r="F596" s="13">
        <v>151</v>
      </c>
      <c r="G596" s="13" t="str">
        <f>IF(H596=0,E596,"PROPLACENO")</f>
        <v>PROPLACENO</v>
      </c>
      <c r="H596" s="16">
        <v>43284</v>
      </c>
    </row>
    <row r="597" spans="1:8" x14ac:dyDescent="0.25">
      <c r="A597" s="13" t="s">
        <v>1063</v>
      </c>
      <c r="B597" s="14">
        <v>82500</v>
      </c>
      <c r="C597" s="14">
        <v>82500</v>
      </c>
      <c r="D597" s="14">
        <v>82500</v>
      </c>
      <c r="E597" s="13" t="s">
        <v>2098</v>
      </c>
      <c r="F597" s="13">
        <v>1127</v>
      </c>
      <c r="G597" s="13" t="str">
        <f>IF(H597=0,E597,"PROPLACENO")</f>
        <v>PROPLACENO</v>
      </c>
      <c r="H597" s="16">
        <v>43346</v>
      </c>
    </row>
    <row r="598" spans="1:8" x14ac:dyDescent="0.25">
      <c r="A598" s="13" t="s">
        <v>184</v>
      </c>
      <c r="B598" s="14">
        <v>127500</v>
      </c>
      <c r="C598" s="14">
        <v>127500</v>
      </c>
      <c r="D598" s="14">
        <v>127500</v>
      </c>
      <c r="E598" s="13" t="s">
        <v>2098</v>
      </c>
      <c r="F598" s="13">
        <v>186</v>
      </c>
      <c r="G598" s="13" t="str">
        <f>IF(H598=0,E598,"PROPLACENO")</f>
        <v>PROPLACENO</v>
      </c>
      <c r="H598" s="16">
        <v>43173</v>
      </c>
    </row>
    <row r="599" spans="1:8" x14ac:dyDescent="0.25">
      <c r="A599" s="13" t="s">
        <v>1070</v>
      </c>
      <c r="B599" s="14">
        <v>75000</v>
      </c>
      <c r="C599" s="14"/>
      <c r="D599" s="14">
        <v>75000</v>
      </c>
      <c r="E599" s="13" t="s">
        <v>2099</v>
      </c>
      <c r="F599" s="13">
        <v>1134</v>
      </c>
      <c r="G599" s="13" t="str">
        <f>IF(H599=0,E599,"PROPLACENO")</f>
        <v>PROPLACENO</v>
      </c>
      <c r="H599" s="16">
        <v>43528</v>
      </c>
    </row>
    <row r="600" spans="1:8" x14ac:dyDescent="0.25">
      <c r="A600" s="13" t="s">
        <v>244</v>
      </c>
      <c r="B600" s="14">
        <v>127500</v>
      </c>
      <c r="C600" s="14">
        <v>127500</v>
      </c>
      <c r="D600" s="14">
        <v>127500</v>
      </c>
      <c r="E600" s="13" t="s">
        <v>2098</v>
      </c>
      <c r="F600" s="13">
        <v>249</v>
      </c>
      <c r="G600" s="13" t="str">
        <f>IF(H600=0,E600,"PROPLACENO")</f>
        <v>PROPLACENO</v>
      </c>
      <c r="H600" s="16">
        <v>43237</v>
      </c>
    </row>
    <row r="601" spans="1:8" x14ac:dyDescent="0.25">
      <c r="A601" s="13" t="s">
        <v>441</v>
      </c>
      <c r="B601" s="14">
        <v>120000</v>
      </c>
      <c r="C601" s="14">
        <v>120000</v>
      </c>
      <c r="D601" s="14">
        <v>120000</v>
      </c>
      <c r="E601" s="13" t="s">
        <v>2098</v>
      </c>
      <c r="F601" s="13">
        <v>458</v>
      </c>
      <c r="G601" s="13" t="str">
        <f>IF(H601=0,E601,"PROPLACENO")</f>
        <v>PROPLACENO</v>
      </c>
      <c r="H601" s="16">
        <v>43332</v>
      </c>
    </row>
    <row r="602" spans="1:8" x14ac:dyDescent="0.25">
      <c r="A602" s="13" t="s">
        <v>260</v>
      </c>
      <c r="B602" s="14">
        <v>127500</v>
      </c>
      <c r="C602" s="14">
        <v>127500</v>
      </c>
      <c r="D602" s="14">
        <v>127500</v>
      </c>
      <c r="E602" s="13" t="s">
        <v>2098</v>
      </c>
      <c r="F602" s="13">
        <v>268</v>
      </c>
      <c r="G602" s="13" t="str">
        <f>IF(H602=0,E602,"PROPLACENO")</f>
        <v>PROPLACENO</v>
      </c>
      <c r="H602" s="16">
        <v>43178</v>
      </c>
    </row>
    <row r="603" spans="1:8" x14ac:dyDescent="0.25">
      <c r="A603" s="13" t="s">
        <v>1083</v>
      </c>
      <c r="B603" s="14">
        <v>127500</v>
      </c>
      <c r="C603" s="14"/>
      <c r="D603" s="14">
        <v>127500</v>
      </c>
      <c r="E603" s="13" t="s">
        <v>2098</v>
      </c>
      <c r="F603" s="13">
        <v>1147</v>
      </c>
      <c r="G603" s="13" t="str">
        <f>IF(H603=0,E603,"PROPLACENO")</f>
        <v>PROPLACENO</v>
      </c>
      <c r="H603" s="16">
        <v>43502</v>
      </c>
    </row>
    <row r="604" spans="1:8" x14ac:dyDescent="0.25">
      <c r="A604" s="13" t="s">
        <v>1092</v>
      </c>
      <c r="B604" s="14">
        <v>75000</v>
      </c>
      <c r="C604" s="14"/>
      <c r="D604" s="14">
        <v>75000</v>
      </c>
      <c r="E604" s="13" t="s">
        <v>2098</v>
      </c>
      <c r="F604" s="13">
        <v>1157</v>
      </c>
      <c r="G604" s="13" t="str">
        <f>IF(H604=0,E604,"PROPLACENO")</f>
        <v>PROPLACENO</v>
      </c>
      <c r="H604" s="16">
        <v>43402</v>
      </c>
    </row>
    <row r="605" spans="1:8" x14ac:dyDescent="0.25">
      <c r="A605" s="13" t="s">
        <v>488</v>
      </c>
      <c r="B605" s="14">
        <v>127500</v>
      </c>
      <c r="C605" s="14">
        <v>127500</v>
      </c>
      <c r="D605" s="14">
        <v>127500</v>
      </c>
      <c r="E605" s="13" t="s">
        <v>2098</v>
      </c>
      <c r="F605" s="13">
        <v>506</v>
      </c>
      <c r="G605" s="13" t="str">
        <f>IF(H605=0,E605,"PROPLACENO")</f>
        <v>PROPLACENO</v>
      </c>
      <c r="H605" s="16">
        <v>43265</v>
      </c>
    </row>
    <row r="606" spans="1:8" x14ac:dyDescent="0.25">
      <c r="A606" s="13" t="s">
        <v>1006</v>
      </c>
      <c r="B606" s="14">
        <v>0</v>
      </c>
      <c r="C606" s="14"/>
      <c r="D606" s="14"/>
      <c r="E606" s="13" t="s">
        <v>2103</v>
      </c>
      <c r="F606" s="13">
        <v>1065</v>
      </c>
      <c r="G606" s="13" t="str">
        <f>IF(H606=0,E606,"PROPLACENO")</f>
        <v>Schváleno/NENAPLNĚNÍ ÚČELU</v>
      </c>
      <c r="H606" s="16"/>
    </row>
    <row r="607" spans="1:8" x14ac:dyDescent="0.25">
      <c r="A607" s="13" t="s">
        <v>866</v>
      </c>
      <c r="B607" s="14">
        <v>100000</v>
      </c>
      <c r="C607" s="14"/>
      <c r="D607" s="14">
        <v>100000</v>
      </c>
      <c r="E607" s="13" t="s">
        <v>2098</v>
      </c>
      <c r="F607" s="13">
        <v>904</v>
      </c>
      <c r="G607" s="13" t="str">
        <f>IF(H607=0,E607,"PROPLACENO")</f>
        <v>PROPLACENO</v>
      </c>
      <c r="H607" s="16">
        <v>43446</v>
      </c>
    </row>
    <row r="608" spans="1:8" x14ac:dyDescent="0.25">
      <c r="A608" s="13" t="s">
        <v>732</v>
      </c>
      <c r="B608" s="14">
        <v>102500</v>
      </c>
      <c r="C608" s="14">
        <v>102500</v>
      </c>
      <c r="D608" s="14">
        <v>102500</v>
      </c>
      <c r="E608" s="13" t="s">
        <v>2098</v>
      </c>
      <c r="F608" s="13">
        <v>762</v>
      </c>
      <c r="G608" s="13" t="str">
        <f>IF(H608=0,E608,"PROPLACENO")</f>
        <v>PROPLACENO</v>
      </c>
      <c r="H608" s="16">
        <v>43248</v>
      </c>
    </row>
    <row r="609" spans="1:8" x14ac:dyDescent="0.25">
      <c r="A609" s="13" t="s">
        <v>1111</v>
      </c>
      <c r="B609" s="14">
        <v>75000</v>
      </c>
      <c r="C609" s="14">
        <v>75000</v>
      </c>
      <c r="D609" s="14">
        <v>75000</v>
      </c>
      <c r="E609" s="13" t="s">
        <v>2098</v>
      </c>
      <c r="F609" s="13">
        <v>1176</v>
      </c>
      <c r="G609" s="13" t="str">
        <f>IF(H609=0,E609,"PROPLACENO")</f>
        <v>PROPLACENO</v>
      </c>
      <c r="H609" s="16">
        <v>43353</v>
      </c>
    </row>
    <row r="610" spans="1:8" x14ac:dyDescent="0.25">
      <c r="A610" s="13" t="s">
        <v>504</v>
      </c>
      <c r="B610" s="14">
        <v>120000</v>
      </c>
      <c r="C610" s="14">
        <v>120000</v>
      </c>
      <c r="D610" s="14">
        <v>120000</v>
      </c>
      <c r="E610" s="13" t="s">
        <v>2098</v>
      </c>
      <c r="F610" s="13">
        <v>523</v>
      </c>
      <c r="G610" s="13" t="str">
        <f>IF(H610=0,E610,"PROPLACENO")</f>
        <v>PROPLACENO</v>
      </c>
      <c r="H610" s="16">
        <v>43311</v>
      </c>
    </row>
    <row r="611" spans="1:8" x14ac:dyDescent="0.25">
      <c r="A611" s="13" t="s">
        <v>166</v>
      </c>
      <c r="B611" s="14">
        <v>127500</v>
      </c>
      <c r="C611" s="14">
        <v>103500</v>
      </c>
      <c r="D611" s="14">
        <v>103500</v>
      </c>
      <c r="E611" s="13" t="s">
        <v>2098</v>
      </c>
      <c r="F611" s="13">
        <v>168</v>
      </c>
      <c r="G611" s="13" t="str">
        <f>IF(H611=0,E611,"PROPLACENO")</f>
        <v>PROPLACENO</v>
      </c>
      <c r="H611" s="16">
        <v>43285</v>
      </c>
    </row>
    <row r="612" spans="1:8" x14ac:dyDescent="0.25">
      <c r="A612" s="13" t="s">
        <v>1118</v>
      </c>
      <c r="B612" s="14">
        <v>75000</v>
      </c>
      <c r="C612" s="14"/>
      <c r="D612" s="14">
        <v>75000</v>
      </c>
      <c r="E612" s="13" t="s">
        <v>2098</v>
      </c>
      <c r="F612" s="13">
        <v>1183</v>
      </c>
      <c r="G612" s="13" t="str">
        <f>IF(H612=0,E612,"PROPLACENO")</f>
        <v>PROPLACENO</v>
      </c>
      <c r="H612" s="16">
        <v>43439</v>
      </c>
    </row>
    <row r="613" spans="1:8" x14ac:dyDescent="0.25">
      <c r="A613" s="13" t="s">
        <v>1600</v>
      </c>
      <c r="B613" s="14">
        <v>0</v>
      </c>
      <c r="C613" s="14"/>
      <c r="D613" s="14"/>
      <c r="E613" s="13" t="s">
        <v>2102</v>
      </c>
      <c r="F613" s="13">
        <v>433</v>
      </c>
      <c r="G613" s="13" t="str">
        <f>IF(H613=0,E613,"PROPLACENO")</f>
        <v>VYŘAZENO</v>
      </c>
      <c r="H613" s="16"/>
    </row>
    <row r="614" spans="1:8" x14ac:dyDescent="0.25">
      <c r="A614" s="13" t="s">
        <v>481</v>
      </c>
      <c r="B614" s="14">
        <v>102500</v>
      </c>
      <c r="C614" s="14">
        <v>102500</v>
      </c>
      <c r="D614" s="14">
        <v>102500</v>
      </c>
      <c r="E614" s="13" t="s">
        <v>2098</v>
      </c>
      <c r="F614" s="13">
        <v>499</v>
      </c>
      <c r="G614" s="13" t="str">
        <f>IF(H614=0,E614,"PROPLACENO")</f>
        <v>PROPLACENO</v>
      </c>
      <c r="H614" s="16">
        <v>43207</v>
      </c>
    </row>
    <row r="615" spans="1:8" x14ac:dyDescent="0.25">
      <c r="A615" s="13" t="s">
        <v>954</v>
      </c>
      <c r="B615" s="14">
        <v>82500</v>
      </c>
      <c r="C615" s="14">
        <v>82500</v>
      </c>
      <c r="D615" s="14">
        <v>82500</v>
      </c>
      <c r="E615" s="13" t="s">
        <v>2098</v>
      </c>
      <c r="F615" s="13">
        <v>1013</v>
      </c>
      <c r="G615" s="13" t="str">
        <f>IF(H615=0,E615,"PROPLACENO")</f>
        <v>PROPLACENO</v>
      </c>
      <c r="H615" s="16">
        <v>43269</v>
      </c>
    </row>
    <row r="616" spans="1:8" x14ac:dyDescent="0.25">
      <c r="A616" s="13" t="s">
        <v>231</v>
      </c>
      <c r="B616" s="14">
        <v>101250</v>
      </c>
      <c r="C616" s="14"/>
      <c r="D616" s="14">
        <v>101250</v>
      </c>
      <c r="E616" s="13" t="s">
        <v>2098</v>
      </c>
      <c r="F616" s="13">
        <v>235</v>
      </c>
      <c r="G616" s="13" t="str">
        <f>IF(H616=0,E616,"PROPLACENO")</f>
        <v>PROPLACENO</v>
      </c>
      <c r="H616" s="16">
        <v>43418</v>
      </c>
    </row>
    <row r="617" spans="1:8" x14ac:dyDescent="0.25">
      <c r="A617" s="13" t="s">
        <v>547</v>
      </c>
      <c r="B617" s="14">
        <v>95000</v>
      </c>
      <c r="C617" s="14"/>
      <c r="D617" s="14">
        <v>95000</v>
      </c>
      <c r="E617" s="13" t="s">
        <v>2098</v>
      </c>
      <c r="F617" s="13">
        <v>568</v>
      </c>
      <c r="G617" s="13" t="str">
        <f>IF(H617=0,E617,"PROPLACENO")</f>
        <v>PROPLACENO</v>
      </c>
      <c r="H617" s="16">
        <v>43455</v>
      </c>
    </row>
    <row r="618" spans="1:8" x14ac:dyDescent="0.25">
      <c r="A618" s="13" t="s">
        <v>1213</v>
      </c>
      <c r="B618" s="14">
        <v>127500</v>
      </c>
      <c r="C618" s="14">
        <v>127500</v>
      </c>
      <c r="D618" s="14">
        <v>127500</v>
      </c>
      <c r="E618" s="13" t="s">
        <v>2098</v>
      </c>
      <c r="F618" s="13">
        <v>1281</v>
      </c>
      <c r="G618" s="13" t="str">
        <f>IF(H618=0,E618,"PROPLACENO")</f>
        <v>PROPLACENO</v>
      </c>
      <c r="H618" s="16">
        <v>43321</v>
      </c>
    </row>
    <row r="619" spans="1:8" x14ac:dyDescent="0.25">
      <c r="A619" s="13" t="s">
        <v>84</v>
      </c>
      <c r="B619" s="14">
        <v>127500</v>
      </c>
      <c r="C619" s="14"/>
      <c r="D619" s="14">
        <v>127500</v>
      </c>
      <c r="E619" s="13" t="s">
        <v>2098</v>
      </c>
      <c r="F619" s="13">
        <v>85</v>
      </c>
      <c r="G619" s="13" t="str">
        <f>IF(H619=0,E619,"PROPLACENO")</f>
        <v>PROPLACENO</v>
      </c>
      <c r="H619" s="16">
        <v>43452</v>
      </c>
    </row>
    <row r="620" spans="1:8" x14ac:dyDescent="0.25">
      <c r="A620" s="13" t="s">
        <v>631</v>
      </c>
      <c r="B620" s="14">
        <v>120000</v>
      </c>
      <c r="C620" s="14"/>
      <c r="D620" s="14">
        <v>120000</v>
      </c>
      <c r="E620" s="13" t="s">
        <v>2098</v>
      </c>
      <c r="F620" s="13">
        <v>655</v>
      </c>
      <c r="G620" s="13" t="str">
        <f>IF(H620=0,E620,"PROPLACENO")</f>
        <v>PROPLACENO</v>
      </c>
      <c r="H620" s="16">
        <v>43496</v>
      </c>
    </row>
    <row r="621" spans="1:8" x14ac:dyDescent="0.25">
      <c r="A621" s="13" t="s">
        <v>1606</v>
      </c>
      <c r="B621" s="14">
        <v>0</v>
      </c>
      <c r="C621" s="14"/>
      <c r="D621" s="14"/>
      <c r="E621" s="13" t="s">
        <v>2107</v>
      </c>
      <c r="F621" s="13">
        <v>594</v>
      </c>
      <c r="G621" s="13" t="str">
        <f>IF(H621=0,E621,"PROPLACENO")</f>
        <v>NEDOLOŽENA LISTINNÁ VERZE</v>
      </c>
      <c r="H621" s="16"/>
    </row>
    <row r="622" spans="1:8" x14ac:dyDescent="0.25">
      <c r="A622" s="13" t="s">
        <v>785</v>
      </c>
      <c r="B622" s="14">
        <v>102500</v>
      </c>
      <c r="C622" s="14">
        <v>102500</v>
      </c>
      <c r="D622" s="14">
        <v>102500</v>
      </c>
      <c r="E622" s="13" t="s">
        <v>2098</v>
      </c>
      <c r="F622" s="13">
        <v>821</v>
      </c>
      <c r="G622" s="13" t="str">
        <f>IF(H622=0,E622,"PROPLACENO")</f>
        <v>PROPLACENO</v>
      </c>
      <c r="H622" s="16">
        <v>43391</v>
      </c>
    </row>
    <row r="623" spans="1:8" x14ac:dyDescent="0.25">
      <c r="A623" s="13" t="s">
        <v>51</v>
      </c>
      <c r="B623" s="14">
        <v>127500</v>
      </c>
      <c r="C623" s="14">
        <v>127500</v>
      </c>
      <c r="D623" s="14">
        <v>127500</v>
      </c>
      <c r="E623" s="13" t="s">
        <v>2098</v>
      </c>
      <c r="F623" s="13">
        <v>52</v>
      </c>
      <c r="G623" s="13" t="str">
        <f>IF(H623=0,E623,"PROPLACENO")</f>
        <v>PROPLACENO</v>
      </c>
      <c r="H623" s="16">
        <v>43160</v>
      </c>
    </row>
    <row r="624" spans="1:8" x14ac:dyDescent="0.25">
      <c r="A624" s="13" t="s">
        <v>348</v>
      </c>
      <c r="B624" s="14">
        <v>102500</v>
      </c>
      <c r="C624" s="14"/>
      <c r="D624" s="14">
        <v>102500</v>
      </c>
      <c r="E624" s="13" t="s">
        <v>2098</v>
      </c>
      <c r="F624" s="13">
        <v>358</v>
      </c>
      <c r="G624" s="13" t="str">
        <f>IF(H624=0,E624,"PROPLACENO")</f>
        <v>PROPLACENO</v>
      </c>
      <c r="H624" s="16">
        <v>43501</v>
      </c>
    </row>
    <row r="625" spans="1:8" x14ac:dyDescent="0.25">
      <c r="A625" s="13" t="s">
        <v>649</v>
      </c>
      <c r="B625" s="14">
        <v>0</v>
      </c>
      <c r="C625" s="14"/>
      <c r="D625" s="14"/>
      <c r="E625" s="13" t="s">
        <v>2103</v>
      </c>
      <c r="F625" s="13">
        <v>675</v>
      </c>
      <c r="G625" s="13" t="str">
        <f>IF(H625=0,E625,"PROPLACENO")</f>
        <v>Schváleno/NENAPLNĚNÍ ÚČELU</v>
      </c>
      <c r="H625" s="16"/>
    </row>
    <row r="626" spans="1:8" x14ac:dyDescent="0.25">
      <c r="A626" s="13" t="s">
        <v>691</v>
      </c>
      <c r="B626" s="14">
        <v>127500</v>
      </c>
      <c r="C626" s="14">
        <v>127500</v>
      </c>
      <c r="D626" s="14">
        <v>127500</v>
      </c>
      <c r="E626" s="13" t="s">
        <v>2098</v>
      </c>
      <c r="F626" s="13">
        <v>718</v>
      </c>
      <c r="G626" s="13" t="str">
        <f>IF(H626=0,E626,"PROPLACENO")</f>
        <v>PROPLACENO</v>
      </c>
      <c r="H626" s="16">
        <v>43222</v>
      </c>
    </row>
    <row r="627" spans="1:8" x14ac:dyDescent="0.25">
      <c r="A627" s="13" t="s">
        <v>1089</v>
      </c>
      <c r="B627" s="14">
        <v>0</v>
      </c>
      <c r="C627" s="14"/>
      <c r="D627" s="14"/>
      <c r="E627" s="13" t="s">
        <v>2103</v>
      </c>
      <c r="F627" s="13">
        <v>1154</v>
      </c>
      <c r="G627" s="13" t="str">
        <f>IF(H627=0,E627,"PROPLACENO")</f>
        <v>Schváleno/NENAPLNĚNÍ ÚČELU</v>
      </c>
      <c r="H627" s="16"/>
    </row>
    <row r="628" spans="1:8" x14ac:dyDescent="0.25">
      <c r="A628" s="13" t="s">
        <v>708</v>
      </c>
      <c r="B628" s="14">
        <v>82500</v>
      </c>
      <c r="C628" s="14">
        <v>82500</v>
      </c>
      <c r="D628" s="14">
        <v>82500</v>
      </c>
      <c r="E628" s="13" t="s">
        <v>2098</v>
      </c>
      <c r="F628" s="13">
        <v>735</v>
      </c>
      <c r="G628" s="13" t="str">
        <f>IF(H628=0,E628,"PROPLACENO")</f>
        <v>PROPLACENO</v>
      </c>
      <c r="H628" s="16">
        <v>43332</v>
      </c>
    </row>
    <row r="629" spans="1:8" x14ac:dyDescent="0.25">
      <c r="A629" s="13" t="s">
        <v>841</v>
      </c>
      <c r="B629" s="14">
        <v>75000</v>
      </c>
      <c r="C629" s="14">
        <v>75000</v>
      </c>
      <c r="D629" s="14">
        <v>75000</v>
      </c>
      <c r="E629" s="13" t="s">
        <v>2098</v>
      </c>
      <c r="F629" s="13">
        <v>879</v>
      </c>
      <c r="G629" s="13" t="str">
        <f>IF(H629=0,E629,"PROPLACENO")</f>
        <v>PROPLACENO</v>
      </c>
      <c r="H629" s="16">
        <v>43368</v>
      </c>
    </row>
    <row r="630" spans="1:8" x14ac:dyDescent="0.25">
      <c r="A630" s="13" t="s">
        <v>907</v>
      </c>
      <c r="B630" s="14">
        <v>82500</v>
      </c>
      <c r="C630" s="14">
        <v>82500</v>
      </c>
      <c r="D630" s="14">
        <v>82500</v>
      </c>
      <c r="E630" s="13" t="s">
        <v>2098</v>
      </c>
      <c r="F630" s="13">
        <v>946</v>
      </c>
      <c r="G630" s="13" t="str">
        <f>IF(H630=0,E630,"PROPLACENO")</f>
        <v>PROPLACENO</v>
      </c>
      <c r="H630" s="16">
        <v>43346</v>
      </c>
    </row>
    <row r="631" spans="1:8" x14ac:dyDescent="0.25">
      <c r="A631" s="13" t="s">
        <v>1628</v>
      </c>
      <c r="B631" s="14">
        <v>82500</v>
      </c>
      <c r="C631" s="14"/>
      <c r="D631" s="14">
        <v>82500</v>
      </c>
      <c r="E631" s="13" t="s">
        <v>2098</v>
      </c>
      <c r="F631" s="13">
        <v>989</v>
      </c>
      <c r="G631" s="13" t="str">
        <f>IF(H631=0,E631,"PROPLACENO")</f>
        <v>PROPLACENO</v>
      </c>
      <c r="H631" s="16">
        <v>43438</v>
      </c>
    </row>
    <row r="632" spans="1:8" x14ac:dyDescent="0.25">
      <c r="A632" s="13" t="s">
        <v>998</v>
      </c>
      <c r="B632" s="14">
        <v>82500</v>
      </c>
      <c r="C632" s="14">
        <v>82500</v>
      </c>
      <c r="D632" s="14">
        <v>82500</v>
      </c>
      <c r="E632" s="13" t="s">
        <v>2098</v>
      </c>
      <c r="F632" s="13">
        <v>1057</v>
      </c>
      <c r="G632" s="13" t="str">
        <f>IF(H632=0,E632,"PROPLACENO")</f>
        <v>PROPLACENO</v>
      </c>
      <c r="H632" s="16">
        <v>43346</v>
      </c>
    </row>
    <row r="633" spans="1:8" x14ac:dyDescent="0.25">
      <c r="A633" s="13" t="s">
        <v>280</v>
      </c>
      <c r="B633" s="14">
        <v>82500</v>
      </c>
      <c r="C633" s="14"/>
      <c r="D633" s="14">
        <v>82500</v>
      </c>
      <c r="E633" s="13" t="s">
        <v>2098</v>
      </c>
      <c r="F633" s="13">
        <v>289</v>
      </c>
      <c r="G633" s="13" t="str">
        <f>IF(H633=0,E633,"PROPLACENO")</f>
        <v>PROPLACENO</v>
      </c>
      <c r="H633" s="16">
        <v>43419</v>
      </c>
    </row>
    <row r="634" spans="1:8" x14ac:dyDescent="0.25">
      <c r="A634" s="13" t="s">
        <v>1044</v>
      </c>
      <c r="B634" s="14">
        <v>75000</v>
      </c>
      <c r="C634" s="14">
        <v>75000</v>
      </c>
      <c r="D634" s="14">
        <v>75000</v>
      </c>
      <c r="E634" s="13" t="s">
        <v>2098</v>
      </c>
      <c r="F634" s="13">
        <v>1108</v>
      </c>
      <c r="G634" s="13" t="str">
        <f>IF(H634=0,E634,"PROPLACENO")</f>
        <v>PROPLACENO</v>
      </c>
      <c r="H634" s="16">
        <v>43332</v>
      </c>
    </row>
    <row r="635" spans="1:8" x14ac:dyDescent="0.25">
      <c r="A635" s="13" t="s">
        <v>971</v>
      </c>
      <c r="B635" s="14">
        <v>82500</v>
      </c>
      <c r="C635" s="14">
        <v>82500</v>
      </c>
      <c r="D635" s="14">
        <v>82500</v>
      </c>
      <c r="E635" s="13" t="s">
        <v>2098</v>
      </c>
      <c r="F635" s="13">
        <v>1030</v>
      </c>
      <c r="G635" s="13" t="str">
        <f>IF(H635=0,E635,"PROPLACENO")</f>
        <v>PROPLACENO</v>
      </c>
      <c r="H635" s="16">
        <v>43368</v>
      </c>
    </row>
    <row r="636" spans="1:8" x14ac:dyDescent="0.25">
      <c r="A636" s="13" t="s">
        <v>378</v>
      </c>
      <c r="B636" s="14">
        <v>127500</v>
      </c>
      <c r="C636" s="14">
        <v>127500</v>
      </c>
      <c r="D636" s="14">
        <v>127500</v>
      </c>
      <c r="E636" s="13" t="s">
        <v>2098</v>
      </c>
      <c r="F636" s="13">
        <v>390</v>
      </c>
      <c r="G636" s="13" t="str">
        <f>IF(H636=0,E636,"PROPLACENO")</f>
        <v>PROPLACENO</v>
      </c>
      <c r="H636" s="16">
        <v>43269</v>
      </c>
    </row>
    <row r="637" spans="1:8" x14ac:dyDescent="0.25">
      <c r="A637" s="13" t="s">
        <v>196</v>
      </c>
      <c r="B637" s="14">
        <v>127500</v>
      </c>
      <c r="C637" s="14">
        <v>127500</v>
      </c>
      <c r="D637" s="14">
        <v>127500</v>
      </c>
      <c r="E637" s="13" t="s">
        <v>2098</v>
      </c>
      <c r="F637" s="13">
        <v>199</v>
      </c>
      <c r="G637" s="13" t="str">
        <f>IF(H637=0,E637,"PROPLACENO")</f>
        <v>PROPLACENO</v>
      </c>
      <c r="H637" s="16">
        <v>43311</v>
      </c>
    </row>
    <row r="638" spans="1:8" x14ac:dyDescent="0.25">
      <c r="A638" s="13" t="s">
        <v>207</v>
      </c>
      <c r="B638" s="14">
        <v>102500</v>
      </c>
      <c r="C638" s="14"/>
      <c r="D638" s="14">
        <v>102500</v>
      </c>
      <c r="E638" s="13" t="s">
        <v>2099</v>
      </c>
      <c r="F638" s="13">
        <v>210</v>
      </c>
      <c r="G638" s="13" t="str">
        <f>IF(H638=0,E638,"PROPLACENO")</f>
        <v>PROPLACENO</v>
      </c>
      <c r="H638" s="16">
        <v>43781</v>
      </c>
    </row>
    <row r="639" spans="1:8" x14ac:dyDescent="0.25">
      <c r="A639" s="13" t="s">
        <v>415</v>
      </c>
      <c r="B639" s="14">
        <v>82500</v>
      </c>
      <c r="C639" s="14">
        <v>82500</v>
      </c>
      <c r="D639" s="14">
        <v>82500</v>
      </c>
      <c r="E639" s="13" t="s">
        <v>2098</v>
      </c>
      <c r="F639" s="13">
        <v>430</v>
      </c>
      <c r="G639" s="13" t="str">
        <f>IF(H639=0,E639,"PROPLACENO")</f>
        <v>PROPLACENO</v>
      </c>
      <c r="H639" s="16">
        <v>43213</v>
      </c>
    </row>
    <row r="640" spans="1:8" x14ac:dyDescent="0.25">
      <c r="A640" s="13" t="s">
        <v>587</v>
      </c>
      <c r="B640" s="14">
        <v>102500</v>
      </c>
      <c r="C640" s="14">
        <v>102500</v>
      </c>
      <c r="D640" s="14">
        <v>102500</v>
      </c>
      <c r="E640" s="13" t="s">
        <v>2098</v>
      </c>
      <c r="F640" s="13">
        <v>609</v>
      </c>
      <c r="G640" s="13" t="str">
        <f>IF(H640=0,E640,"PROPLACENO")</f>
        <v>PROPLACENO</v>
      </c>
      <c r="H640" s="16">
        <v>43236</v>
      </c>
    </row>
    <row r="641" spans="1:8" x14ac:dyDescent="0.25">
      <c r="A641" s="13" t="s">
        <v>883</v>
      </c>
      <c r="B641" s="14">
        <v>127500</v>
      </c>
      <c r="C641" s="14">
        <v>127500</v>
      </c>
      <c r="D641" s="14">
        <v>127500</v>
      </c>
      <c r="E641" s="13" t="s">
        <v>2098</v>
      </c>
      <c r="F641" s="13">
        <v>922</v>
      </c>
      <c r="G641" s="13" t="str">
        <f>IF(H641=0,E641,"PROPLACENO")</f>
        <v>PROPLACENO</v>
      </c>
      <c r="H641" s="16">
        <v>43391</v>
      </c>
    </row>
    <row r="642" spans="1:8" x14ac:dyDescent="0.25">
      <c r="A642" s="13" t="s">
        <v>274</v>
      </c>
      <c r="B642" s="14">
        <v>107500</v>
      </c>
      <c r="C642" s="14"/>
      <c r="D642" s="14">
        <v>107500</v>
      </c>
      <c r="E642" s="13" t="s">
        <v>2098</v>
      </c>
      <c r="F642" s="13">
        <v>283</v>
      </c>
      <c r="G642" s="13" t="str">
        <f>IF(H642=0,E642,"PROPLACENO")</f>
        <v>PROPLACENO</v>
      </c>
      <c r="H642" s="16">
        <v>43423</v>
      </c>
    </row>
    <row r="643" spans="1:8" x14ac:dyDescent="0.25">
      <c r="A643" s="13" t="s">
        <v>1056</v>
      </c>
      <c r="B643" s="14">
        <v>82500</v>
      </c>
      <c r="C643" s="14">
        <v>82500</v>
      </c>
      <c r="D643" s="14">
        <v>82500</v>
      </c>
      <c r="E643" s="13" t="s">
        <v>2098</v>
      </c>
      <c r="F643" s="13">
        <v>1120</v>
      </c>
      <c r="G643" s="13" t="str">
        <f>IF(H643=0,E643,"PROPLACENO")</f>
        <v>PROPLACENO</v>
      </c>
      <c r="H643" s="16">
        <v>43390</v>
      </c>
    </row>
    <row r="644" spans="1:8" x14ac:dyDescent="0.25">
      <c r="A644" s="13" t="s">
        <v>1062</v>
      </c>
      <c r="B644" s="14">
        <v>0</v>
      </c>
      <c r="C644" s="14"/>
      <c r="D644" s="14"/>
      <c r="E644" s="13" t="s">
        <v>2100</v>
      </c>
      <c r="F644" s="13">
        <v>1126</v>
      </c>
      <c r="G644" s="13" t="str">
        <f>IF(H644=0,E644,"PROPLACENO")</f>
        <v>SCHVÁLENO/ODSTOUPENÍ</v>
      </c>
      <c r="H644" s="16"/>
    </row>
    <row r="645" spans="1:8" x14ac:dyDescent="0.25">
      <c r="A645" s="13" t="s">
        <v>633</v>
      </c>
      <c r="B645" s="14">
        <v>0</v>
      </c>
      <c r="C645" s="14"/>
      <c r="D645" s="14"/>
      <c r="E645" s="13" t="s">
        <v>2118</v>
      </c>
      <c r="F645" s="13">
        <v>657</v>
      </c>
      <c r="G645" s="13" t="str">
        <f>IF(H645=0,E645,"PROPLACENO")</f>
        <v>Schváleno/Dodatek/ODSTOUPENÍ</v>
      </c>
      <c r="H645" s="16"/>
    </row>
    <row r="646" spans="1:8" x14ac:dyDescent="0.25">
      <c r="A646" s="13" t="s">
        <v>1066</v>
      </c>
      <c r="B646" s="14">
        <v>120000</v>
      </c>
      <c r="C646" s="14"/>
      <c r="D646" s="14">
        <v>120000</v>
      </c>
      <c r="E646" s="13" t="s">
        <v>2099</v>
      </c>
      <c r="F646" s="13">
        <v>1130</v>
      </c>
      <c r="G646" s="13" t="str">
        <f>IF(H646=0,E646,"PROPLACENO")</f>
        <v>PROPLACENO</v>
      </c>
      <c r="H646" s="16">
        <v>43726</v>
      </c>
    </row>
    <row r="647" spans="1:8" x14ac:dyDescent="0.25">
      <c r="A647" s="13" t="s">
        <v>1080</v>
      </c>
      <c r="B647" s="14">
        <v>82500</v>
      </c>
      <c r="C647" s="14">
        <v>82500</v>
      </c>
      <c r="D647" s="14">
        <v>82500</v>
      </c>
      <c r="E647" s="13" t="s">
        <v>2098</v>
      </c>
      <c r="F647" s="13">
        <v>1144</v>
      </c>
      <c r="G647" s="13" t="str">
        <f>IF(H647=0,E647,"PROPLACENO")</f>
        <v>PROPLACENO</v>
      </c>
      <c r="H647" s="16">
        <v>43369</v>
      </c>
    </row>
    <row r="648" spans="1:8" x14ac:dyDescent="0.25">
      <c r="A648" s="13" t="s">
        <v>1095</v>
      </c>
      <c r="B648" s="14">
        <v>75000</v>
      </c>
      <c r="C648" s="14">
        <v>75000</v>
      </c>
      <c r="D648" s="14">
        <v>75000</v>
      </c>
      <c r="E648" s="13" t="s">
        <v>2098</v>
      </c>
      <c r="F648" s="13">
        <v>1160</v>
      </c>
      <c r="G648" s="13" t="str">
        <f>IF(H648=0,E648,"PROPLACENO")</f>
        <v>PROPLACENO</v>
      </c>
      <c r="H648" s="16">
        <v>43346</v>
      </c>
    </row>
    <row r="649" spans="1:8" x14ac:dyDescent="0.25">
      <c r="A649" s="13" t="s">
        <v>56</v>
      </c>
      <c r="B649" s="14">
        <v>82500</v>
      </c>
      <c r="C649" s="14"/>
      <c r="D649" s="14">
        <v>82500</v>
      </c>
      <c r="E649" s="13" t="s">
        <v>2098</v>
      </c>
      <c r="F649" s="13">
        <v>57</v>
      </c>
      <c r="G649" s="13" t="str">
        <f>IF(H649=0,E649,"PROPLACENO")</f>
        <v>PROPLACENO</v>
      </c>
      <c r="H649" s="16">
        <v>43452</v>
      </c>
    </row>
    <row r="650" spans="1:8" x14ac:dyDescent="0.25">
      <c r="A650" s="13" t="s">
        <v>95</v>
      </c>
      <c r="B650" s="14">
        <v>127500</v>
      </c>
      <c r="C650" s="14">
        <v>127500</v>
      </c>
      <c r="D650" s="14">
        <v>127500</v>
      </c>
      <c r="E650" s="13" t="s">
        <v>2098</v>
      </c>
      <c r="F650" s="13">
        <v>96</v>
      </c>
      <c r="G650" s="13" t="str">
        <f>IF(H650=0,E650,"PROPLACENO")</f>
        <v>PROPLACENO</v>
      </c>
      <c r="H650" s="16">
        <v>43388</v>
      </c>
    </row>
    <row r="651" spans="1:8" x14ac:dyDescent="0.25">
      <c r="A651" s="13" t="s">
        <v>1116</v>
      </c>
      <c r="B651" s="14">
        <v>82500</v>
      </c>
      <c r="C651" s="14">
        <v>82500</v>
      </c>
      <c r="D651" s="14">
        <v>82500</v>
      </c>
      <c r="E651" s="13" t="s">
        <v>2098</v>
      </c>
      <c r="F651" s="13">
        <v>1181</v>
      </c>
      <c r="G651" s="13" t="str">
        <f>IF(H651=0,E651,"PROPLACENO")</f>
        <v>PROPLACENO</v>
      </c>
      <c r="H651" s="16">
        <v>43369</v>
      </c>
    </row>
    <row r="652" spans="1:8" x14ac:dyDescent="0.25">
      <c r="A652" s="13" t="s">
        <v>1134</v>
      </c>
      <c r="B652" s="14">
        <v>82500</v>
      </c>
      <c r="C652" s="14"/>
      <c r="D652" s="14">
        <v>82500</v>
      </c>
      <c r="E652" s="13" t="s">
        <v>2098</v>
      </c>
      <c r="F652" s="13">
        <v>1199</v>
      </c>
      <c r="G652" s="13" t="str">
        <f>IF(H652=0,E652,"PROPLACENO")</f>
        <v>PROPLACENO</v>
      </c>
      <c r="H652" s="16">
        <v>43403</v>
      </c>
    </row>
    <row r="653" spans="1:8" x14ac:dyDescent="0.25">
      <c r="A653" s="13" t="s">
        <v>1648</v>
      </c>
      <c r="B653" s="14">
        <v>0</v>
      </c>
      <c r="C653" s="14"/>
      <c r="D653" s="14"/>
      <c r="E653" s="13" t="s">
        <v>2107</v>
      </c>
      <c r="F653" s="13">
        <v>1217</v>
      </c>
      <c r="G653" s="13" t="str">
        <f>IF(H653=0,E653,"PROPLACENO")</f>
        <v>NEDOLOŽENA LISTINNÁ VERZE</v>
      </c>
      <c r="H653" s="16"/>
    </row>
    <row r="654" spans="1:8" x14ac:dyDescent="0.25">
      <c r="A654" s="13" t="s">
        <v>1160</v>
      </c>
      <c r="B654" s="14">
        <v>102500</v>
      </c>
      <c r="C654" s="14">
        <v>90000</v>
      </c>
      <c r="D654" s="14">
        <v>90000</v>
      </c>
      <c r="E654" s="13" t="s">
        <v>2098</v>
      </c>
      <c r="F654" s="13">
        <v>1226</v>
      </c>
      <c r="G654" s="13" t="str">
        <f>IF(H654=0,E654,"PROPLACENO")</f>
        <v>PROPLACENO</v>
      </c>
      <c r="H654" s="16">
        <v>43353</v>
      </c>
    </row>
    <row r="655" spans="1:8" x14ac:dyDescent="0.25">
      <c r="A655" s="13" t="s">
        <v>396</v>
      </c>
      <c r="B655" s="14">
        <v>75000</v>
      </c>
      <c r="C655" s="14">
        <v>75000</v>
      </c>
      <c r="D655" s="14">
        <v>75000</v>
      </c>
      <c r="E655" s="13" t="s">
        <v>2098</v>
      </c>
      <c r="F655" s="13">
        <v>410</v>
      </c>
      <c r="G655" s="13" t="str">
        <f>IF(H655=0,E655,"PROPLACENO")</f>
        <v>PROPLACENO</v>
      </c>
      <c r="H655" s="16">
        <v>43207</v>
      </c>
    </row>
    <row r="656" spans="1:8" x14ac:dyDescent="0.25">
      <c r="A656" s="13" t="s">
        <v>1172</v>
      </c>
      <c r="B656" s="14">
        <v>127500</v>
      </c>
      <c r="C656" s="14">
        <v>115740</v>
      </c>
      <c r="D656" s="14">
        <v>115740</v>
      </c>
      <c r="E656" s="13" t="s">
        <v>2101</v>
      </c>
      <c r="F656" s="13">
        <v>1239</v>
      </c>
      <c r="G656" s="13" t="str">
        <f>IF(H656=0,E656,"PROPLACENO")</f>
        <v>PROPLACENO</v>
      </c>
      <c r="H656" s="16">
        <v>43395</v>
      </c>
    </row>
    <row r="657" spans="1:8" x14ac:dyDescent="0.25">
      <c r="A657" s="13" t="s">
        <v>1185</v>
      </c>
      <c r="B657" s="14">
        <v>82500</v>
      </c>
      <c r="C657" s="14">
        <v>82500</v>
      </c>
      <c r="D657" s="14">
        <v>82500</v>
      </c>
      <c r="E657" s="13" t="s">
        <v>2098</v>
      </c>
      <c r="F657" s="13">
        <v>1252</v>
      </c>
      <c r="G657" s="13" t="str">
        <f>IF(H657=0,E657,"PROPLACENO")</f>
        <v>PROPLACENO</v>
      </c>
      <c r="H657" s="16">
        <v>43285</v>
      </c>
    </row>
    <row r="658" spans="1:8" x14ac:dyDescent="0.25">
      <c r="A658" s="13" t="s">
        <v>183</v>
      </c>
      <c r="B658" s="14">
        <v>127500</v>
      </c>
      <c r="C658" s="14"/>
      <c r="D658" s="14">
        <v>127500</v>
      </c>
      <c r="E658" s="13" t="s">
        <v>2098</v>
      </c>
      <c r="F658" s="13">
        <v>185</v>
      </c>
      <c r="G658" s="13" t="str">
        <f>IF(H658=0,E658,"PROPLACENO")</f>
        <v>PROPLACENO</v>
      </c>
      <c r="H658" s="16">
        <v>43446</v>
      </c>
    </row>
    <row r="659" spans="1:8" x14ac:dyDescent="0.25">
      <c r="A659" s="13" t="s">
        <v>717</v>
      </c>
      <c r="B659" s="14">
        <v>102500</v>
      </c>
      <c r="C659" s="14"/>
      <c r="D659" s="14">
        <v>102500</v>
      </c>
      <c r="E659" s="13" t="s">
        <v>2098</v>
      </c>
      <c r="F659" s="13">
        <v>744</v>
      </c>
      <c r="G659" s="13" t="str">
        <f>IF(H659=0,E659,"PROPLACENO")</f>
        <v>PROPLACENO</v>
      </c>
      <c r="H659" s="16">
        <v>43398</v>
      </c>
    </row>
    <row r="660" spans="1:8" x14ac:dyDescent="0.25">
      <c r="A660" s="13" t="s">
        <v>1182</v>
      </c>
      <c r="B660" s="14">
        <v>75000</v>
      </c>
      <c r="C660" s="14"/>
      <c r="D660" s="14">
        <v>75000</v>
      </c>
      <c r="E660" s="13" t="s">
        <v>2099</v>
      </c>
      <c r="F660" s="13">
        <v>1249</v>
      </c>
      <c r="G660" s="13" t="str">
        <f>IF(H660=0,E660,"PROPLACENO")</f>
        <v>PROPLACENO</v>
      </c>
      <c r="H660" s="16">
        <v>43439</v>
      </c>
    </row>
    <row r="661" spans="1:8" x14ac:dyDescent="0.25">
      <c r="A661" s="13" t="s">
        <v>1176</v>
      </c>
      <c r="B661" s="14">
        <v>127500</v>
      </c>
      <c r="C661" s="14"/>
      <c r="D661" s="14">
        <v>127500</v>
      </c>
      <c r="E661" s="13" t="s">
        <v>2098</v>
      </c>
      <c r="F661" s="13">
        <v>1243</v>
      </c>
      <c r="G661" s="13" t="str">
        <f>IF(H661=0,E661,"PROPLACENO")</f>
        <v>PROPLACENO</v>
      </c>
      <c r="H661" s="16">
        <v>43502</v>
      </c>
    </row>
    <row r="662" spans="1:8" x14ac:dyDescent="0.25">
      <c r="A662" s="13" t="s">
        <v>797</v>
      </c>
      <c r="B662" s="14">
        <v>127500</v>
      </c>
      <c r="C662" s="14">
        <v>127500</v>
      </c>
      <c r="D662" s="14">
        <v>127500</v>
      </c>
      <c r="E662" s="13" t="s">
        <v>2098</v>
      </c>
      <c r="F662" s="13">
        <v>834</v>
      </c>
      <c r="G662" s="13" t="str">
        <f>IF(H662=0,E662,"PROPLACENO")</f>
        <v>PROPLACENO</v>
      </c>
      <c r="H662" s="16">
        <v>43257</v>
      </c>
    </row>
    <row r="663" spans="1:8" x14ac:dyDescent="0.25">
      <c r="A663" s="13" t="s">
        <v>374</v>
      </c>
      <c r="B663" s="14">
        <v>102500</v>
      </c>
      <c r="C663" s="14">
        <v>102500</v>
      </c>
      <c r="D663" s="14">
        <v>102500</v>
      </c>
      <c r="E663" s="13" t="s">
        <v>2098</v>
      </c>
      <c r="F663" s="13">
        <v>386</v>
      </c>
      <c r="G663" s="13" t="str">
        <f>IF(H663=0,E663,"PROPLACENO")</f>
        <v>PROPLACENO</v>
      </c>
      <c r="H663" s="16">
        <v>43376</v>
      </c>
    </row>
    <row r="664" spans="1:8" x14ac:dyDescent="0.25">
      <c r="A664" s="13" t="s">
        <v>1169</v>
      </c>
      <c r="B664" s="14">
        <v>127500</v>
      </c>
      <c r="C664" s="14"/>
      <c r="D664" s="14">
        <v>127500</v>
      </c>
      <c r="E664" s="13" t="s">
        <v>2099</v>
      </c>
      <c r="F664" s="13">
        <v>1236</v>
      </c>
      <c r="G664" s="13" t="str">
        <f>IF(H664=0,E664,"PROPLACENO")</f>
        <v>PROPLACENO</v>
      </c>
      <c r="H664" s="16">
        <v>43584</v>
      </c>
    </row>
    <row r="665" spans="1:8" x14ac:dyDescent="0.25">
      <c r="A665" s="13" t="s">
        <v>806</v>
      </c>
      <c r="B665" s="14">
        <v>93750</v>
      </c>
      <c r="C665" s="14"/>
      <c r="D665" s="14">
        <v>93750</v>
      </c>
      <c r="E665" s="13" t="s">
        <v>2098</v>
      </c>
      <c r="F665" s="13">
        <v>843</v>
      </c>
      <c r="G665" s="13" t="str">
        <f>IF(H665=0,E665,"PROPLACENO")</f>
        <v>PROPLACENO</v>
      </c>
      <c r="H665" s="16">
        <v>43454</v>
      </c>
    </row>
    <row r="666" spans="1:8" x14ac:dyDescent="0.25">
      <c r="A666" s="13" t="s">
        <v>54</v>
      </c>
      <c r="B666" s="14">
        <v>127500</v>
      </c>
      <c r="C666" s="14"/>
      <c r="D666" s="14">
        <v>127500</v>
      </c>
      <c r="E666" s="13" t="s">
        <v>2098</v>
      </c>
      <c r="F666" s="13">
        <v>55</v>
      </c>
      <c r="G666" s="13" t="str">
        <f>IF(H666=0,E666,"PROPLACENO")</f>
        <v>PROPLACENO</v>
      </c>
      <c r="H666" s="16">
        <v>43500</v>
      </c>
    </row>
    <row r="667" spans="1:8" x14ac:dyDescent="0.25">
      <c r="A667" s="13" t="s">
        <v>1163</v>
      </c>
      <c r="B667" s="14">
        <v>75000</v>
      </c>
      <c r="C667" s="14">
        <v>75000</v>
      </c>
      <c r="D667" s="14">
        <v>75000</v>
      </c>
      <c r="E667" s="13" t="s">
        <v>2098</v>
      </c>
      <c r="F667" s="13">
        <v>1230</v>
      </c>
      <c r="G667" s="13" t="str">
        <f>IF(H667=0,E667,"PROPLACENO")</f>
        <v>PROPLACENO</v>
      </c>
      <c r="H667" s="16">
        <v>43388</v>
      </c>
    </row>
    <row r="668" spans="1:8" x14ac:dyDescent="0.25">
      <c r="A668" s="13" t="s">
        <v>19</v>
      </c>
      <c r="B668" s="14">
        <v>107500</v>
      </c>
      <c r="C668" s="14">
        <v>107500</v>
      </c>
      <c r="D668" s="14">
        <v>107500</v>
      </c>
      <c r="E668" s="13" t="s">
        <v>2098</v>
      </c>
      <c r="F668" s="13">
        <v>20</v>
      </c>
      <c r="G668" s="13" t="str">
        <f>IF(H668=0,E668,"PROPLACENO")</f>
        <v>PROPLACENO</v>
      </c>
      <c r="H668" s="16">
        <v>43361</v>
      </c>
    </row>
    <row r="669" spans="1:8" x14ac:dyDescent="0.25">
      <c r="A669" s="13" t="s">
        <v>1157</v>
      </c>
      <c r="B669" s="14">
        <v>82500</v>
      </c>
      <c r="C669" s="14"/>
      <c r="D669" s="14">
        <v>82500</v>
      </c>
      <c r="E669" s="13" t="s">
        <v>2098</v>
      </c>
      <c r="F669" s="13">
        <v>1223</v>
      </c>
      <c r="G669" s="13" t="str">
        <f>IF(H669=0,E669,"PROPLACENO")</f>
        <v>PROPLACENO</v>
      </c>
      <c r="H669" s="16">
        <v>43455</v>
      </c>
    </row>
    <row r="670" spans="1:8" x14ac:dyDescent="0.25">
      <c r="A670" s="13" t="s">
        <v>1151</v>
      </c>
      <c r="B670" s="14">
        <v>102500</v>
      </c>
      <c r="C670" s="14">
        <v>63505.5</v>
      </c>
      <c r="D670" s="14">
        <v>63505.5</v>
      </c>
      <c r="E670" s="13" t="s">
        <v>2098</v>
      </c>
      <c r="F670" s="13">
        <v>1216</v>
      </c>
      <c r="G670" s="13" t="str">
        <f>IF(H670=0,E670,"PROPLACENO")</f>
        <v>PROPLACENO</v>
      </c>
      <c r="H670" s="16">
        <v>43340</v>
      </c>
    </row>
    <row r="671" spans="1:8" x14ac:dyDescent="0.25">
      <c r="A671" s="13" t="s">
        <v>1144</v>
      </c>
      <c r="B671" s="14">
        <v>82500</v>
      </c>
      <c r="C671" s="14">
        <v>82500</v>
      </c>
      <c r="D671" s="14">
        <v>82500</v>
      </c>
      <c r="E671" s="13" t="s">
        <v>2098</v>
      </c>
      <c r="F671" s="13">
        <v>1209</v>
      </c>
      <c r="G671" s="13" t="str">
        <f>IF(H671=0,E671,"PROPLACENO")</f>
        <v>PROPLACENO</v>
      </c>
      <c r="H671" s="16">
        <v>43326</v>
      </c>
    </row>
    <row r="672" spans="1:8" x14ac:dyDescent="0.25">
      <c r="A672" s="13" t="s">
        <v>414</v>
      </c>
      <c r="B672" s="14">
        <v>82500</v>
      </c>
      <c r="C672" s="14">
        <v>82500</v>
      </c>
      <c r="D672" s="14">
        <v>82500</v>
      </c>
      <c r="E672" s="13" t="s">
        <v>2098</v>
      </c>
      <c r="F672" s="13">
        <v>429</v>
      </c>
      <c r="G672" s="13" t="str">
        <f>IF(H672=0,E672,"PROPLACENO")</f>
        <v>PROPLACENO</v>
      </c>
      <c r="H672" s="16">
        <v>43284</v>
      </c>
    </row>
    <row r="673" spans="1:8" x14ac:dyDescent="0.25">
      <c r="A673" s="13" t="s">
        <v>962</v>
      </c>
      <c r="B673" s="14">
        <v>82500</v>
      </c>
      <c r="C673" s="14"/>
      <c r="D673" s="14">
        <v>82500</v>
      </c>
      <c r="E673" s="13" t="s">
        <v>2098</v>
      </c>
      <c r="F673" s="13">
        <v>1021</v>
      </c>
      <c r="G673" s="13" t="str">
        <f>IF(H673=0,E673,"PROPLACENO")</f>
        <v>PROPLACENO</v>
      </c>
      <c r="H673" s="16">
        <v>43424</v>
      </c>
    </row>
    <row r="674" spans="1:8" x14ac:dyDescent="0.25">
      <c r="A674" s="13" t="s">
        <v>1058</v>
      </c>
      <c r="B674" s="14">
        <v>75000</v>
      </c>
      <c r="C674" s="14">
        <v>75000</v>
      </c>
      <c r="D674" s="14">
        <v>75000</v>
      </c>
      <c r="E674" s="13" t="s">
        <v>2098</v>
      </c>
      <c r="F674" s="13">
        <v>1122</v>
      </c>
      <c r="G674" s="13" t="str">
        <f>IF(H674=0,E674,"PROPLACENO")</f>
        <v>PROPLACENO</v>
      </c>
      <c r="H674" s="16">
        <v>43368</v>
      </c>
    </row>
    <row r="675" spans="1:8" x14ac:dyDescent="0.25">
      <c r="A675" s="13" t="s">
        <v>720</v>
      </c>
      <c r="B675" s="14">
        <v>100000</v>
      </c>
      <c r="C675" s="14"/>
      <c r="D675" s="14">
        <v>100000</v>
      </c>
      <c r="E675" s="13" t="s">
        <v>2098</v>
      </c>
      <c r="F675" s="13">
        <v>747</v>
      </c>
      <c r="G675" s="13" t="str">
        <f>IF(H675=0,E675,"PROPLACENO")</f>
        <v>PROPLACENO</v>
      </c>
      <c r="H675" s="16">
        <v>43398</v>
      </c>
    </row>
    <row r="676" spans="1:8" x14ac:dyDescent="0.25">
      <c r="A676" s="13" t="s">
        <v>957</v>
      </c>
      <c r="B676" s="14">
        <v>127500</v>
      </c>
      <c r="C676" s="14"/>
      <c r="D676" s="14">
        <v>127500</v>
      </c>
      <c r="E676" s="13" t="s">
        <v>2098</v>
      </c>
      <c r="F676" s="13">
        <v>1016</v>
      </c>
      <c r="G676" s="13" t="str">
        <f>IF(H676=0,E676,"PROPLACENO")</f>
        <v>PROPLACENO</v>
      </c>
      <c r="H676" s="16">
        <v>43431</v>
      </c>
    </row>
    <row r="677" spans="1:8" x14ac:dyDescent="0.25">
      <c r="A677" s="13" t="s">
        <v>641</v>
      </c>
      <c r="B677" s="14">
        <v>127500</v>
      </c>
      <c r="C677" s="14"/>
      <c r="D677" s="14">
        <v>127500</v>
      </c>
      <c r="E677" s="13" t="s">
        <v>2098</v>
      </c>
      <c r="F677" s="13">
        <v>666</v>
      </c>
      <c r="G677" s="13" t="str">
        <f>IF(H677=0,E677,"PROPLACENO")</f>
        <v>PROPLACENO</v>
      </c>
      <c r="H677" s="16">
        <v>43509</v>
      </c>
    </row>
    <row r="678" spans="1:8" x14ac:dyDescent="0.25">
      <c r="A678" s="13" t="s">
        <v>233</v>
      </c>
      <c r="B678" s="14">
        <v>97500</v>
      </c>
      <c r="C678" s="14">
        <v>97500</v>
      </c>
      <c r="D678" s="14">
        <v>97500</v>
      </c>
      <c r="E678" s="13" t="s">
        <v>2098</v>
      </c>
      <c r="F678" s="13">
        <v>237</v>
      </c>
      <c r="G678" s="13" t="str">
        <f>IF(H678=0,E678,"PROPLACENO")</f>
        <v>PROPLACENO</v>
      </c>
      <c r="H678" s="16">
        <v>43181</v>
      </c>
    </row>
    <row r="679" spans="1:8" x14ac:dyDescent="0.25">
      <c r="A679" s="13" t="s">
        <v>869</v>
      </c>
      <c r="B679" s="14">
        <v>102500</v>
      </c>
      <c r="C679" s="14"/>
      <c r="D679" s="14">
        <v>102500</v>
      </c>
      <c r="E679" s="13" t="s">
        <v>2098</v>
      </c>
      <c r="F679" s="13">
        <v>907</v>
      </c>
      <c r="G679" s="13" t="str">
        <f>IF(H679=0,E679,"PROPLACENO")</f>
        <v>PROPLACENO</v>
      </c>
      <c r="H679" s="16">
        <v>43496</v>
      </c>
    </row>
    <row r="680" spans="1:8" x14ac:dyDescent="0.25">
      <c r="A680" s="13" t="s">
        <v>284</v>
      </c>
      <c r="B680" s="14">
        <v>107500</v>
      </c>
      <c r="C680" s="14"/>
      <c r="D680" s="14">
        <v>107500</v>
      </c>
      <c r="E680" s="13" t="s">
        <v>2099</v>
      </c>
      <c r="F680" s="13">
        <v>293</v>
      </c>
      <c r="G680" s="13" t="str">
        <f>IF(H680=0,E680,"PROPLACENO")</f>
        <v>PROPLACENO</v>
      </c>
      <c r="H680" s="16">
        <v>43731</v>
      </c>
    </row>
    <row r="681" spans="1:8" x14ac:dyDescent="0.25">
      <c r="A681" s="13" t="s">
        <v>1211</v>
      </c>
      <c r="B681" s="14">
        <v>107500</v>
      </c>
      <c r="C681" s="14"/>
      <c r="D681" s="14">
        <v>107500</v>
      </c>
      <c r="E681" s="13" t="s">
        <v>2098</v>
      </c>
      <c r="F681" s="13">
        <v>1279</v>
      </c>
      <c r="G681" s="13" t="str">
        <f>IF(H681=0,E681,"PROPLACENO")</f>
        <v>PROPLACENO</v>
      </c>
      <c r="H681" s="16">
        <v>43405</v>
      </c>
    </row>
    <row r="682" spans="1:8" x14ac:dyDescent="0.25">
      <c r="A682" s="13" t="s">
        <v>692</v>
      </c>
      <c r="B682" s="14">
        <v>82500</v>
      </c>
      <c r="C682" s="14">
        <v>82500</v>
      </c>
      <c r="D682" s="14">
        <v>82500</v>
      </c>
      <c r="E682" s="13" t="s">
        <v>2098</v>
      </c>
      <c r="F682" s="13">
        <v>719</v>
      </c>
      <c r="G682" s="13" t="str">
        <f>IF(H682=0,E682,"PROPLACENO")</f>
        <v>PROPLACENO</v>
      </c>
      <c r="H682" s="16">
        <v>43348</v>
      </c>
    </row>
    <row r="683" spans="1:8" x14ac:dyDescent="0.25">
      <c r="A683" s="13" t="s">
        <v>1248</v>
      </c>
      <c r="B683" s="14">
        <v>82500</v>
      </c>
      <c r="C683" s="14">
        <v>82500</v>
      </c>
      <c r="D683" s="14">
        <v>82500</v>
      </c>
      <c r="E683" s="13" t="s">
        <v>2098</v>
      </c>
      <c r="F683" s="13">
        <v>1319</v>
      </c>
      <c r="G683" s="13" t="str">
        <f>IF(H683=0,E683,"PROPLACENO")</f>
        <v>PROPLACENO</v>
      </c>
      <c r="H683" s="16">
        <v>43306</v>
      </c>
    </row>
    <row r="684" spans="1:8" x14ac:dyDescent="0.25">
      <c r="A684" s="13" t="s">
        <v>749</v>
      </c>
      <c r="B684" s="14">
        <v>127500</v>
      </c>
      <c r="C684" s="14">
        <v>127500</v>
      </c>
      <c r="D684" s="14">
        <v>127500</v>
      </c>
      <c r="E684" s="13" t="s">
        <v>2098</v>
      </c>
      <c r="F684" s="13">
        <v>781</v>
      </c>
      <c r="G684" s="13" t="str">
        <f>IF(H684=0,E684,"PROPLACENO")</f>
        <v>PROPLACENO</v>
      </c>
      <c r="H684" s="16">
        <v>43321</v>
      </c>
    </row>
    <row r="685" spans="1:8" x14ac:dyDescent="0.25">
      <c r="A685" s="13" t="s">
        <v>725</v>
      </c>
      <c r="B685" s="14">
        <v>127500</v>
      </c>
      <c r="C685" s="14">
        <v>127500</v>
      </c>
      <c r="D685" s="14">
        <v>127500</v>
      </c>
      <c r="E685" s="13" t="s">
        <v>2098</v>
      </c>
      <c r="F685" s="13">
        <v>754</v>
      </c>
      <c r="G685" s="13" t="str">
        <f>IF(H685=0,E685,"PROPLACENO")</f>
        <v>PROPLACENO</v>
      </c>
      <c r="H685" s="16">
        <v>43353</v>
      </c>
    </row>
    <row r="686" spans="1:8" x14ac:dyDescent="0.25">
      <c r="A686" s="13" t="s">
        <v>847</v>
      </c>
      <c r="B686" s="14">
        <v>102500</v>
      </c>
      <c r="C686" s="14">
        <v>102500</v>
      </c>
      <c r="D686" s="14">
        <v>102500</v>
      </c>
      <c r="E686" s="13" t="s">
        <v>2098</v>
      </c>
      <c r="F686" s="13">
        <v>885</v>
      </c>
      <c r="G686" s="13" t="str">
        <f>IF(H686=0,E686,"PROPLACENO")</f>
        <v>PROPLACENO</v>
      </c>
      <c r="H686" s="16">
        <v>43369</v>
      </c>
    </row>
    <row r="687" spans="1:8" x14ac:dyDescent="0.25">
      <c r="A687" s="13" t="s">
        <v>566</v>
      </c>
      <c r="B687" s="14">
        <v>102500</v>
      </c>
      <c r="C687" s="14"/>
      <c r="D687" s="14">
        <v>102500</v>
      </c>
      <c r="E687" s="13" t="s">
        <v>2098</v>
      </c>
      <c r="F687" s="13">
        <v>587</v>
      </c>
      <c r="G687" s="13" t="str">
        <f>IF(H687=0,E687,"PROPLACENO")</f>
        <v>PROPLACENO</v>
      </c>
      <c r="H687" s="16">
        <v>43431</v>
      </c>
    </row>
    <row r="688" spans="1:8" x14ac:dyDescent="0.25">
      <c r="A688" s="13" t="s">
        <v>370</v>
      </c>
      <c r="B688" s="14">
        <v>127500</v>
      </c>
      <c r="C688" s="14">
        <v>127500</v>
      </c>
      <c r="D688" s="14">
        <v>127500</v>
      </c>
      <c r="E688" s="13" t="s">
        <v>2098</v>
      </c>
      <c r="F688" s="13">
        <v>381</v>
      </c>
      <c r="G688" s="13" t="str">
        <f>IF(H688=0,E688,"PROPLACENO")</f>
        <v>PROPLACENO</v>
      </c>
      <c r="H688" s="16">
        <v>43354</v>
      </c>
    </row>
    <row r="689" spans="1:8" x14ac:dyDescent="0.25">
      <c r="A689" s="13" t="s">
        <v>890</v>
      </c>
      <c r="B689" s="14">
        <v>102500</v>
      </c>
      <c r="C689" s="14">
        <v>102500</v>
      </c>
      <c r="D689" s="14">
        <v>102500</v>
      </c>
      <c r="E689" s="13" t="s">
        <v>2098</v>
      </c>
      <c r="F689" s="13">
        <v>929</v>
      </c>
      <c r="G689" s="13" t="str">
        <f>IF(H689=0,E689,"PROPLACENO")</f>
        <v>PROPLACENO</v>
      </c>
      <c r="H689" s="16">
        <v>43390</v>
      </c>
    </row>
    <row r="690" spans="1:8" x14ac:dyDescent="0.25">
      <c r="A690" s="13" t="s">
        <v>413</v>
      </c>
      <c r="B690" s="14">
        <v>75000</v>
      </c>
      <c r="C690" s="14"/>
      <c r="D690" s="14">
        <v>75000</v>
      </c>
      <c r="E690" s="13" t="s">
        <v>2098</v>
      </c>
      <c r="F690" s="13">
        <v>428</v>
      </c>
      <c r="G690" s="13" t="str">
        <f>IF(H690=0,E690,"PROPLACENO")</f>
        <v>PROPLACENO</v>
      </c>
      <c r="H690" s="16">
        <v>43430</v>
      </c>
    </row>
    <row r="691" spans="1:8" x14ac:dyDescent="0.25">
      <c r="A691" s="13" t="s">
        <v>597</v>
      </c>
      <c r="B691" s="14">
        <v>107500</v>
      </c>
      <c r="C691" s="14">
        <v>107500</v>
      </c>
      <c r="D691" s="14">
        <v>107500</v>
      </c>
      <c r="E691" s="13" t="s">
        <v>2098</v>
      </c>
      <c r="F691" s="13">
        <v>619</v>
      </c>
      <c r="G691" s="13" t="str">
        <f>IF(H691=0,E691,"PROPLACENO")</f>
        <v>PROPLACENO</v>
      </c>
      <c r="H691" s="16">
        <v>43319</v>
      </c>
    </row>
    <row r="692" spans="1:8" x14ac:dyDescent="0.25">
      <c r="A692" s="13" t="s">
        <v>272</v>
      </c>
      <c r="B692" s="14">
        <v>56373</v>
      </c>
      <c r="C692" s="14">
        <v>56373</v>
      </c>
      <c r="D692" s="14">
        <v>56373</v>
      </c>
      <c r="E692" s="13" t="s">
        <v>2098</v>
      </c>
      <c r="F692" s="13">
        <v>281</v>
      </c>
      <c r="G692" s="13" t="str">
        <f>IF(H692=0,E692,"PROPLACENO")</f>
        <v>PROPLACENO</v>
      </c>
      <c r="H692" s="16">
        <v>43376</v>
      </c>
    </row>
    <row r="693" spans="1:8" x14ac:dyDescent="0.25">
      <c r="A693" s="13" t="s">
        <v>606</v>
      </c>
      <c r="B693" s="14">
        <v>107500</v>
      </c>
      <c r="C693" s="14">
        <v>107500</v>
      </c>
      <c r="D693" s="14">
        <v>107500</v>
      </c>
      <c r="E693" s="13" t="s">
        <v>2098</v>
      </c>
      <c r="F693" s="13">
        <v>629</v>
      </c>
      <c r="G693" s="13" t="str">
        <f>IF(H693=0,E693,"PROPLACENO")</f>
        <v>PROPLACENO</v>
      </c>
      <c r="H693" s="16">
        <v>43304</v>
      </c>
    </row>
    <row r="694" spans="1:8" x14ac:dyDescent="0.25">
      <c r="A694" s="13" t="s">
        <v>267</v>
      </c>
      <c r="B694" s="14">
        <v>127500</v>
      </c>
      <c r="C694" s="14">
        <v>122851.2</v>
      </c>
      <c r="D694" s="14">
        <v>122851.2</v>
      </c>
      <c r="E694" s="13" t="s">
        <v>2098</v>
      </c>
      <c r="F694" s="13">
        <v>276</v>
      </c>
      <c r="G694" s="13" t="str">
        <f>IF(H694=0,E694,"PROPLACENO")</f>
        <v>PROPLACENO</v>
      </c>
      <c r="H694" s="16">
        <v>43269</v>
      </c>
    </row>
    <row r="695" spans="1:8" x14ac:dyDescent="0.25">
      <c r="A695" s="13" t="s">
        <v>521</v>
      </c>
      <c r="B695" s="14">
        <v>102500</v>
      </c>
      <c r="C695" s="14">
        <v>102500</v>
      </c>
      <c r="D695" s="14">
        <v>102500</v>
      </c>
      <c r="E695" s="13" t="s">
        <v>2098</v>
      </c>
      <c r="F695" s="13">
        <v>540</v>
      </c>
      <c r="G695" s="13" t="str">
        <f>IF(H695=0,E695,"PROPLACENO")</f>
        <v>PROPLACENO</v>
      </c>
      <c r="H695" s="16">
        <v>43334</v>
      </c>
    </row>
    <row r="696" spans="1:8" x14ac:dyDescent="0.25">
      <c r="A696" s="13" t="s">
        <v>829</v>
      </c>
      <c r="B696" s="14">
        <v>102500</v>
      </c>
      <c r="C696" s="14">
        <v>102500</v>
      </c>
      <c r="D696" s="14">
        <v>102500</v>
      </c>
      <c r="E696" s="13" t="s">
        <v>2098</v>
      </c>
      <c r="F696" s="13">
        <v>867</v>
      </c>
      <c r="G696" s="13" t="str">
        <f>IF(H696=0,E696,"PROPLACENO")</f>
        <v>PROPLACENO</v>
      </c>
      <c r="H696" s="16">
        <v>43269</v>
      </c>
    </row>
    <row r="697" spans="1:8" x14ac:dyDescent="0.25">
      <c r="A697" s="13" t="s">
        <v>543</v>
      </c>
      <c r="B697" s="14">
        <v>82500</v>
      </c>
      <c r="C697" s="14">
        <v>82500</v>
      </c>
      <c r="D697" s="14">
        <v>82500</v>
      </c>
      <c r="E697" s="13" t="s">
        <v>2098</v>
      </c>
      <c r="F697" s="13">
        <v>563</v>
      </c>
      <c r="G697" s="13" t="str">
        <f>IF(H697=0,E697,"PROPLACENO")</f>
        <v>PROPLACENO</v>
      </c>
      <c r="H697" s="16">
        <v>43390</v>
      </c>
    </row>
    <row r="698" spans="1:8" x14ac:dyDescent="0.25">
      <c r="A698" s="13" t="s">
        <v>494</v>
      </c>
      <c r="B698" s="14">
        <v>127500</v>
      </c>
      <c r="C698" s="14">
        <v>127500</v>
      </c>
      <c r="D698" s="14">
        <v>127500</v>
      </c>
      <c r="E698" s="13" t="s">
        <v>2098</v>
      </c>
      <c r="F698" s="13">
        <v>513</v>
      </c>
      <c r="G698" s="13" t="str">
        <f>IF(H698=0,E698,"PROPLACENO")</f>
        <v>PROPLACENO</v>
      </c>
      <c r="H698" s="16">
        <v>43200</v>
      </c>
    </row>
    <row r="699" spans="1:8" x14ac:dyDescent="0.25">
      <c r="A699" s="13" t="s">
        <v>569</v>
      </c>
      <c r="B699" s="14">
        <v>127500</v>
      </c>
      <c r="C699" s="14"/>
      <c r="D699" s="14">
        <v>127500</v>
      </c>
      <c r="E699" s="13" t="s">
        <v>2098</v>
      </c>
      <c r="F699" s="13">
        <v>590</v>
      </c>
      <c r="G699" s="13" t="str">
        <f>IF(H699=0,E699,"PROPLACENO")</f>
        <v>PROPLACENO</v>
      </c>
      <c r="H699" s="16">
        <v>43431</v>
      </c>
    </row>
    <row r="700" spans="1:8" x14ac:dyDescent="0.25">
      <c r="A700" s="13" t="s">
        <v>454</v>
      </c>
      <c r="B700" s="14">
        <v>107500</v>
      </c>
      <c r="C700" s="14">
        <v>107500</v>
      </c>
      <c r="D700" s="14">
        <v>107500</v>
      </c>
      <c r="E700" s="13" t="s">
        <v>2098</v>
      </c>
      <c r="F700" s="13">
        <v>471</v>
      </c>
      <c r="G700" s="13" t="str">
        <f>IF(H700=0,E700,"PROPLACENO")</f>
        <v>PROPLACENO</v>
      </c>
      <c r="H700" s="16">
        <v>43334</v>
      </c>
    </row>
    <row r="701" spans="1:8" x14ac:dyDescent="0.25">
      <c r="A701" s="13" t="s">
        <v>766</v>
      </c>
      <c r="B701" s="14">
        <v>107500</v>
      </c>
      <c r="C701" s="14"/>
      <c r="D701" s="14">
        <v>107500</v>
      </c>
      <c r="E701" s="13" t="s">
        <v>2099</v>
      </c>
      <c r="F701" s="13">
        <v>799</v>
      </c>
      <c r="G701" s="13" t="str">
        <f>IF(H701=0,E701,"PROPLACENO")</f>
        <v>PROPLACENO</v>
      </c>
      <c r="H701" s="16">
        <v>43731</v>
      </c>
    </row>
    <row r="702" spans="1:8" x14ac:dyDescent="0.25">
      <c r="A702" s="13" t="s">
        <v>790</v>
      </c>
      <c r="B702" s="14">
        <v>127500</v>
      </c>
      <c r="C702" s="14">
        <v>127500</v>
      </c>
      <c r="D702" s="14">
        <v>127500</v>
      </c>
      <c r="E702" s="13" t="s">
        <v>2098</v>
      </c>
      <c r="F702" s="13">
        <v>826</v>
      </c>
      <c r="G702" s="13" t="str">
        <f>IF(H702=0,E702,"PROPLACENO")</f>
        <v>PROPLACENO</v>
      </c>
      <c r="H702" s="16">
        <v>43262</v>
      </c>
    </row>
    <row r="703" spans="1:8" x14ac:dyDescent="0.25">
      <c r="A703" s="13" t="s">
        <v>854</v>
      </c>
      <c r="B703" s="14">
        <v>0</v>
      </c>
      <c r="C703" s="14"/>
      <c r="D703" s="14"/>
      <c r="E703" s="13" t="s">
        <v>2100</v>
      </c>
      <c r="F703" s="13">
        <v>892</v>
      </c>
      <c r="G703" s="13" t="str">
        <f>IF(H703=0,E703,"PROPLACENO")</f>
        <v>SCHVÁLENO/ODSTOUPENÍ</v>
      </c>
      <c r="H703" s="16"/>
    </row>
    <row r="704" spans="1:8" x14ac:dyDescent="0.25">
      <c r="A704" s="13" t="s">
        <v>1204</v>
      </c>
      <c r="B704" s="14">
        <v>82500</v>
      </c>
      <c r="C704" s="14">
        <v>82500</v>
      </c>
      <c r="D704" s="14">
        <v>82500</v>
      </c>
      <c r="E704" s="13" t="s">
        <v>2098</v>
      </c>
      <c r="F704" s="13">
        <v>1271</v>
      </c>
      <c r="G704" s="13" t="str">
        <f>IF(H704=0,E704,"PROPLACENO")</f>
        <v>PROPLACENO</v>
      </c>
      <c r="H704" s="16">
        <v>43369</v>
      </c>
    </row>
    <row r="705" spans="1:8" x14ac:dyDescent="0.25">
      <c r="A705" s="13" t="s">
        <v>773</v>
      </c>
      <c r="B705" s="14">
        <v>107500</v>
      </c>
      <c r="C705" s="14"/>
      <c r="D705" s="14">
        <v>107500</v>
      </c>
      <c r="E705" s="13" t="s">
        <v>2098</v>
      </c>
      <c r="F705" s="13">
        <v>807</v>
      </c>
      <c r="G705" s="13" t="str">
        <f>IF(H705=0,E705,"PROPLACENO")</f>
        <v>PROPLACENO</v>
      </c>
      <c r="H705" s="16">
        <v>43419</v>
      </c>
    </row>
    <row r="706" spans="1:8" x14ac:dyDescent="0.25">
      <c r="A706" s="13" t="s">
        <v>1114</v>
      </c>
      <c r="B706" s="14">
        <v>107500</v>
      </c>
      <c r="C706" s="14"/>
      <c r="D706" s="14">
        <v>107500</v>
      </c>
      <c r="E706" s="13" t="s">
        <v>2099</v>
      </c>
      <c r="F706" s="13">
        <v>1179</v>
      </c>
      <c r="G706" s="13" t="str">
        <f>IF(H706=0,E706,"PROPLACENO")</f>
        <v>PROPLACENO</v>
      </c>
      <c r="H706" s="16">
        <v>43515</v>
      </c>
    </row>
    <row r="707" spans="1:8" x14ac:dyDescent="0.25">
      <c r="A707" s="13" t="s">
        <v>308</v>
      </c>
      <c r="B707" s="14">
        <v>100000</v>
      </c>
      <c r="C707" s="14"/>
      <c r="D707" s="14">
        <v>100000</v>
      </c>
      <c r="E707" s="13" t="s">
        <v>2099</v>
      </c>
      <c r="F707" s="13">
        <v>317</v>
      </c>
      <c r="G707" s="13" t="str">
        <f>IF(H707=0,E707,"PROPLACENO")</f>
        <v>PROPLACENO</v>
      </c>
      <c r="H707" s="16">
        <v>43509</v>
      </c>
    </row>
    <row r="708" spans="1:8" x14ac:dyDescent="0.25">
      <c r="A708" s="13" t="s">
        <v>1190</v>
      </c>
      <c r="B708" s="14">
        <v>102500</v>
      </c>
      <c r="C708" s="14">
        <v>102500</v>
      </c>
      <c r="D708" s="14">
        <v>102500</v>
      </c>
      <c r="E708" s="13" t="s">
        <v>2098</v>
      </c>
      <c r="F708" s="13">
        <v>1257</v>
      </c>
      <c r="G708" s="13" t="str">
        <f>IF(H708=0,E708,"PROPLACENO")</f>
        <v>PROPLACENO</v>
      </c>
      <c r="H708" s="16">
        <v>43326</v>
      </c>
    </row>
    <row r="709" spans="1:8" x14ac:dyDescent="0.25">
      <c r="A709" s="13" t="s">
        <v>118</v>
      </c>
      <c r="B709" s="14">
        <v>127500</v>
      </c>
      <c r="C709" s="14">
        <v>127500</v>
      </c>
      <c r="D709" s="14">
        <v>127500</v>
      </c>
      <c r="E709" s="13" t="s">
        <v>2098</v>
      </c>
      <c r="F709" s="13">
        <v>119</v>
      </c>
      <c r="G709" s="13" t="str">
        <f>IF(H709=0,E709,"PROPLACENO")</f>
        <v>PROPLACENO</v>
      </c>
      <c r="H709" s="16">
        <v>43376</v>
      </c>
    </row>
    <row r="710" spans="1:8" x14ac:dyDescent="0.25">
      <c r="A710" s="13" t="s">
        <v>1198</v>
      </c>
      <c r="B710" s="14">
        <v>102500</v>
      </c>
      <c r="C710" s="14">
        <v>74560.5</v>
      </c>
      <c r="D710" s="14">
        <v>74560.5</v>
      </c>
      <c r="E710" s="13" t="s">
        <v>2098</v>
      </c>
      <c r="F710" s="13">
        <v>1265</v>
      </c>
      <c r="G710" s="13" t="str">
        <f>IF(H710=0,E710,"PROPLACENO")</f>
        <v>PROPLACENO</v>
      </c>
      <c r="H710" s="16">
        <v>43346</v>
      </c>
    </row>
    <row r="711" spans="1:8" x14ac:dyDescent="0.25">
      <c r="A711" s="13" t="s">
        <v>1175</v>
      </c>
      <c r="B711" s="14">
        <v>127500</v>
      </c>
      <c r="C711" s="14">
        <v>127500</v>
      </c>
      <c r="D711" s="14">
        <v>127500</v>
      </c>
      <c r="E711" s="13" t="s">
        <v>2098</v>
      </c>
      <c r="F711" s="13">
        <v>1242</v>
      </c>
      <c r="G711" s="13" t="str">
        <f>IF(H711=0,E711,"PROPLACENO")</f>
        <v>PROPLACENO</v>
      </c>
      <c r="H711" s="16">
        <v>43305</v>
      </c>
    </row>
    <row r="712" spans="1:8" x14ac:dyDescent="0.25">
      <c r="A712" s="13" t="s">
        <v>1199</v>
      </c>
      <c r="B712" s="14">
        <v>127500</v>
      </c>
      <c r="C712" s="14">
        <v>127500</v>
      </c>
      <c r="D712" s="14">
        <v>127500</v>
      </c>
      <c r="E712" s="13" t="s">
        <v>2098</v>
      </c>
      <c r="F712" s="13">
        <v>1266</v>
      </c>
      <c r="G712" s="13" t="str">
        <f>IF(H712=0,E712,"PROPLACENO")</f>
        <v>PROPLACENO</v>
      </c>
      <c r="H712" s="16">
        <v>43305</v>
      </c>
    </row>
    <row r="713" spans="1:8" x14ac:dyDescent="0.25">
      <c r="A713" s="13" t="s">
        <v>426</v>
      </c>
      <c r="B713" s="14">
        <v>102500</v>
      </c>
      <c r="C713" s="14"/>
      <c r="D713" s="14">
        <v>102500</v>
      </c>
      <c r="E713" s="13" t="s">
        <v>2098</v>
      </c>
      <c r="F713" s="13">
        <v>442</v>
      </c>
      <c r="G713" s="13" t="str">
        <f>IF(H713=0,E713,"PROPLACENO")</f>
        <v>PROPLACENO</v>
      </c>
      <c r="H713" s="16">
        <v>43605</v>
      </c>
    </row>
    <row r="714" spans="1:8" x14ac:dyDescent="0.25">
      <c r="A714" s="13" t="s">
        <v>526</v>
      </c>
      <c r="B714" s="14">
        <v>82500</v>
      </c>
      <c r="C714" s="14"/>
      <c r="D714" s="14">
        <v>82500</v>
      </c>
      <c r="E714" s="13" t="s">
        <v>2099</v>
      </c>
      <c r="F714" s="13">
        <v>546</v>
      </c>
      <c r="G714" s="13" t="str">
        <f>IF(H714=0,E714,"PROPLACENO")</f>
        <v>PROPLACENO</v>
      </c>
      <c r="H714" s="16">
        <v>43409</v>
      </c>
    </row>
    <row r="715" spans="1:8" x14ac:dyDescent="0.25">
      <c r="A715" s="13" t="s">
        <v>257</v>
      </c>
      <c r="B715" s="14">
        <v>102500</v>
      </c>
      <c r="C715" s="14">
        <v>102500</v>
      </c>
      <c r="D715" s="14">
        <v>102500</v>
      </c>
      <c r="E715" s="13" t="s">
        <v>2098</v>
      </c>
      <c r="F715" s="13">
        <v>264</v>
      </c>
      <c r="G715" s="13" t="str">
        <f>IF(H715=0,E715,"PROPLACENO")</f>
        <v>PROPLACENO</v>
      </c>
      <c r="H715" s="16">
        <v>43185</v>
      </c>
    </row>
    <row r="716" spans="1:8" x14ac:dyDescent="0.25">
      <c r="A716" s="13" t="s">
        <v>69</v>
      </c>
      <c r="B716" s="14">
        <v>102500</v>
      </c>
      <c r="C716" s="14"/>
      <c r="D716" s="14">
        <v>102500</v>
      </c>
      <c r="E716" s="13" t="s">
        <v>2099</v>
      </c>
      <c r="F716" s="13">
        <v>70</v>
      </c>
      <c r="G716" s="13" t="str">
        <f>IF(H716=0,E716,"PROPLACENO")</f>
        <v>PROPLACENO</v>
      </c>
      <c r="H716" s="16">
        <v>43704</v>
      </c>
    </row>
    <row r="717" spans="1:8" x14ac:dyDescent="0.25">
      <c r="A717" s="13" t="s">
        <v>1290</v>
      </c>
      <c r="B717" s="14">
        <v>107500</v>
      </c>
      <c r="C717" s="14">
        <v>107500</v>
      </c>
      <c r="D717" s="14">
        <v>107500</v>
      </c>
      <c r="E717" s="13" t="s">
        <v>2098</v>
      </c>
      <c r="F717" s="13">
        <v>1365</v>
      </c>
      <c r="G717" s="13" t="str">
        <f>IF(H717=0,E717,"PROPLACENO")</f>
        <v>PROPLACENO</v>
      </c>
      <c r="H717" s="16">
        <v>43298</v>
      </c>
    </row>
    <row r="718" spans="1:8" x14ac:dyDescent="0.25">
      <c r="A718" s="13" t="s">
        <v>1209</v>
      </c>
      <c r="B718" s="14">
        <v>127500</v>
      </c>
      <c r="C718" s="14">
        <v>127500</v>
      </c>
      <c r="D718" s="14">
        <v>127500</v>
      </c>
      <c r="E718" s="13" t="s">
        <v>2098</v>
      </c>
      <c r="F718" s="13">
        <v>1277</v>
      </c>
      <c r="G718" s="13" t="str">
        <f>IF(H718=0,E718,"PROPLACENO")</f>
        <v>PROPLACENO</v>
      </c>
      <c r="H718" s="16">
        <v>43305</v>
      </c>
    </row>
    <row r="719" spans="1:8" x14ac:dyDescent="0.25">
      <c r="A719" s="13" t="s">
        <v>243</v>
      </c>
      <c r="B719" s="14">
        <v>120000</v>
      </c>
      <c r="C719" s="14">
        <v>120000</v>
      </c>
      <c r="D719" s="14">
        <v>120000</v>
      </c>
      <c r="E719" s="13" t="s">
        <v>2098</v>
      </c>
      <c r="F719" s="13">
        <v>247</v>
      </c>
      <c r="G719" s="13" t="str">
        <f>IF(H719=0,E719,"PROPLACENO")</f>
        <v>PROPLACENO</v>
      </c>
      <c r="H719" s="16">
        <v>43312</v>
      </c>
    </row>
    <row r="720" spans="1:8" x14ac:dyDescent="0.25">
      <c r="A720" s="13" t="s">
        <v>434</v>
      </c>
      <c r="B720" s="14">
        <v>102500</v>
      </c>
      <c r="C720" s="14"/>
      <c r="D720" s="14">
        <v>102500</v>
      </c>
      <c r="E720" s="13" t="s">
        <v>2099</v>
      </c>
      <c r="F720" s="13">
        <v>451</v>
      </c>
      <c r="G720" s="13" t="str">
        <f>IF(H720=0,E720,"PROPLACENO")</f>
        <v>PROPLACENO</v>
      </c>
      <c r="H720" s="16">
        <v>43745</v>
      </c>
    </row>
    <row r="721" spans="1:8" x14ac:dyDescent="0.25">
      <c r="A721" s="13" t="s">
        <v>282</v>
      </c>
      <c r="B721" s="14">
        <v>127500</v>
      </c>
      <c r="C721" s="14"/>
      <c r="D721" s="14">
        <v>127500</v>
      </c>
      <c r="E721" s="13" t="s">
        <v>2098</v>
      </c>
      <c r="F721" s="13">
        <v>291</v>
      </c>
      <c r="G721" s="13" t="str">
        <f>IF(H721=0,E721,"PROPLACENO")</f>
        <v>PROPLACENO</v>
      </c>
      <c r="H721" s="16">
        <v>43496</v>
      </c>
    </row>
    <row r="722" spans="1:8" x14ac:dyDescent="0.25">
      <c r="A722" s="13" t="s">
        <v>874</v>
      </c>
      <c r="B722" s="14">
        <v>127500</v>
      </c>
      <c r="C722" s="14">
        <v>127500</v>
      </c>
      <c r="D722" s="14">
        <v>127500</v>
      </c>
      <c r="E722" s="13" t="s">
        <v>2098</v>
      </c>
      <c r="F722" s="13">
        <v>913</v>
      </c>
      <c r="G722" s="13" t="str">
        <f>IF(H722=0,E722,"PROPLACENO")</f>
        <v>PROPLACENO</v>
      </c>
      <c r="H722" s="16">
        <v>43242</v>
      </c>
    </row>
    <row r="723" spans="1:8" x14ac:dyDescent="0.25">
      <c r="A723" s="13" t="s">
        <v>677</v>
      </c>
      <c r="B723" s="14">
        <v>75000</v>
      </c>
      <c r="C723" s="14">
        <v>75000</v>
      </c>
      <c r="D723" s="14">
        <v>75000</v>
      </c>
      <c r="E723" s="13" t="s">
        <v>2098</v>
      </c>
      <c r="F723" s="13">
        <v>704</v>
      </c>
      <c r="G723" s="13" t="str">
        <f>IF(H723=0,E723,"PROPLACENO")</f>
        <v>PROPLACENO</v>
      </c>
      <c r="H723" s="16">
        <v>43369</v>
      </c>
    </row>
    <row r="724" spans="1:8" x14ac:dyDescent="0.25">
      <c r="A724" s="13" t="s">
        <v>6</v>
      </c>
      <c r="B724" s="14">
        <v>102500</v>
      </c>
      <c r="C724" s="14"/>
      <c r="D724" s="14">
        <v>102500</v>
      </c>
      <c r="E724" s="13" t="s">
        <v>2098</v>
      </c>
      <c r="F724" s="13">
        <v>7</v>
      </c>
      <c r="G724" s="13" t="str">
        <f>IF(H724=0,E724,"PROPLACENO")</f>
        <v>PROPLACENO</v>
      </c>
      <c r="H724" s="16">
        <v>43501</v>
      </c>
    </row>
    <row r="725" spans="1:8" x14ac:dyDescent="0.25">
      <c r="A725" s="13" t="s">
        <v>922</v>
      </c>
      <c r="B725" s="14">
        <v>82500</v>
      </c>
      <c r="C725" s="14">
        <v>82500</v>
      </c>
      <c r="D725" s="14">
        <v>82500</v>
      </c>
      <c r="E725" s="13" t="s">
        <v>2098</v>
      </c>
      <c r="F725" s="13">
        <v>962</v>
      </c>
      <c r="G725" s="13" t="str">
        <f>IF(H725=0,E725,"PROPLACENO")</f>
        <v>PROPLACENO</v>
      </c>
      <c r="H725" s="16">
        <v>43284</v>
      </c>
    </row>
    <row r="726" spans="1:8" x14ac:dyDescent="0.25">
      <c r="A726" s="13" t="s">
        <v>1153</v>
      </c>
      <c r="B726" s="14">
        <v>82500</v>
      </c>
      <c r="C726" s="14"/>
      <c r="D726" s="14">
        <v>82500</v>
      </c>
      <c r="E726" s="13" t="s">
        <v>2098</v>
      </c>
      <c r="F726" s="13">
        <v>1219</v>
      </c>
      <c r="G726" s="13" t="str">
        <f>IF(H726=0,E726,"PROPLACENO")</f>
        <v>PROPLACENO</v>
      </c>
      <c r="H726" s="16">
        <v>43424</v>
      </c>
    </row>
    <row r="727" spans="1:8" x14ac:dyDescent="0.25">
      <c r="A727" s="13" t="s">
        <v>1117</v>
      </c>
      <c r="B727" s="14">
        <v>82500</v>
      </c>
      <c r="C727" s="14"/>
      <c r="D727" s="14">
        <v>82500</v>
      </c>
      <c r="E727" s="13" t="s">
        <v>2098</v>
      </c>
      <c r="F727" s="13">
        <v>1182</v>
      </c>
      <c r="G727" s="13" t="str">
        <f>IF(H727=0,E727,"PROPLACENO")</f>
        <v>PROPLACENO</v>
      </c>
      <c r="H727" s="16">
        <v>43402</v>
      </c>
    </row>
    <row r="728" spans="1:8" x14ac:dyDescent="0.25">
      <c r="A728" s="13" t="s">
        <v>975</v>
      </c>
      <c r="B728" s="14">
        <v>127500</v>
      </c>
      <c r="C728" s="14"/>
      <c r="D728" s="14">
        <v>127500</v>
      </c>
      <c r="E728" s="13" t="s">
        <v>2098</v>
      </c>
      <c r="F728" s="13">
        <v>1034</v>
      </c>
      <c r="G728" s="13" t="str">
        <f>IF(H728=0,E728,"PROPLACENO")</f>
        <v>PROPLACENO</v>
      </c>
      <c r="H728" s="16">
        <v>43496</v>
      </c>
    </row>
    <row r="729" spans="1:8" x14ac:dyDescent="0.25">
      <c r="A729" s="13" t="s">
        <v>660</v>
      </c>
      <c r="B729" s="14">
        <v>102500</v>
      </c>
      <c r="C729" s="14">
        <v>102500</v>
      </c>
      <c r="D729" s="14">
        <v>102500</v>
      </c>
      <c r="E729" s="13" t="s">
        <v>2098</v>
      </c>
      <c r="F729" s="13">
        <v>686</v>
      </c>
      <c r="G729" s="13" t="str">
        <f>IF(H729=0,E729,"PROPLACENO")</f>
        <v>PROPLACENO</v>
      </c>
      <c r="H729" s="16">
        <v>43348</v>
      </c>
    </row>
    <row r="730" spans="1:8" x14ac:dyDescent="0.25">
      <c r="A730" s="13" t="s">
        <v>996</v>
      </c>
      <c r="B730" s="14">
        <v>127500</v>
      </c>
      <c r="C730" s="14"/>
      <c r="D730" s="14">
        <v>127500</v>
      </c>
      <c r="E730" s="13" t="s">
        <v>2099</v>
      </c>
      <c r="F730" s="13">
        <v>1055</v>
      </c>
      <c r="G730" s="13" t="str">
        <f>IF(H730=0,E730,"PROPLACENO")</f>
        <v>PROPLACENO</v>
      </c>
      <c r="H730" s="16">
        <v>43682</v>
      </c>
    </row>
    <row r="731" spans="1:8" x14ac:dyDescent="0.25">
      <c r="A731" s="13" t="s">
        <v>1643</v>
      </c>
      <c r="B731" s="14">
        <v>0</v>
      </c>
      <c r="C731" s="14"/>
      <c r="D731" s="14"/>
      <c r="E731" s="13" t="s">
        <v>2102</v>
      </c>
      <c r="F731" s="13">
        <v>1080</v>
      </c>
      <c r="G731" s="13" t="str">
        <f>IF(H731=0,E731,"PROPLACENO")</f>
        <v>VYŘAZENO</v>
      </c>
      <c r="H731" s="16"/>
    </row>
    <row r="732" spans="1:8" x14ac:dyDescent="0.25">
      <c r="A732" s="13" t="s">
        <v>1145</v>
      </c>
      <c r="B732" s="14">
        <v>0</v>
      </c>
      <c r="C732" s="14"/>
      <c r="D732" s="14"/>
      <c r="E732" s="13" t="s">
        <v>2100</v>
      </c>
      <c r="F732" s="13">
        <v>1210</v>
      </c>
      <c r="G732" s="13" t="str">
        <f>IF(H732=0,E732,"PROPLACENO")</f>
        <v>SCHVÁLENO/ODSTOUPENÍ</v>
      </c>
      <c r="H732" s="16"/>
    </row>
    <row r="733" spans="1:8" x14ac:dyDescent="0.25">
      <c r="A733" s="13" t="s">
        <v>1034</v>
      </c>
      <c r="B733" s="14">
        <v>82500</v>
      </c>
      <c r="C733" s="14">
        <v>82500</v>
      </c>
      <c r="D733" s="14">
        <v>82500</v>
      </c>
      <c r="E733" s="13" t="s">
        <v>2098</v>
      </c>
      <c r="F733" s="13">
        <v>1098</v>
      </c>
      <c r="G733" s="13" t="str">
        <f>IF(H733=0,E733,"PROPLACENO")</f>
        <v>PROPLACENO</v>
      </c>
      <c r="H733" s="16">
        <v>43369</v>
      </c>
    </row>
    <row r="734" spans="1:8" x14ac:dyDescent="0.25">
      <c r="A734" s="13" t="s">
        <v>1055</v>
      </c>
      <c r="B734" s="14">
        <v>82500</v>
      </c>
      <c r="C734" s="14">
        <v>82500</v>
      </c>
      <c r="D734" s="14">
        <v>82500</v>
      </c>
      <c r="E734" s="13" t="s">
        <v>2098</v>
      </c>
      <c r="F734" s="13">
        <v>1119</v>
      </c>
      <c r="G734" s="13" t="str">
        <f>IF(H734=0,E734,"PROPLACENO")</f>
        <v>PROPLACENO</v>
      </c>
      <c r="H734" s="16">
        <v>43354</v>
      </c>
    </row>
    <row r="735" spans="1:8" x14ac:dyDescent="0.25">
      <c r="A735" s="13" t="s">
        <v>74</v>
      </c>
      <c r="B735" s="14">
        <v>120000</v>
      </c>
      <c r="C735" s="14">
        <v>120000</v>
      </c>
      <c r="D735" s="14">
        <v>120000</v>
      </c>
      <c r="E735" s="13" t="s">
        <v>2098</v>
      </c>
      <c r="F735" s="13">
        <v>75</v>
      </c>
      <c r="G735" s="13" t="str">
        <f>IF(H735=0,E735,"PROPLACENO")</f>
        <v>PROPLACENO</v>
      </c>
      <c r="H735" s="16">
        <v>43363</v>
      </c>
    </row>
    <row r="736" spans="1:8" x14ac:dyDescent="0.25">
      <c r="A736" s="13" t="s">
        <v>592</v>
      </c>
      <c r="B736" s="14">
        <v>75000</v>
      </c>
      <c r="C736" s="14">
        <v>75000</v>
      </c>
      <c r="D736" s="14">
        <v>75000</v>
      </c>
      <c r="E736" s="13" t="s">
        <v>2098</v>
      </c>
      <c r="F736" s="13">
        <v>614</v>
      </c>
      <c r="G736" s="13" t="str">
        <f>IF(H736=0,E736,"PROPLACENO")</f>
        <v>PROPLACENO</v>
      </c>
      <c r="H736" s="16">
        <v>43382</v>
      </c>
    </row>
    <row r="737" spans="1:8" x14ac:dyDescent="0.25">
      <c r="A737" s="13" t="s">
        <v>542</v>
      </c>
      <c r="B737" s="14">
        <v>127500</v>
      </c>
      <c r="C737" s="14">
        <v>127500</v>
      </c>
      <c r="D737" s="14">
        <v>127500</v>
      </c>
      <c r="E737" s="13" t="s">
        <v>2098</v>
      </c>
      <c r="F737" s="13">
        <v>562</v>
      </c>
      <c r="G737" s="13" t="str">
        <f>IF(H737=0,E737,"PROPLACENO")</f>
        <v>PROPLACENO</v>
      </c>
      <c r="H737" s="16">
        <v>43332</v>
      </c>
    </row>
    <row r="738" spans="1:8" x14ac:dyDescent="0.25">
      <c r="A738" s="13" t="s">
        <v>132</v>
      </c>
      <c r="B738" s="14">
        <v>127500</v>
      </c>
      <c r="C738" s="14">
        <v>127500</v>
      </c>
      <c r="D738" s="14">
        <v>127500</v>
      </c>
      <c r="E738" s="13" t="s">
        <v>2098</v>
      </c>
      <c r="F738" s="13">
        <v>133</v>
      </c>
      <c r="G738" s="13" t="str">
        <f>IF(H738=0,E738,"PROPLACENO")</f>
        <v>PROPLACENO</v>
      </c>
      <c r="H738" s="16">
        <v>43200</v>
      </c>
    </row>
    <row r="739" spans="1:8" x14ac:dyDescent="0.25">
      <c r="A739" s="13" t="s">
        <v>442</v>
      </c>
      <c r="B739" s="14">
        <v>127500</v>
      </c>
      <c r="C739" s="14">
        <v>127500</v>
      </c>
      <c r="D739" s="14">
        <v>127500</v>
      </c>
      <c r="E739" s="13" t="s">
        <v>2098</v>
      </c>
      <c r="F739" s="13">
        <v>459</v>
      </c>
      <c r="G739" s="13" t="str">
        <f>IF(H739=0,E739,"PROPLACENO")</f>
        <v>PROPLACENO</v>
      </c>
      <c r="H739" s="16">
        <v>43213</v>
      </c>
    </row>
    <row r="740" spans="1:8" x14ac:dyDescent="0.25">
      <c r="A740" s="13" t="s">
        <v>868</v>
      </c>
      <c r="B740" s="14">
        <v>127500</v>
      </c>
      <c r="C740" s="14"/>
      <c r="D740" s="14">
        <v>127500</v>
      </c>
      <c r="E740" s="13" t="s">
        <v>2099</v>
      </c>
      <c r="F740" s="13">
        <v>906</v>
      </c>
      <c r="G740" s="13" t="str">
        <f>IF(H740=0,E740,"PROPLACENO")</f>
        <v>PROPLACENO</v>
      </c>
      <c r="H740" s="16">
        <v>43678</v>
      </c>
    </row>
    <row r="741" spans="1:8" x14ac:dyDescent="0.25">
      <c r="A741" s="13" t="s">
        <v>1072</v>
      </c>
      <c r="B741" s="14">
        <v>82500</v>
      </c>
      <c r="C741" s="14"/>
      <c r="D741" s="14">
        <v>82500</v>
      </c>
      <c r="E741" s="13" t="s">
        <v>2098</v>
      </c>
      <c r="F741" s="13">
        <v>1136</v>
      </c>
      <c r="G741" s="13" t="str">
        <f>IF(H741=0,E741,"PROPLACENO")</f>
        <v>PROPLACENO</v>
      </c>
      <c r="H741" s="16">
        <v>43404</v>
      </c>
    </row>
    <row r="742" spans="1:8" x14ac:dyDescent="0.25">
      <c r="A742" s="13" t="s">
        <v>301</v>
      </c>
      <c r="B742" s="14">
        <v>127500</v>
      </c>
      <c r="C742" s="14"/>
      <c r="D742" s="14">
        <v>127500</v>
      </c>
      <c r="E742" s="13" t="s">
        <v>2098</v>
      </c>
      <c r="F742" s="13">
        <v>310</v>
      </c>
      <c r="G742" s="13" t="str">
        <f>IF(H742=0,E742,"PROPLACENO")</f>
        <v>PROPLACENO</v>
      </c>
      <c r="H742" s="16">
        <v>43424</v>
      </c>
    </row>
    <row r="743" spans="1:8" x14ac:dyDescent="0.25">
      <c r="A743" s="13" t="s">
        <v>1085</v>
      </c>
      <c r="B743" s="14">
        <v>82500</v>
      </c>
      <c r="C743" s="14"/>
      <c r="D743" s="14">
        <v>82500</v>
      </c>
      <c r="E743" s="13" t="s">
        <v>2098</v>
      </c>
      <c r="F743" s="13">
        <v>1149</v>
      </c>
      <c r="G743" s="13" t="str">
        <f>IF(H743=0,E743,"PROPLACENO")</f>
        <v>PROPLACENO</v>
      </c>
      <c r="H743" s="16">
        <v>43431</v>
      </c>
    </row>
    <row r="744" spans="1:8" x14ac:dyDescent="0.25">
      <c r="A744" s="13" t="s">
        <v>1100</v>
      </c>
      <c r="B744" s="14">
        <v>82500</v>
      </c>
      <c r="C744" s="14">
        <v>82500</v>
      </c>
      <c r="D744" s="14">
        <v>82500</v>
      </c>
      <c r="E744" s="13" t="s">
        <v>2098</v>
      </c>
      <c r="F744" s="13">
        <v>1165</v>
      </c>
      <c r="G744" s="13" t="str">
        <f>IF(H744=0,E744,"PROPLACENO")</f>
        <v>PROPLACENO</v>
      </c>
      <c r="H744" s="16">
        <v>43381</v>
      </c>
    </row>
    <row r="745" spans="1:8" x14ac:dyDescent="0.25">
      <c r="A745" s="13" t="s">
        <v>772</v>
      </c>
      <c r="B745" s="14">
        <v>82500</v>
      </c>
      <c r="C745" s="14"/>
      <c r="D745" s="14">
        <v>82500</v>
      </c>
      <c r="E745" s="13" t="s">
        <v>2099</v>
      </c>
      <c r="F745" s="13">
        <v>806</v>
      </c>
      <c r="G745" s="13" t="str">
        <f>IF(H745=0,E745,"PROPLACENO")</f>
        <v>PROPLACENO</v>
      </c>
      <c r="H745" s="16">
        <v>43746</v>
      </c>
    </row>
    <row r="746" spans="1:8" x14ac:dyDescent="0.25">
      <c r="A746" s="13" t="s">
        <v>405</v>
      </c>
      <c r="B746" s="14">
        <v>82500</v>
      </c>
      <c r="C746" s="14">
        <v>82500</v>
      </c>
      <c r="D746" s="14">
        <v>82500</v>
      </c>
      <c r="E746" s="13" t="s">
        <v>2098</v>
      </c>
      <c r="F746" s="13">
        <v>419</v>
      </c>
      <c r="G746" s="13" t="str">
        <f>IF(H746=0,E746,"PROPLACENO")</f>
        <v>PROPLACENO</v>
      </c>
      <c r="H746" s="16">
        <v>43369</v>
      </c>
    </row>
    <row r="747" spans="1:8" x14ac:dyDescent="0.25">
      <c r="A747" s="13" t="s">
        <v>763</v>
      </c>
      <c r="B747" s="14">
        <v>75000</v>
      </c>
      <c r="C747" s="14"/>
      <c r="D747" s="14">
        <v>71142</v>
      </c>
      <c r="E747" s="13" t="s">
        <v>2098</v>
      </c>
      <c r="F747" s="13">
        <v>795</v>
      </c>
      <c r="G747" s="13" t="str">
        <f>IF(H747=0,E747,"PROPLACENO")</f>
        <v>PROPLACENO</v>
      </c>
      <c r="H747" s="16">
        <v>43424</v>
      </c>
    </row>
    <row r="748" spans="1:8" x14ac:dyDescent="0.25">
      <c r="A748" s="13" t="s">
        <v>734</v>
      </c>
      <c r="B748" s="14">
        <v>127500</v>
      </c>
      <c r="C748" s="14">
        <v>127500</v>
      </c>
      <c r="D748" s="14">
        <v>127500</v>
      </c>
      <c r="E748" s="13" t="s">
        <v>2098</v>
      </c>
      <c r="F748" s="13">
        <v>764</v>
      </c>
      <c r="G748" s="13" t="str">
        <f>IF(H748=0,E748,"PROPLACENO")</f>
        <v>PROPLACENO</v>
      </c>
      <c r="H748" s="16">
        <v>43334</v>
      </c>
    </row>
    <row r="749" spans="1:8" x14ac:dyDescent="0.25">
      <c r="A749" s="13" t="s">
        <v>1128</v>
      </c>
      <c r="B749" s="14">
        <v>82500</v>
      </c>
      <c r="C749" s="14"/>
      <c r="D749" s="14">
        <v>82500</v>
      </c>
      <c r="E749" s="13" t="s">
        <v>2098</v>
      </c>
      <c r="F749" s="13">
        <v>1193</v>
      </c>
      <c r="G749" s="13" t="str">
        <f>IF(H749=0,E749,"PROPLACENO")</f>
        <v>PROPLACENO</v>
      </c>
      <c r="H749" s="16">
        <v>43416</v>
      </c>
    </row>
    <row r="750" spans="1:8" x14ac:dyDescent="0.25">
      <c r="A750" s="13" t="s">
        <v>647</v>
      </c>
      <c r="B750" s="14">
        <v>107500</v>
      </c>
      <c r="C750" s="14"/>
      <c r="D750" s="14">
        <v>107500</v>
      </c>
      <c r="E750" s="13" t="s">
        <v>2098</v>
      </c>
      <c r="F750" s="13">
        <v>672</v>
      </c>
      <c r="G750" s="13" t="str">
        <f>IF(H750=0,E750,"PROPLACENO")</f>
        <v>PROPLACENO</v>
      </c>
      <c r="H750" s="16">
        <v>43502</v>
      </c>
    </row>
    <row r="751" spans="1:8" x14ac:dyDescent="0.25">
      <c r="A751" s="13" t="s">
        <v>840</v>
      </c>
      <c r="B751" s="14">
        <v>0</v>
      </c>
      <c r="C751" s="14"/>
      <c r="D751" s="14"/>
      <c r="E751" s="13" t="s">
        <v>2103</v>
      </c>
      <c r="F751" s="13">
        <v>878</v>
      </c>
      <c r="G751" s="13" t="str">
        <f>IF(H751=0,E751,"PROPLACENO")</f>
        <v>Schváleno/NENAPLNĚNÍ ÚČELU</v>
      </c>
      <c r="H751" s="16"/>
    </row>
    <row r="752" spans="1:8" x14ac:dyDescent="0.25">
      <c r="A752" s="13" t="s">
        <v>1148</v>
      </c>
      <c r="B752" s="14">
        <v>82500</v>
      </c>
      <c r="C752" s="14"/>
      <c r="D752" s="14">
        <v>82500</v>
      </c>
      <c r="E752" s="13" t="s">
        <v>2098</v>
      </c>
      <c r="F752" s="13">
        <v>1213</v>
      </c>
      <c r="G752" s="13" t="str">
        <f>IF(H752=0,E752,"PROPLACENO")</f>
        <v>PROPLACENO</v>
      </c>
      <c r="H752" s="16">
        <v>43404</v>
      </c>
    </row>
    <row r="753" spans="1:8" x14ac:dyDescent="0.25">
      <c r="A753" s="13" t="s">
        <v>103</v>
      </c>
      <c r="B753" s="14">
        <v>102500</v>
      </c>
      <c r="C753" s="14"/>
      <c r="D753" s="14">
        <v>102500</v>
      </c>
      <c r="E753" s="13" t="s">
        <v>2098</v>
      </c>
      <c r="F753" s="13">
        <v>104</v>
      </c>
      <c r="G753" s="13" t="str">
        <f>IF(H753=0,E753,"PROPLACENO")</f>
        <v>PROPLACENO</v>
      </c>
      <c r="H753" s="16">
        <v>43503</v>
      </c>
    </row>
    <row r="754" spans="1:8" x14ac:dyDescent="0.25">
      <c r="A754" s="13" t="s">
        <v>384</v>
      </c>
      <c r="B754" s="14">
        <v>102500</v>
      </c>
      <c r="C754" s="14">
        <v>102500</v>
      </c>
      <c r="D754" s="14">
        <v>102500</v>
      </c>
      <c r="E754" s="13" t="s">
        <v>2098</v>
      </c>
      <c r="F754" s="13">
        <v>397</v>
      </c>
      <c r="G754" s="13" t="str">
        <f>IF(H754=0,E754,"PROPLACENO")</f>
        <v>PROPLACENO</v>
      </c>
      <c r="H754" s="16">
        <v>43242</v>
      </c>
    </row>
    <row r="755" spans="1:8" x14ac:dyDescent="0.25">
      <c r="A755" s="13" t="s">
        <v>91</v>
      </c>
      <c r="B755" s="14">
        <v>127500</v>
      </c>
      <c r="C755" s="14">
        <v>127500</v>
      </c>
      <c r="D755" s="14">
        <v>127500</v>
      </c>
      <c r="E755" s="13" t="s">
        <v>2098</v>
      </c>
      <c r="F755" s="13">
        <v>92</v>
      </c>
      <c r="G755" s="13" t="str">
        <f>IF(H755=0,E755,"PROPLACENO")</f>
        <v>PROPLACENO</v>
      </c>
      <c r="H755" s="16">
        <v>43311</v>
      </c>
    </row>
    <row r="756" spans="1:8" x14ac:dyDescent="0.25">
      <c r="A756" s="13" t="s">
        <v>737</v>
      </c>
      <c r="B756" s="14">
        <v>127500</v>
      </c>
      <c r="C756" s="14">
        <v>127500</v>
      </c>
      <c r="D756" s="14">
        <v>127500</v>
      </c>
      <c r="E756" s="13" t="s">
        <v>2098</v>
      </c>
      <c r="F756" s="13">
        <v>768</v>
      </c>
      <c r="G756" s="13" t="str">
        <f>IF(H756=0,E756,"PROPLACENO")</f>
        <v>PROPLACENO</v>
      </c>
      <c r="H756" s="16">
        <v>43227</v>
      </c>
    </row>
    <row r="757" spans="1:8" x14ac:dyDescent="0.25">
      <c r="A757" s="13" t="s">
        <v>1164</v>
      </c>
      <c r="B757" s="14">
        <v>82500</v>
      </c>
      <c r="C757" s="14"/>
      <c r="D757" s="14">
        <v>82500</v>
      </c>
      <c r="E757" s="13" t="s">
        <v>2098</v>
      </c>
      <c r="F757" s="13">
        <v>1231</v>
      </c>
      <c r="G757" s="13" t="str">
        <f>IF(H757=0,E757,"PROPLACENO")</f>
        <v>PROPLACENO</v>
      </c>
      <c r="H757" s="16">
        <v>43426</v>
      </c>
    </row>
    <row r="758" spans="1:8" x14ac:dyDescent="0.25">
      <c r="A758" s="13" t="s">
        <v>1179</v>
      </c>
      <c r="B758" s="14">
        <v>82500</v>
      </c>
      <c r="C758" s="14"/>
      <c r="D758" s="14">
        <v>82500</v>
      </c>
      <c r="E758" s="13" t="s">
        <v>2098</v>
      </c>
      <c r="F758" s="13">
        <v>1246</v>
      </c>
      <c r="G758" s="13" t="str">
        <f>IF(H758=0,E758,"PROPLACENO")</f>
        <v>PROPLACENO</v>
      </c>
      <c r="H758" s="16">
        <v>43426</v>
      </c>
    </row>
    <row r="759" spans="1:8" x14ac:dyDescent="0.25">
      <c r="A759" s="13" t="s">
        <v>811</v>
      </c>
      <c r="B759" s="14">
        <v>100000</v>
      </c>
      <c r="C759" s="14">
        <v>100000</v>
      </c>
      <c r="D759" s="14">
        <v>100000</v>
      </c>
      <c r="E759" s="13" t="s">
        <v>2098</v>
      </c>
      <c r="F759" s="13">
        <v>848</v>
      </c>
      <c r="G759" s="13" t="str">
        <f>IF(H759=0,E759,"PROPLACENO")</f>
        <v>PROPLACENO</v>
      </c>
      <c r="H759" s="16">
        <v>43271</v>
      </c>
    </row>
    <row r="760" spans="1:8" x14ac:dyDescent="0.25">
      <c r="A760" s="13" t="s">
        <v>1193</v>
      </c>
      <c r="B760" s="14">
        <v>82500</v>
      </c>
      <c r="C760" s="14">
        <v>82500</v>
      </c>
      <c r="D760" s="14">
        <v>82500</v>
      </c>
      <c r="E760" s="13" t="s">
        <v>2098</v>
      </c>
      <c r="F760" s="13">
        <v>1260</v>
      </c>
      <c r="G760" s="13" t="str">
        <f>IF(H760=0,E760,"PROPLACENO")</f>
        <v>PROPLACENO</v>
      </c>
      <c r="H760" s="16">
        <v>43321</v>
      </c>
    </row>
    <row r="761" spans="1:8" x14ac:dyDescent="0.25">
      <c r="A761" s="13" t="s">
        <v>1187</v>
      </c>
      <c r="B761" s="14">
        <v>82500</v>
      </c>
      <c r="C761" s="14"/>
      <c r="D761" s="14">
        <v>82500</v>
      </c>
      <c r="E761" s="13" t="s">
        <v>2099</v>
      </c>
      <c r="F761" s="13">
        <v>1254</v>
      </c>
      <c r="G761" s="13" t="str">
        <f>IF(H761=0,E761,"PROPLACENO")</f>
        <v>PROPLACENO</v>
      </c>
      <c r="H761" s="16">
        <v>43440</v>
      </c>
    </row>
    <row r="762" spans="1:8" x14ac:dyDescent="0.25">
      <c r="A762" s="13" t="s">
        <v>1178</v>
      </c>
      <c r="B762" s="14">
        <v>102500</v>
      </c>
      <c r="C762" s="14"/>
      <c r="D762" s="14">
        <v>102500</v>
      </c>
      <c r="E762" s="13" t="s">
        <v>2099</v>
      </c>
      <c r="F762" s="13">
        <v>1245</v>
      </c>
      <c r="G762" s="13" t="str">
        <f>IF(H762=0,E762,"PROPLACENO")</f>
        <v>PROPLACENO</v>
      </c>
      <c r="H762" s="16">
        <v>43507</v>
      </c>
    </row>
    <row r="763" spans="1:8" x14ac:dyDescent="0.25">
      <c r="A763" s="13" t="s">
        <v>332</v>
      </c>
      <c r="B763" s="14">
        <v>127500</v>
      </c>
      <c r="C763" s="14"/>
      <c r="D763" s="14">
        <v>127500</v>
      </c>
      <c r="E763" s="13" t="s">
        <v>2098</v>
      </c>
      <c r="F763" s="13">
        <v>342</v>
      </c>
      <c r="G763" s="13" t="str">
        <f>IF(H763=0,E763,"PROPLACENO")</f>
        <v>PROPLACENO</v>
      </c>
      <c r="H763" s="16">
        <v>43405</v>
      </c>
    </row>
    <row r="764" spans="1:8" x14ac:dyDescent="0.25">
      <c r="A764" s="13" t="s">
        <v>77</v>
      </c>
      <c r="B764" s="14">
        <v>127500</v>
      </c>
      <c r="C764" s="14"/>
      <c r="D764" s="14">
        <v>127500</v>
      </c>
      <c r="E764" s="13" t="s">
        <v>2099</v>
      </c>
      <c r="F764" s="13">
        <v>78</v>
      </c>
      <c r="G764" s="13" t="str">
        <f>IF(H764=0,E764,"PROPLACENO")</f>
        <v>PROPLACENO</v>
      </c>
      <c r="H764" s="16">
        <v>43535</v>
      </c>
    </row>
    <row r="765" spans="1:8" x14ac:dyDescent="0.25">
      <c r="A765" s="13" t="s">
        <v>390</v>
      </c>
      <c r="B765" s="14">
        <v>82500</v>
      </c>
      <c r="C765" s="14">
        <v>82500</v>
      </c>
      <c r="D765" s="14">
        <v>82500</v>
      </c>
      <c r="E765" s="13" t="s">
        <v>2098</v>
      </c>
      <c r="F765" s="13">
        <v>404</v>
      </c>
      <c r="G765" s="13" t="str">
        <f>IF(H765=0,E765,"PROPLACENO")</f>
        <v>PROPLACENO</v>
      </c>
      <c r="H765" s="16">
        <v>43236</v>
      </c>
    </row>
    <row r="766" spans="1:8" x14ac:dyDescent="0.25">
      <c r="A766" s="13" t="s">
        <v>1170</v>
      </c>
      <c r="B766" s="14">
        <v>82500</v>
      </c>
      <c r="C766" s="14">
        <v>82500</v>
      </c>
      <c r="D766" s="14">
        <v>82500</v>
      </c>
      <c r="E766" s="13" t="s">
        <v>2098</v>
      </c>
      <c r="F766" s="13">
        <v>1237</v>
      </c>
      <c r="G766" s="13" t="str">
        <f>IF(H766=0,E766,"PROPLACENO")</f>
        <v>PROPLACENO</v>
      </c>
      <c r="H766" s="16">
        <v>43306</v>
      </c>
    </row>
    <row r="767" spans="1:8" x14ac:dyDescent="0.25">
      <c r="A767" s="13" t="s">
        <v>505</v>
      </c>
      <c r="B767" s="14">
        <v>75000</v>
      </c>
      <c r="C767" s="14"/>
      <c r="D767" s="14">
        <v>75000</v>
      </c>
      <c r="E767" s="13" t="s">
        <v>2098</v>
      </c>
      <c r="F767" s="13">
        <v>524</v>
      </c>
      <c r="G767" s="13" t="str">
        <f>IF(H767=0,E767,"PROPLACENO")</f>
        <v>PROPLACENO</v>
      </c>
      <c r="H767" s="16">
        <v>43503</v>
      </c>
    </row>
    <row r="768" spans="1:8" x14ac:dyDescent="0.25">
      <c r="A768" s="13" t="s">
        <v>297</v>
      </c>
      <c r="B768" s="14">
        <v>82500</v>
      </c>
      <c r="C768" s="14">
        <v>82500</v>
      </c>
      <c r="D768" s="14">
        <v>82500</v>
      </c>
      <c r="E768" s="13" t="s">
        <v>2098</v>
      </c>
      <c r="F768" s="13">
        <v>306</v>
      </c>
      <c r="G768" s="13" t="str">
        <f>IF(H768=0,E768,"PROPLACENO")</f>
        <v>PROPLACENO</v>
      </c>
      <c r="H768" s="16">
        <v>43395</v>
      </c>
    </row>
    <row r="769" spans="1:8" x14ac:dyDescent="0.25">
      <c r="A769" s="13" t="s">
        <v>1166</v>
      </c>
      <c r="B769" s="14">
        <v>82500</v>
      </c>
      <c r="C769" s="14"/>
      <c r="D769" s="14">
        <v>82500</v>
      </c>
      <c r="E769" s="13" t="s">
        <v>2099</v>
      </c>
      <c r="F769" s="13">
        <v>1233</v>
      </c>
      <c r="G769" s="13" t="str">
        <f>IF(H769=0,E769,"PROPLACENO")</f>
        <v>PROPLACENO</v>
      </c>
      <c r="H769" s="16">
        <v>43454</v>
      </c>
    </row>
    <row r="770" spans="1:8" x14ac:dyDescent="0.25">
      <c r="A770" s="13" t="s">
        <v>1156</v>
      </c>
      <c r="B770" s="14">
        <v>127500</v>
      </c>
      <c r="C770" s="14"/>
      <c r="D770" s="14">
        <v>127500</v>
      </c>
      <c r="E770" s="13" t="s">
        <v>2099</v>
      </c>
      <c r="F770" s="13">
        <v>1222</v>
      </c>
      <c r="G770" s="13" t="str">
        <f>IF(H770=0,E770,"PROPLACENO")</f>
        <v>PROPLACENO</v>
      </c>
      <c r="H770" s="16">
        <v>43584</v>
      </c>
    </row>
    <row r="771" spans="1:8" x14ac:dyDescent="0.25">
      <c r="A771" s="13" t="s">
        <v>694</v>
      </c>
      <c r="B771" s="14">
        <v>100000</v>
      </c>
      <c r="C771" s="14"/>
      <c r="D771" s="14">
        <v>100000</v>
      </c>
      <c r="E771" s="13" t="s">
        <v>2098</v>
      </c>
      <c r="F771" s="13">
        <v>721</v>
      </c>
      <c r="G771" s="13" t="str">
        <f>IF(H771=0,E771,"PROPLACENO")</f>
        <v>PROPLACENO</v>
      </c>
      <c r="H771" s="16">
        <v>43405</v>
      </c>
    </row>
    <row r="772" spans="1:8" x14ac:dyDescent="0.25">
      <c r="A772" s="13" t="s">
        <v>621</v>
      </c>
      <c r="B772" s="14">
        <v>82500</v>
      </c>
      <c r="C772" s="14">
        <v>82500</v>
      </c>
      <c r="D772" s="14">
        <v>82500</v>
      </c>
      <c r="E772" s="13" t="s">
        <v>2098</v>
      </c>
      <c r="F772" s="13">
        <v>645</v>
      </c>
      <c r="G772" s="13" t="str">
        <f>IF(H772=0,E772,"PROPLACENO")</f>
        <v>PROPLACENO</v>
      </c>
      <c r="H772" s="16">
        <v>43383</v>
      </c>
    </row>
    <row r="773" spans="1:8" x14ac:dyDescent="0.25">
      <c r="A773" s="13" t="s">
        <v>916</v>
      </c>
      <c r="B773" s="14">
        <v>82500</v>
      </c>
      <c r="C773" s="14"/>
      <c r="D773" s="14">
        <v>82500</v>
      </c>
      <c r="E773" s="13" t="s">
        <v>2099</v>
      </c>
      <c r="F773" s="13">
        <v>955</v>
      </c>
      <c r="G773" s="13" t="str">
        <f>IF(H773=0,E773,"PROPLACENO")</f>
        <v>PROPLACENO</v>
      </c>
      <c r="H773" s="16">
        <v>43500</v>
      </c>
    </row>
    <row r="774" spans="1:8" x14ac:dyDescent="0.25">
      <c r="A774" s="13" t="s">
        <v>972</v>
      </c>
      <c r="B774" s="14">
        <v>102500</v>
      </c>
      <c r="C774" s="14">
        <v>102500</v>
      </c>
      <c r="D774" s="14">
        <v>102500</v>
      </c>
      <c r="E774" s="13" t="s">
        <v>2098</v>
      </c>
      <c r="F774" s="13">
        <v>1031</v>
      </c>
      <c r="G774" s="13" t="str">
        <f>IF(H774=0,E774,"PROPLACENO")</f>
        <v>PROPLACENO</v>
      </c>
      <c r="H774" s="16">
        <v>43332</v>
      </c>
    </row>
    <row r="775" spans="1:8" x14ac:dyDescent="0.25">
      <c r="A775" s="13" t="s">
        <v>693</v>
      </c>
      <c r="B775" s="14">
        <v>127500</v>
      </c>
      <c r="C775" s="14"/>
      <c r="D775" s="14">
        <v>111980</v>
      </c>
      <c r="E775" s="13" t="s">
        <v>2098</v>
      </c>
      <c r="F775" s="13">
        <v>720</v>
      </c>
      <c r="G775" s="13" t="str">
        <f>IF(H775=0,E775,"PROPLACENO")</f>
        <v>PROPLACENO</v>
      </c>
      <c r="H775" s="16">
        <v>43426</v>
      </c>
    </row>
    <row r="776" spans="1:8" x14ac:dyDescent="0.25">
      <c r="A776" s="13" t="s">
        <v>955</v>
      </c>
      <c r="B776" s="14">
        <v>120000</v>
      </c>
      <c r="C776" s="14">
        <v>120000</v>
      </c>
      <c r="D776" s="14">
        <v>120000</v>
      </c>
      <c r="E776" s="13" t="s">
        <v>2098</v>
      </c>
      <c r="F776" s="13">
        <v>1014</v>
      </c>
      <c r="G776" s="13" t="str">
        <f>IF(H776=0,E776,"PROPLACENO")</f>
        <v>PROPLACENO</v>
      </c>
      <c r="H776" s="16">
        <v>43283</v>
      </c>
    </row>
    <row r="777" spans="1:8" x14ac:dyDescent="0.25">
      <c r="A777" s="13" t="s">
        <v>777</v>
      </c>
      <c r="B777" s="14">
        <v>75000</v>
      </c>
      <c r="C777" s="14">
        <v>75000</v>
      </c>
      <c r="D777" s="14">
        <v>75000</v>
      </c>
      <c r="E777" s="13" t="s">
        <v>2098</v>
      </c>
      <c r="F777" s="13">
        <v>812</v>
      </c>
      <c r="G777" s="13" t="str">
        <f>IF(H777=0,E777,"PROPLACENO")</f>
        <v>PROPLACENO</v>
      </c>
      <c r="H777" s="16">
        <v>43381</v>
      </c>
    </row>
    <row r="778" spans="1:8" x14ac:dyDescent="0.25">
      <c r="A778" s="13" t="s">
        <v>824</v>
      </c>
      <c r="B778" s="14">
        <v>127500</v>
      </c>
      <c r="C778" s="14">
        <v>127500</v>
      </c>
      <c r="D778" s="14">
        <v>127500</v>
      </c>
      <c r="E778" s="13" t="s">
        <v>2098</v>
      </c>
      <c r="F778" s="13">
        <v>862</v>
      </c>
      <c r="G778" s="13" t="str">
        <f>IF(H778=0,E778,"PROPLACENO")</f>
        <v>PROPLACENO</v>
      </c>
      <c r="H778" s="16">
        <v>43360</v>
      </c>
    </row>
    <row r="779" spans="1:8" x14ac:dyDescent="0.25">
      <c r="A779" s="13" t="s">
        <v>855</v>
      </c>
      <c r="B779" s="14">
        <v>82500</v>
      </c>
      <c r="C779" s="14"/>
      <c r="D779" s="14">
        <v>82500</v>
      </c>
      <c r="E779" s="13" t="s">
        <v>2098</v>
      </c>
      <c r="F779" s="13">
        <v>893</v>
      </c>
      <c r="G779" s="13" t="str">
        <f>IF(H779=0,E779,"PROPLACENO")</f>
        <v>PROPLACENO</v>
      </c>
      <c r="H779" s="16">
        <v>43455</v>
      </c>
    </row>
    <row r="780" spans="1:8" x14ac:dyDescent="0.25">
      <c r="A780" s="13" t="s">
        <v>881</v>
      </c>
      <c r="B780" s="14">
        <v>127500</v>
      </c>
      <c r="C780" s="14"/>
      <c r="D780" s="14">
        <v>127500</v>
      </c>
      <c r="E780" s="13" t="s">
        <v>2098</v>
      </c>
      <c r="F780" s="13">
        <v>920</v>
      </c>
      <c r="G780" s="13" t="str">
        <f>IF(H780=0,E780,"PROPLACENO")</f>
        <v>PROPLACENO</v>
      </c>
      <c r="H780" s="16">
        <v>43503</v>
      </c>
    </row>
    <row r="781" spans="1:8" x14ac:dyDescent="0.25">
      <c r="A781" s="13" t="s">
        <v>70</v>
      </c>
      <c r="B781" s="14">
        <v>102500</v>
      </c>
      <c r="C781" s="14"/>
      <c r="D781" s="14">
        <v>102500</v>
      </c>
      <c r="E781" s="13" t="s">
        <v>2098</v>
      </c>
      <c r="F781" s="13">
        <v>71</v>
      </c>
      <c r="G781" s="13" t="str">
        <f>IF(H781=0,E781,"PROPLACENO")</f>
        <v>PROPLACENO</v>
      </c>
      <c r="H781" s="16">
        <v>43419</v>
      </c>
    </row>
    <row r="782" spans="1:8" x14ac:dyDescent="0.25">
      <c r="A782" s="13" t="s">
        <v>126</v>
      </c>
      <c r="B782" s="14">
        <v>82500</v>
      </c>
      <c r="C782" s="14">
        <v>82500</v>
      </c>
      <c r="D782" s="14">
        <v>82500</v>
      </c>
      <c r="E782" s="13" t="s">
        <v>2098</v>
      </c>
      <c r="F782" s="13">
        <v>127</v>
      </c>
      <c r="G782" s="13" t="str">
        <f>IF(H782=0,E782,"PROPLACENO")</f>
        <v>PROPLACENO</v>
      </c>
      <c r="H782" s="16">
        <v>43348</v>
      </c>
    </row>
    <row r="783" spans="1:8" x14ac:dyDescent="0.25">
      <c r="A783" s="13" t="s">
        <v>807</v>
      </c>
      <c r="B783" s="14">
        <v>127500</v>
      </c>
      <c r="C783" s="14"/>
      <c r="D783" s="14">
        <v>127500</v>
      </c>
      <c r="E783" s="13" t="s">
        <v>2098</v>
      </c>
      <c r="F783" s="13">
        <v>844</v>
      </c>
      <c r="G783" s="13" t="str">
        <f>IF(H783=0,E783,"PROPLACENO")</f>
        <v>PROPLACENO</v>
      </c>
      <c r="H783" s="16">
        <v>43452</v>
      </c>
    </row>
    <row r="784" spans="1:8" x14ac:dyDescent="0.25">
      <c r="A784" s="13" t="s">
        <v>1152</v>
      </c>
      <c r="B784" s="14">
        <v>107500</v>
      </c>
      <c r="C784" s="14"/>
      <c r="D784" s="14">
        <v>107500</v>
      </c>
      <c r="E784" s="13" t="s">
        <v>2098</v>
      </c>
      <c r="F784" s="13">
        <v>1218</v>
      </c>
      <c r="G784" s="13" t="str">
        <f>IF(H784=0,E784,"PROPLACENO")</f>
        <v>PROPLACENO</v>
      </c>
      <c r="H784" s="16">
        <v>43398</v>
      </c>
    </row>
    <row r="785" spans="1:8" x14ac:dyDescent="0.25">
      <c r="A785" s="13" t="s">
        <v>338</v>
      </c>
      <c r="B785" s="14">
        <v>127500</v>
      </c>
      <c r="C785" s="14">
        <v>127500</v>
      </c>
      <c r="D785" s="14">
        <v>127500</v>
      </c>
      <c r="E785" s="13" t="s">
        <v>2098</v>
      </c>
      <c r="F785" s="13">
        <v>348</v>
      </c>
      <c r="G785" s="13" t="str">
        <f>IF(H785=0,E785,"PROPLACENO")</f>
        <v>PROPLACENO</v>
      </c>
      <c r="H785" s="16">
        <v>43395</v>
      </c>
    </row>
    <row r="786" spans="1:8" x14ac:dyDescent="0.25">
      <c r="A786" s="13" t="s">
        <v>728</v>
      </c>
      <c r="B786" s="14">
        <v>127500</v>
      </c>
      <c r="C786" s="14">
        <v>127500</v>
      </c>
      <c r="D786" s="14">
        <v>127500</v>
      </c>
      <c r="E786" s="13" t="s">
        <v>2098</v>
      </c>
      <c r="F786" s="13">
        <v>757</v>
      </c>
      <c r="G786" s="13" t="str">
        <f>IF(H786=0,E786,"PROPLACENO")</f>
        <v>PROPLACENO</v>
      </c>
      <c r="H786" s="16">
        <v>43236</v>
      </c>
    </row>
    <row r="787" spans="1:8" x14ac:dyDescent="0.25">
      <c r="A787" s="13" t="s">
        <v>1612</v>
      </c>
      <c r="B787" s="14">
        <v>0</v>
      </c>
      <c r="C787" s="14"/>
      <c r="D787" s="14"/>
      <c r="E787" s="13" t="s">
        <v>2102</v>
      </c>
      <c r="F787" s="13">
        <v>751</v>
      </c>
      <c r="G787" s="13" t="str">
        <f>IF(H787=0,E787,"PROPLACENO")</f>
        <v>VYŘAZENO</v>
      </c>
      <c r="H787" s="16"/>
    </row>
    <row r="788" spans="1:8" x14ac:dyDescent="0.25">
      <c r="A788" s="13" t="s">
        <v>437</v>
      </c>
      <c r="B788" s="14">
        <v>75000</v>
      </c>
      <c r="C788" s="14">
        <v>75000</v>
      </c>
      <c r="D788" s="14">
        <v>75000</v>
      </c>
      <c r="E788" s="13" t="s">
        <v>2098</v>
      </c>
      <c r="F788" s="13">
        <v>454</v>
      </c>
      <c r="G788" s="13" t="str">
        <f>IF(H788=0,E788,"PROPLACENO")</f>
        <v>PROPLACENO</v>
      </c>
      <c r="H788" s="16">
        <v>43339</v>
      </c>
    </row>
    <row r="789" spans="1:8" x14ac:dyDescent="0.25">
      <c r="A789" s="13" t="s">
        <v>323</v>
      </c>
      <c r="B789" s="14">
        <v>102500</v>
      </c>
      <c r="C789" s="14">
        <v>102500</v>
      </c>
      <c r="D789" s="14">
        <v>102500</v>
      </c>
      <c r="E789" s="13" t="s">
        <v>2098</v>
      </c>
      <c r="F789" s="13">
        <v>332</v>
      </c>
      <c r="G789" s="13" t="str">
        <f>IF(H789=0,E789,"PROPLACENO")</f>
        <v>PROPLACENO</v>
      </c>
      <c r="H789" s="16">
        <v>43213</v>
      </c>
    </row>
    <row r="790" spans="1:8" x14ac:dyDescent="0.25">
      <c r="A790" s="13" t="s">
        <v>588</v>
      </c>
      <c r="B790" s="14">
        <v>95000</v>
      </c>
      <c r="C790" s="14">
        <v>95000</v>
      </c>
      <c r="D790" s="14">
        <v>95000</v>
      </c>
      <c r="E790" s="13" t="s">
        <v>2098</v>
      </c>
      <c r="F790" s="13">
        <v>610</v>
      </c>
      <c r="G790" s="13" t="str">
        <f>IF(H790=0,E790,"PROPLACENO")</f>
        <v>PROPLACENO</v>
      </c>
      <c r="H790" s="16">
        <v>43346</v>
      </c>
    </row>
    <row r="791" spans="1:8" x14ac:dyDescent="0.25">
      <c r="A791" s="13" t="s">
        <v>771</v>
      </c>
      <c r="B791" s="14">
        <v>82500</v>
      </c>
      <c r="C791" s="14">
        <v>82500</v>
      </c>
      <c r="D791" s="14">
        <v>82500</v>
      </c>
      <c r="E791" s="13" t="s">
        <v>2098</v>
      </c>
      <c r="F791" s="13">
        <v>805</v>
      </c>
      <c r="G791" s="13" t="str">
        <f>IF(H791=0,E791,"PROPLACENO")</f>
        <v>PROPLACENO</v>
      </c>
      <c r="H791" s="16">
        <v>43326</v>
      </c>
    </row>
    <row r="792" spans="1:8" x14ac:dyDescent="0.25">
      <c r="A792" s="13" t="s">
        <v>1239</v>
      </c>
      <c r="B792" s="14">
        <v>82500</v>
      </c>
      <c r="C792" s="14">
        <v>82500</v>
      </c>
      <c r="D792" s="14">
        <v>82500</v>
      </c>
      <c r="E792" s="13" t="s">
        <v>2098</v>
      </c>
      <c r="F792" s="13">
        <v>1308</v>
      </c>
      <c r="G792" s="13" t="str">
        <f>IF(H792=0,E792,"PROPLACENO")</f>
        <v>PROPLACENO</v>
      </c>
      <c r="H792" s="16">
        <v>43321</v>
      </c>
    </row>
    <row r="793" spans="1:8" x14ac:dyDescent="0.25">
      <c r="A793" s="13" t="s">
        <v>105</v>
      </c>
      <c r="B793" s="14">
        <v>101250</v>
      </c>
      <c r="C793" s="14">
        <v>64773.75</v>
      </c>
      <c r="D793" s="14">
        <v>64773.75</v>
      </c>
      <c r="E793" s="13" t="s">
        <v>2098</v>
      </c>
      <c r="F793" s="13">
        <v>106</v>
      </c>
      <c r="G793" s="13" t="str">
        <f>IF(H793=0,E793,"PROPLACENO")</f>
        <v>PROPLACENO</v>
      </c>
      <c r="H793" s="16">
        <v>43242</v>
      </c>
    </row>
    <row r="794" spans="1:8" x14ac:dyDescent="0.25">
      <c r="A794" s="13" t="s">
        <v>706</v>
      </c>
      <c r="B794" s="14">
        <v>91500</v>
      </c>
      <c r="C794" s="14">
        <v>91500</v>
      </c>
      <c r="D794" s="14">
        <v>91500</v>
      </c>
      <c r="E794" s="13" t="s">
        <v>2098</v>
      </c>
      <c r="F794" s="13">
        <v>733</v>
      </c>
      <c r="G794" s="13" t="str">
        <f>IF(H794=0,E794,"PROPLACENO")</f>
        <v>PROPLACENO</v>
      </c>
      <c r="H794" s="16">
        <v>43339</v>
      </c>
    </row>
    <row r="795" spans="1:8" x14ac:dyDescent="0.25">
      <c r="A795" s="13" t="s">
        <v>1637</v>
      </c>
      <c r="B795" s="14">
        <v>120000</v>
      </c>
      <c r="C795" s="14"/>
      <c r="D795" s="14">
        <v>120000</v>
      </c>
      <c r="E795" s="13" t="s">
        <v>2098</v>
      </c>
      <c r="F795" s="13">
        <v>998</v>
      </c>
      <c r="G795" s="13" t="str">
        <f>IF(H795=0,E795,"PROPLACENO")</f>
        <v>PROPLACENO</v>
      </c>
      <c r="H795" s="16">
        <v>43398</v>
      </c>
    </row>
    <row r="796" spans="1:8" x14ac:dyDescent="0.25">
      <c r="A796" s="13" t="s">
        <v>349</v>
      </c>
      <c r="B796" s="14">
        <v>0</v>
      </c>
      <c r="C796" s="14"/>
      <c r="D796" s="14"/>
      <c r="E796" s="13" t="s">
        <v>2100</v>
      </c>
      <c r="F796" s="13">
        <v>359</v>
      </c>
      <c r="G796" s="13" t="str">
        <f>IF(H796=0,E796,"PROPLACENO")</f>
        <v>SCHVÁLENO/ODSTOUPENÍ</v>
      </c>
      <c r="H796" s="16"/>
    </row>
    <row r="797" spans="1:8" x14ac:dyDescent="0.25">
      <c r="A797" s="13" t="s">
        <v>540</v>
      </c>
      <c r="B797" s="14">
        <v>82500</v>
      </c>
      <c r="C797" s="14">
        <v>82500</v>
      </c>
      <c r="D797" s="14">
        <v>82500</v>
      </c>
      <c r="E797" s="13" t="s">
        <v>2098</v>
      </c>
      <c r="F797" s="13">
        <v>560</v>
      </c>
      <c r="G797" s="13" t="str">
        <f>IF(H797=0,E797,"PROPLACENO")</f>
        <v>PROPLACENO</v>
      </c>
      <c r="H797" s="16">
        <v>43283</v>
      </c>
    </row>
    <row r="798" spans="1:8" x14ac:dyDescent="0.25">
      <c r="A798" s="13" t="s">
        <v>176</v>
      </c>
      <c r="B798" s="14">
        <v>127500</v>
      </c>
      <c r="C798" s="14"/>
      <c r="D798" s="14">
        <v>127500</v>
      </c>
      <c r="E798" s="13" t="s">
        <v>2098</v>
      </c>
      <c r="F798" s="13">
        <v>178</v>
      </c>
      <c r="G798" s="13" t="str">
        <f>IF(H798=0,E798,"PROPLACENO")</f>
        <v>PROPLACENO</v>
      </c>
      <c r="H798" s="16">
        <v>43454</v>
      </c>
    </row>
    <row r="799" spans="1:8" x14ac:dyDescent="0.25">
      <c r="A799" s="13" t="s">
        <v>1065</v>
      </c>
      <c r="B799" s="14">
        <v>70488.75</v>
      </c>
      <c r="C799" s="14">
        <v>70488.75</v>
      </c>
      <c r="D799" s="14">
        <v>70488.75</v>
      </c>
      <c r="E799" s="13" t="s">
        <v>2098</v>
      </c>
      <c r="F799" s="13">
        <v>1129</v>
      </c>
      <c r="G799" s="13" t="str">
        <f>IF(H799=0,E799,"PROPLACENO")</f>
        <v>PROPLACENO</v>
      </c>
      <c r="H799" s="16">
        <v>43293</v>
      </c>
    </row>
    <row r="800" spans="1:8" x14ac:dyDescent="0.25">
      <c r="A800" s="13" t="s">
        <v>375</v>
      </c>
      <c r="B800" s="14">
        <v>95000</v>
      </c>
      <c r="C800" s="14"/>
      <c r="D800" s="14">
        <v>95000</v>
      </c>
      <c r="E800" s="13" t="s">
        <v>2099</v>
      </c>
      <c r="F800" s="13">
        <v>387</v>
      </c>
      <c r="G800" s="13" t="str">
        <f>IF(H800=0,E800,"PROPLACENO")</f>
        <v>PROPLACENO</v>
      </c>
      <c r="H800" s="16">
        <v>43557</v>
      </c>
    </row>
    <row r="801" spans="1:8" x14ac:dyDescent="0.25">
      <c r="A801" s="13" t="s">
        <v>87</v>
      </c>
      <c r="B801" s="14">
        <v>127500</v>
      </c>
      <c r="C801" s="14"/>
      <c r="D801" s="14">
        <v>127500</v>
      </c>
      <c r="E801" s="13" t="s">
        <v>2098</v>
      </c>
      <c r="F801" s="13">
        <v>88</v>
      </c>
      <c r="G801" s="13" t="str">
        <f>IF(H801=0,E801,"PROPLACENO")</f>
        <v>PROPLACENO</v>
      </c>
      <c r="H801" s="16">
        <v>43451</v>
      </c>
    </row>
    <row r="802" spans="1:8" x14ac:dyDescent="0.25">
      <c r="A802" s="13" t="s">
        <v>609</v>
      </c>
      <c r="B802" s="14">
        <v>120000</v>
      </c>
      <c r="C802" s="14">
        <v>120000</v>
      </c>
      <c r="D802" s="14">
        <v>120000</v>
      </c>
      <c r="E802" s="13" t="s">
        <v>2098</v>
      </c>
      <c r="F802" s="13">
        <v>632</v>
      </c>
      <c r="G802" s="13" t="str">
        <f>IF(H802=0,E802,"PROPLACENO")</f>
        <v>PROPLACENO</v>
      </c>
      <c r="H802" s="16">
        <v>43293</v>
      </c>
    </row>
    <row r="803" spans="1:8" x14ac:dyDescent="0.25">
      <c r="A803" s="13" t="s">
        <v>956</v>
      </c>
      <c r="B803" s="14">
        <v>102500</v>
      </c>
      <c r="C803" s="14"/>
      <c r="D803" s="14">
        <v>102500</v>
      </c>
      <c r="E803" s="13" t="s">
        <v>2098</v>
      </c>
      <c r="F803" s="13">
        <v>1015</v>
      </c>
      <c r="G803" s="13" t="str">
        <f>IF(H803=0,E803,"PROPLACENO")</f>
        <v>PROPLACENO</v>
      </c>
      <c r="H803" s="16">
        <v>43425</v>
      </c>
    </row>
    <row r="804" spans="1:8" x14ac:dyDescent="0.25">
      <c r="A804" s="13" t="s">
        <v>209</v>
      </c>
      <c r="B804" s="14">
        <v>107500</v>
      </c>
      <c r="C804" s="14"/>
      <c r="D804" s="14">
        <v>107500</v>
      </c>
      <c r="E804" s="13" t="s">
        <v>2098</v>
      </c>
      <c r="F804" s="13">
        <v>212</v>
      </c>
      <c r="G804" s="13" t="str">
        <f>IF(H804=0,E804,"PROPLACENO")</f>
        <v>PROPLACENO</v>
      </c>
      <c r="H804" s="16">
        <v>43500</v>
      </c>
    </row>
    <row r="805" spans="1:8" x14ac:dyDescent="0.25">
      <c r="A805" s="13" t="s">
        <v>1233</v>
      </c>
      <c r="B805" s="14">
        <v>82500</v>
      </c>
      <c r="C805" s="14"/>
      <c r="D805" s="14">
        <v>82500</v>
      </c>
      <c r="E805" s="13" t="s">
        <v>2099</v>
      </c>
      <c r="F805" s="13">
        <v>1302</v>
      </c>
      <c r="G805" s="13" t="str">
        <f>IF(H805=0,E805,"PROPLACENO")</f>
        <v>PROPLACENO</v>
      </c>
      <c r="H805" s="16">
        <v>43710</v>
      </c>
    </row>
    <row r="806" spans="1:8" x14ac:dyDescent="0.25">
      <c r="A806" s="13" t="s">
        <v>135</v>
      </c>
      <c r="B806" s="14">
        <v>127500</v>
      </c>
      <c r="C806" s="14"/>
      <c r="D806" s="14">
        <v>127500</v>
      </c>
      <c r="E806" s="13" t="s">
        <v>2098</v>
      </c>
      <c r="F806" s="13">
        <v>136</v>
      </c>
      <c r="G806" s="13" t="str">
        <f>IF(H806=0,E806,"PROPLACENO")</f>
        <v>PROPLACENO</v>
      </c>
      <c r="H806" s="16">
        <v>43438</v>
      </c>
    </row>
    <row r="807" spans="1:8" x14ac:dyDescent="0.25">
      <c r="A807" s="13" t="s">
        <v>180</v>
      </c>
      <c r="B807" s="14">
        <v>102500</v>
      </c>
      <c r="C807" s="14">
        <v>102500</v>
      </c>
      <c r="D807" s="14">
        <v>102500</v>
      </c>
      <c r="E807" s="13" t="s">
        <v>2098</v>
      </c>
      <c r="F807" s="13">
        <v>182</v>
      </c>
      <c r="G807" s="13" t="str">
        <f>IF(H807=0,E807,"PROPLACENO")</f>
        <v>PROPLACENO</v>
      </c>
      <c r="H807" s="16">
        <v>43171</v>
      </c>
    </row>
    <row r="808" spans="1:8" x14ac:dyDescent="0.25">
      <c r="A808" s="13" t="s">
        <v>271</v>
      </c>
      <c r="B808" s="14">
        <v>102500</v>
      </c>
      <c r="C808" s="14"/>
      <c r="D808" s="14">
        <v>102500</v>
      </c>
      <c r="E808" s="13" t="s">
        <v>2098</v>
      </c>
      <c r="F808" s="13">
        <v>280</v>
      </c>
      <c r="G808" s="13" t="str">
        <f>IF(H808=0,E808,"PROPLACENO")</f>
        <v>PROPLACENO</v>
      </c>
      <c r="H808" s="16">
        <v>43430</v>
      </c>
    </row>
    <row r="809" spans="1:8" x14ac:dyDescent="0.25">
      <c r="A809" s="13" t="s">
        <v>652</v>
      </c>
      <c r="B809" s="14">
        <v>102500</v>
      </c>
      <c r="C809" s="14">
        <v>102500</v>
      </c>
      <c r="D809" s="14">
        <v>102500</v>
      </c>
      <c r="E809" s="13" t="s">
        <v>2098</v>
      </c>
      <c r="F809" s="13">
        <v>678</v>
      </c>
      <c r="G809" s="13" t="str">
        <f>IF(H809=0,E809,"PROPLACENO")</f>
        <v>PROPLACENO</v>
      </c>
      <c r="H809" s="16">
        <v>43304</v>
      </c>
    </row>
    <row r="810" spans="1:8" x14ac:dyDescent="0.25">
      <c r="A810" s="13" t="s">
        <v>361</v>
      </c>
      <c r="B810" s="14">
        <v>127500</v>
      </c>
      <c r="C810" s="14"/>
      <c r="D810" s="14">
        <v>127500</v>
      </c>
      <c r="E810" s="13" t="s">
        <v>2098</v>
      </c>
      <c r="F810" s="13">
        <v>371</v>
      </c>
      <c r="G810" s="13" t="str">
        <f>IF(H810=0,E810,"PROPLACENO")</f>
        <v>PROPLACENO</v>
      </c>
      <c r="H810" s="16">
        <v>43500</v>
      </c>
    </row>
    <row r="811" spans="1:8" x14ac:dyDescent="0.25">
      <c r="A811" s="13" t="s">
        <v>146</v>
      </c>
      <c r="B811" s="14">
        <v>102500</v>
      </c>
      <c r="C811" s="14"/>
      <c r="D811" s="14">
        <v>102500</v>
      </c>
      <c r="E811" s="13" t="s">
        <v>2098</v>
      </c>
      <c r="F811" s="13">
        <v>147</v>
      </c>
      <c r="G811" s="13" t="str">
        <f>IF(H811=0,E811,"PROPLACENO")</f>
        <v>PROPLACENO</v>
      </c>
      <c r="H811" s="16">
        <v>43403</v>
      </c>
    </row>
    <row r="812" spans="1:8" x14ac:dyDescent="0.25">
      <c r="A812" s="13" t="s">
        <v>1613</v>
      </c>
      <c r="B812" s="14">
        <v>0</v>
      </c>
      <c r="C812" s="14"/>
      <c r="D812" s="14"/>
      <c r="E812" s="13" t="s">
        <v>2107</v>
      </c>
      <c r="F812" s="13">
        <v>761</v>
      </c>
      <c r="G812" s="13" t="str">
        <f>IF(H812=0,E812,"PROPLACENO")</f>
        <v>NEDOLOŽENA LISTINNÁ VERZE</v>
      </c>
      <c r="H812" s="16"/>
    </row>
    <row r="813" spans="1:8" x14ac:dyDescent="0.25">
      <c r="A813" s="13" t="s">
        <v>123</v>
      </c>
      <c r="B813" s="14">
        <v>82500</v>
      </c>
      <c r="C813" s="14">
        <v>82500</v>
      </c>
      <c r="D813" s="14">
        <v>82500</v>
      </c>
      <c r="E813" s="13" t="s">
        <v>2098</v>
      </c>
      <c r="F813" s="13">
        <v>124</v>
      </c>
      <c r="G813" s="13" t="str">
        <f>IF(H813=0,E813,"PROPLACENO")</f>
        <v>PROPLACENO</v>
      </c>
      <c r="H813" s="16">
        <v>43178</v>
      </c>
    </row>
    <row r="814" spans="1:8" x14ac:dyDescent="0.25">
      <c r="A814" s="13" t="s">
        <v>3</v>
      </c>
      <c r="B814" s="14">
        <v>102500</v>
      </c>
      <c r="C814" s="14"/>
      <c r="D814" s="14">
        <v>102500</v>
      </c>
      <c r="E814" s="13" t="s">
        <v>2098</v>
      </c>
      <c r="F814" s="13">
        <v>4</v>
      </c>
      <c r="G814" s="13" t="str">
        <f>IF(H814=0,E814,"PROPLACENO")</f>
        <v>PROPLACENO</v>
      </c>
      <c r="H814" s="16">
        <v>43454</v>
      </c>
    </row>
    <row r="815" spans="1:8" x14ac:dyDescent="0.25">
      <c r="A815" s="13" t="s">
        <v>285</v>
      </c>
      <c r="B815" s="14">
        <v>127500</v>
      </c>
      <c r="C815" s="14">
        <v>127500</v>
      </c>
      <c r="D815" s="14">
        <v>127500</v>
      </c>
      <c r="E815" s="13" t="s">
        <v>2098</v>
      </c>
      <c r="F815" s="13">
        <v>294</v>
      </c>
      <c r="G815" s="13" t="str">
        <f>IF(H815=0,E815,"PROPLACENO")</f>
        <v>PROPLACENO</v>
      </c>
      <c r="H815" s="16">
        <v>43173</v>
      </c>
    </row>
    <row r="816" spans="1:8" x14ac:dyDescent="0.25">
      <c r="A816" s="13" t="s">
        <v>1026</v>
      </c>
      <c r="B816" s="14">
        <v>127500</v>
      </c>
      <c r="C816" s="14"/>
      <c r="D816" s="14">
        <v>127500</v>
      </c>
      <c r="E816" s="13" t="s">
        <v>2098</v>
      </c>
      <c r="F816" s="13">
        <v>1088</v>
      </c>
      <c r="G816" s="13" t="str">
        <f>IF(H816=0,E816,"PROPLACENO")</f>
        <v>PROPLACENO</v>
      </c>
      <c r="H816" s="16">
        <v>43454</v>
      </c>
    </row>
    <row r="817" spans="1:8" x14ac:dyDescent="0.25">
      <c r="A817" s="13" t="s">
        <v>522</v>
      </c>
      <c r="B817" s="14">
        <v>100000</v>
      </c>
      <c r="C817" s="14">
        <v>100000</v>
      </c>
      <c r="D817" s="14">
        <v>100000</v>
      </c>
      <c r="E817" s="13" t="s">
        <v>2098</v>
      </c>
      <c r="F817" s="13">
        <v>541</v>
      </c>
      <c r="G817" s="13" t="str">
        <f>IF(H817=0,E817,"PROPLACENO")</f>
        <v>PROPLACENO</v>
      </c>
      <c r="H817" s="16">
        <v>43209</v>
      </c>
    </row>
    <row r="818" spans="1:8" x14ac:dyDescent="0.25">
      <c r="A818" s="13" t="s">
        <v>380</v>
      </c>
      <c r="B818" s="14">
        <v>127500</v>
      </c>
      <c r="C818" s="14">
        <v>127500</v>
      </c>
      <c r="D818" s="14">
        <v>127500</v>
      </c>
      <c r="E818" s="13" t="s">
        <v>2098</v>
      </c>
      <c r="F818" s="13">
        <v>392</v>
      </c>
      <c r="G818" s="13" t="str">
        <f>IF(H818=0,E818,"PROPLACENO")</f>
        <v>PROPLACENO</v>
      </c>
      <c r="H818" s="16">
        <v>43383</v>
      </c>
    </row>
    <row r="819" spans="1:8" x14ac:dyDescent="0.25">
      <c r="A819" s="13" t="s">
        <v>651</v>
      </c>
      <c r="B819" s="14">
        <v>107500</v>
      </c>
      <c r="C819" s="14">
        <v>107500</v>
      </c>
      <c r="D819" s="14">
        <v>107500</v>
      </c>
      <c r="E819" s="13" t="s">
        <v>2098</v>
      </c>
      <c r="F819" s="13">
        <v>677</v>
      </c>
      <c r="G819" s="13" t="str">
        <f>IF(H819=0,E819,"PROPLACENO")</f>
        <v>PROPLACENO</v>
      </c>
      <c r="H819" s="16">
        <v>43263</v>
      </c>
    </row>
    <row r="820" spans="1:8" x14ac:dyDescent="0.25">
      <c r="A820" s="13" t="s">
        <v>894</v>
      </c>
      <c r="B820" s="14">
        <v>82500</v>
      </c>
      <c r="C820" s="14">
        <v>0</v>
      </c>
      <c r="D820" s="14">
        <v>0</v>
      </c>
      <c r="E820" s="13" t="s">
        <v>2103</v>
      </c>
      <c r="F820" s="13">
        <v>933</v>
      </c>
      <c r="G820" s="13" t="str">
        <f>IF(H820=0,E820,"PROPLACENO")</f>
        <v>PROPLACENO</v>
      </c>
      <c r="H820" s="16" t="s">
        <v>2120</v>
      </c>
    </row>
    <row r="821" spans="1:8" x14ac:dyDescent="0.25">
      <c r="A821" s="13" t="s">
        <v>90</v>
      </c>
      <c r="B821" s="14">
        <v>102500</v>
      </c>
      <c r="C821" s="14"/>
      <c r="D821" s="14">
        <v>102500</v>
      </c>
      <c r="E821" s="13" t="s">
        <v>2098</v>
      </c>
      <c r="F821" s="13">
        <v>91</v>
      </c>
      <c r="G821" s="13" t="str">
        <f>IF(H821=0,E821,"PROPLACENO")</f>
        <v>PROPLACENO</v>
      </c>
      <c r="H821" s="16">
        <v>43402</v>
      </c>
    </row>
    <row r="822" spans="1:8" x14ac:dyDescent="0.25">
      <c r="A822" s="13" t="s">
        <v>171</v>
      </c>
      <c r="B822" s="14">
        <v>102500</v>
      </c>
      <c r="C822" s="14"/>
      <c r="D822" s="14">
        <v>102500</v>
      </c>
      <c r="E822" s="13" t="s">
        <v>2098</v>
      </c>
      <c r="F822" s="13">
        <v>173</v>
      </c>
      <c r="G822" s="13" t="str">
        <f>IF(H822=0,E822,"PROPLACENO")</f>
        <v>PROPLACENO</v>
      </c>
      <c r="H822" s="16">
        <v>43451</v>
      </c>
    </row>
    <row r="823" spans="1:8" x14ac:dyDescent="0.25">
      <c r="A823" s="13" t="s">
        <v>1595</v>
      </c>
      <c r="B823" s="14">
        <v>0</v>
      </c>
      <c r="C823" s="14"/>
      <c r="D823" s="14"/>
      <c r="E823" s="13" t="s">
        <v>2102</v>
      </c>
      <c r="F823" s="13">
        <v>378</v>
      </c>
      <c r="G823" s="13" t="str">
        <f>IF(H823=0,E823,"PROPLACENO")</f>
        <v>VYŘAZENO</v>
      </c>
      <c r="H823" s="16"/>
    </row>
    <row r="824" spans="1:8" x14ac:dyDescent="0.25">
      <c r="A824" s="13" t="s">
        <v>330</v>
      </c>
      <c r="B824" s="14">
        <v>82500</v>
      </c>
      <c r="C824" s="14">
        <v>82500</v>
      </c>
      <c r="D824" s="14">
        <v>82500</v>
      </c>
      <c r="E824" s="13" t="s">
        <v>2098</v>
      </c>
      <c r="F824" s="13">
        <v>340</v>
      </c>
      <c r="G824" s="13" t="str">
        <f>IF(H824=0,E824,"PROPLACENO")</f>
        <v>PROPLACENO</v>
      </c>
      <c r="H824" s="16">
        <v>43265</v>
      </c>
    </row>
    <row r="825" spans="1:8" x14ac:dyDescent="0.25">
      <c r="A825" s="13" t="s">
        <v>1025</v>
      </c>
      <c r="B825" s="14">
        <v>102500</v>
      </c>
      <c r="C825" s="14"/>
      <c r="D825" s="14">
        <v>102500</v>
      </c>
      <c r="E825" s="13" t="s">
        <v>2098</v>
      </c>
      <c r="F825" s="13">
        <v>1087</v>
      </c>
      <c r="G825" s="13" t="str">
        <f>IF(H825=0,E825,"PROPLACENO")</f>
        <v>PROPLACENO</v>
      </c>
      <c r="H825" s="16">
        <v>43521</v>
      </c>
    </row>
    <row r="826" spans="1:8" x14ac:dyDescent="0.25">
      <c r="A826" s="13" t="s">
        <v>360</v>
      </c>
      <c r="B826" s="14">
        <v>0</v>
      </c>
      <c r="C826" s="14"/>
      <c r="D826" s="14"/>
      <c r="E826" s="13" t="s">
        <v>2103</v>
      </c>
      <c r="F826" s="13">
        <v>370</v>
      </c>
      <c r="G826" s="13" t="str">
        <f>IF(H826=0,E826,"PROPLACENO")</f>
        <v>Schváleno/NENAPLNĚNÍ ÚČELU</v>
      </c>
      <c r="H826" s="16"/>
    </row>
    <row r="827" spans="1:8" x14ac:dyDescent="0.25">
      <c r="A827" s="13" t="s">
        <v>213</v>
      </c>
      <c r="B827" s="14">
        <v>102500</v>
      </c>
      <c r="C827" s="14"/>
      <c r="D827" s="14">
        <v>102500</v>
      </c>
      <c r="E827" s="13" t="s">
        <v>2098</v>
      </c>
      <c r="F827" s="13">
        <v>217</v>
      </c>
      <c r="G827" s="13" t="str">
        <f>IF(H827=0,E827,"PROPLACENO")</f>
        <v>PROPLACENO</v>
      </c>
      <c r="H827" s="16">
        <v>43404</v>
      </c>
    </row>
    <row r="828" spans="1:8" x14ac:dyDescent="0.25">
      <c r="A828" s="13" t="s">
        <v>147</v>
      </c>
      <c r="B828" s="14">
        <v>97500</v>
      </c>
      <c r="C828" s="14"/>
      <c r="D828" s="14">
        <v>91999.5</v>
      </c>
      <c r="E828" s="13" t="s">
        <v>2098</v>
      </c>
      <c r="F828" s="13">
        <v>148</v>
      </c>
      <c r="G828" s="13" t="str">
        <f>IF(H828=0,E828,"PROPLACENO")</f>
        <v>PROPLACENO</v>
      </c>
      <c r="H828" s="16">
        <v>43416</v>
      </c>
    </row>
    <row r="829" spans="1:8" x14ac:dyDescent="0.25">
      <c r="A829" s="13" t="s">
        <v>468</v>
      </c>
      <c r="B829" s="14">
        <v>127500</v>
      </c>
      <c r="C829" s="14">
        <v>127500</v>
      </c>
      <c r="D829" s="14">
        <v>127500</v>
      </c>
      <c r="E829" s="13" t="s">
        <v>2098</v>
      </c>
      <c r="F829" s="13">
        <v>485</v>
      </c>
      <c r="G829" s="13" t="str">
        <f>IF(H829=0,E829,"PROPLACENO")</f>
        <v>PROPLACENO</v>
      </c>
      <c r="H829" s="16">
        <v>43376</v>
      </c>
    </row>
    <row r="830" spans="1:8" x14ac:dyDescent="0.25">
      <c r="A830" s="13" t="s">
        <v>25</v>
      </c>
      <c r="B830" s="14">
        <v>102500</v>
      </c>
      <c r="C830" s="14"/>
      <c r="D830" s="14">
        <v>74418.75</v>
      </c>
      <c r="E830" s="13" t="s">
        <v>2098</v>
      </c>
      <c r="F830" s="13">
        <v>26</v>
      </c>
      <c r="G830" s="13" t="str">
        <f>IF(H830=0,E830,"PROPLACENO")</f>
        <v>PROPLACENO</v>
      </c>
      <c r="H830" s="16">
        <v>43501</v>
      </c>
    </row>
    <row r="831" spans="1:8" x14ac:dyDescent="0.25">
      <c r="A831" s="13" t="s">
        <v>237</v>
      </c>
      <c r="B831" s="14">
        <v>127500</v>
      </c>
      <c r="C831" s="14"/>
      <c r="D831" s="14">
        <v>127500</v>
      </c>
      <c r="E831" s="13" t="s">
        <v>2099</v>
      </c>
      <c r="F831" s="13">
        <v>241</v>
      </c>
      <c r="G831" s="13" t="str">
        <f>IF(H831=0,E831,"PROPLACENO")</f>
        <v>PROPLACENO</v>
      </c>
      <c r="H831" s="16">
        <v>43682</v>
      </c>
    </row>
    <row r="832" spans="1:8" x14ac:dyDescent="0.25">
      <c r="A832" s="13" t="s">
        <v>489</v>
      </c>
      <c r="B832" s="14">
        <v>127500</v>
      </c>
      <c r="C832" s="14"/>
      <c r="D832" s="14">
        <v>127500</v>
      </c>
      <c r="E832" s="13" t="s">
        <v>2098</v>
      </c>
      <c r="F832" s="13">
        <v>507</v>
      </c>
      <c r="G832" s="13" t="str">
        <f>IF(H832=0,E832,"PROPLACENO")</f>
        <v>PROPLACENO</v>
      </c>
      <c r="H832" s="16">
        <v>43452</v>
      </c>
    </row>
    <row r="833" spans="1:8" x14ac:dyDescent="0.25">
      <c r="A833" s="13" t="s">
        <v>1434</v>
      </c>
      <c r="B833" s="14">
        <v>107500</v>
      </c>
      <c r="C833" s="14"/>
      <c r="D833" s="14">
        <v>107500</v>
      </c>
      <c r="E833" s="13" t="s">
        <v>2099</v>
      </c>
      <c r="F833" s="13">
        <v>626</v>
      </c>
      <c r="G833" s="13" t="str">
        <f>IF(H833=0,E833,"PROPLACENO")</f>
        <v>PROPLACENO</v>
      </c>
      <c r="H833" s="16">
        <v>43430</v>
      </c>
    </row>
    <row r="834" spans="1:8" x14ac:dyDescent="0.25">
      <c r="A834" s="13" t="s">
        <v>18</v>
      </c>
      <c r="B834" s="14">
        <v>107500</v>
      </c>
      <c r="C834" s="14"/>
      <c r="D834" s="14">
        <v>107500</v>
      </c>
      <c r="E834" s="13" t="s">
        <v>2099</v>
      </c>
      <c r="F834" s="13">
        <v>19</v>
      </c>
      <c r="G834" s="13" t="str">
        <f>IF(H834=0,E834,"PROPLACENO")</f>
        <v>PROPLACENO</v>
      </c>
      <c r="H834" s="16">
        <v>43733</v>
      </c>
    </row>
    <row r="835" spans="1:8" x14ac:dyDescent="0.25">
      <c r="A835" s="13" t="s">
        <v>735</v>
      </c>
      <c r="B835" s="14">
        <v>82500</v>
      </c>
      <c r="C835" s="14">
        <v>0</v>
      </c>
      <c r="D835" s="14">
        <v>0</v>
      </c>
      <c r="E835" s="13" t="s">
        <v>2103</v>
      </c>
      <c r="F835" s="13">
        <v>765</v>
      </c>
      <c r="G835" s="13" t="str">
        <f>IF(H835=0,E835,"PROPLACENO")</f>
        <v>PROPLACENO</v>
      </c>
      <c r="H835" s="16" t="s">
        <v>2120</v>
      </c>
    </row>
    <row r="836" spans="1:8" x14ac:dyDescent="0.25">
      <c r="A836" s="13" t="s">
        <v>1060</v>
      </c>
      <c r="B836" s="14">
        <v>102500</v>
      </c>
      <c r="C836" s="14"/>
      <c r="D836" s="14">
        <v>102500</v>
      </c>
      <c r="E836" s="13" t="s">
        <v>2098</v>
      </c>
      <c r="F836" s="13">
        <v>1124</v>
      </c>
      <c r="G836" s="13" t="str">
        <f>IF(H836=0,E836,"PROPLACENO")</f>
        <v>PROPLACENO</v>
      </c>
      <c r="H836" s="16">
        <v>43503</v>
      </c>
    </row>
    <row r="837" spans="1:8" x14ac:dyDescent="0.25">
      <c r="A837" s="13" t="s">
        <v>1008</v>
      </c>
      <c r="B837" s="14">
        <v>67500</v>
      </c>
      <c r="C837" s="14"/>
      <c r="D837" s="14">
        <v>67500</v>
      </c>
      <c r="E837" s="13" t="s">
        <v>2098</v>
      </c>
      <c r="F837" s="13">
        <v>1067</v>
      </c>
      <c r="G837" s="13" t="str">
        <f>IF(H837=0,E837,"PROPLACENO")</f>
        <v>PROPLACENO</v>
      </c>
      <c r="H837" s="16">
        <v>43500</v>
      </c>
    </row>
    <row r="838" spans="1:8" x14ac:dyDescent="0.25">
      <c r="A838" s="13" t="s">
        <v>1601</v>
      </c>
      <c r="B838" s="14">
        <v>0</v>
      </c>
      <c r="C838" s="14"/>
      <c r="D838" s="14"/>
      <c r="E838" s="13" t="s">
        <v>2102</v>
      </c>
      <c r="F838" s="13">
        <v>446</v>
      </c>
      <c r="G838" s="13" t="str">
        <f>IF(H838=0,E838,"PROPLACENO")</f>
        <v>VYŘAZENO</v>
      </c>
      <c r="H838" s="16"/>
    </row>
    <row r="839" spans="1:8" x14ac:dyDescent="0.25">
      <c r="A839" s="13" t="s">
        <v>245</v>
      </c>
      <c r="B839" s="14">
        <v>100000</v>
      </c>
      <c r="C839" s="14">
        <v>100000</v>
      </c>
      <c r="D839" s="14">
        <v>100000</v>
      </c>
      <c r="E839" s="13" t="s">
        <v>2098</v>
      </c>
      <c r="F839" s="13">
        <v>250</v>
      </c>
      <c r="G839" s="13" t="str">
        <f>IF(H839=0,E839,"PROPLACENO")</f>
        <v>PROPLACENO</v>
      </c>
      <c r="H839" s="16">
        <v>43255</v>
      </c>
    </row>
    <row r="840" spans="1:8" x14ac:dyDescent="0.25">
      <c r="A840" s="13" t="s">
        <v>189</v>
      </c>
      <c r="B840" s="14">
        <v>127500</v>
      </c>
      <c r="C840" s="14">
        <v>127500</v>
      </c>
      <c r="D840" s="14">
        <v>127500</v>
      </c>
      <c r="E840" s="13" t="s">
        <v>2098</v>
      </c>
      <c r="F840" s="13">
        <v>191</v>
      </c>
      <c r="G840" s="13" t="str">
        <f>IF(H840=0,E840,"PROPLACENO")</f>
        <v>PROPLACENO</v>
      </c>
      <c r="H840" s="16">
        <v>43222</v>
      </c>
    </row>
    <row r="841" spans="1:8" x14ac:dyDescent="0.25">
      <c r="A841" s="13" t="s">
        <v>1136</v>
      </c>
      <c r="B841" s="14">
        <v>102500</v>
      </c>
      <c r="C841" s="14"/>
      <c r="D841" s="14">
        <v>102500</v>
      </c>
      <c r="E841" s="13" t="s">
        <v>2098</v>
      </c>
      <c r="F841" s="13">
        <v>1201</v>
      </c>
      <c r="G841" s="13" t="str">
        <f>IF(H841=0,E841,"PROPLACENO")</f>
        <v>PROPLACENO</v>
      </c>
      <c r="H841" s="16">
        <v>43452</v>
      </c>
    </row>
    <row r="842" spans="1:8" x14ac:dyDescent="0.25">
      <c r="A842" s="13" t="s">
        <v>411</v>
      </c>
      <c r="B842" s="14">
        <v>78750</v>
      </c>
      <c r="C842" s="14">
        <v>72707.25</v>
      </c>
      <c r="D842" s="14">
        <v>72707.25</v>
      </c>
      <c r="E842" s="13" t="s">
        <v>2098</v>
      </c>
      <c r="F842" s="13">
        <v>426</v>
      </c>
      <c r="G842" s="13" t="str">
        <f>IF(H842=0,E842,"PROPLACENO")</f>
        <v>PROPLACENO</v>
      </c>
      <c r="H842" s="16">
        <v>43220</v>
      </c>
    </row>
    <row r="843" spans="1:8" x14ac:dyDescent="0.25">
      <c r="A843" s="13" t="s">
        <v>177</v>
      </c>
      <c r="B843" s="14">
        <v>127500</v>
      </c>
      <c r="C843" s="14">
        <v>127500</v>
      </c>
      <c r="D843" s="14">
        <v>127500</v>
      </c>
      <c r="E843" s="13" t="s">
        <v>2098</v>
      </c>
      <c r="F843" s="13">
        <v>179</v>
      </c>
      <c r="G843" s="13" t="str">
        <f>IF(H843=0,E843,"PROPLACENO")</f>
        <v>PROPLACENO</v>
      </c>
      <c r="H843" s="16">
        <v>43178</v>
      </c>
    </row>
    <row r="844" spans="1:8" x14ac:dyDescent="0.25">
      <c r="A844" s="13" t="s">
        <v>871</v>
      </c>
      <c r="B844" s="14">
        <v>127500</v>
      </c>
      <c r="C844" s="14"/>
      <c r="D844" s="14">
        <v>127500</v>
      </c>
      <c r="E844" s="13" t="s">
        <v>2098</v>
      </c>
      <c r="F844" s="13">
        <v>910</v>
      </c>
      <c r="G844" s="13" t="str">
        <f>IF(H844=0,E844,"PROPLACENO")</f>
        <v>PROPLACENO</v>
      </c>
      <c r="H844" s="16">
        <v>43502</v>
      </c>
    </row>
    <row r="845" spans="1:8" x14ac:dyDescent="0.25">
      <c r="A845" s="13" t="s">
        <v>1603</v>
      </c>
      <c r="B845" s="14">
        <v>0</v>
      </c>
      <c r="C845" s="14"/>
      <c r="D845" s="14"/>
      <c r="E845" s="13" t="s">
        <v>2102</v>
      </c>
      <c r="F845" s="13">
        <v>508</v>
      </c>
      <c r="G845" s="13" t="str">
        <f>IF(H845=0,E845,"PROPLACENO")</f>
        <v>VYŘAZENO</v>
      </c>
      <c r="H845" s="16"/>
    </row>
    <row r="846" spans="1:8" x14ac:dyDescent="0.25">
      <c r="A846" s="13" t="s">
        <v>49</v>
      </c>
      <c r="B846" s="14">
        <v>107500</v>
      </c>
      <c r="C846" s="14">
        <v>107500</v>
      </c>
      <c r="D846" s="14">
        <v>107500</v>
      </c>
      <c r="E846" s="13" t="s">
        <v>2098</v>
      </c>
      <c r="F846" s="13">
        <v>50</v>
      </c>
      <c r="G846" s="13" t="str">
        <f>IF(H846=0,E846,"PROPLACENO")</f>
        <v>PROPLACENO</v>
      </c>
      <c r="H846" s="16">
        <v>43313</v>
      </c>
    </row>
    <row r="847" spans="1:8" x14ac:dyDescent="0.25">
      <c r="A847" s="13" t="s">
        <v>1188</v>
      </c>
      <c r="B847" s="14">
        <v>102500</v>
      </c>
      <c r="C847" s="14"/>
      <c r="D847" s="14">
        <v>102500</v>
      </c>
      <c r="E847" s="13" t="s">
        <v>2098</v>
      </c>
      <c r="F847" s="13">
        <v>1255</v>
      </c>
      <c r="G847" s="13" t="str">
        <f>IF(H847=0,E847,"PROPLACENO")</f>
        <v>PROPLACENO</v>
      </c>
      <c r="H847" s="16">
        <v>43425</v>
      </c>
    </row>
    <row r="848" spans="1:8" x14ac:dyDescent="0.25">
      <c r="A848" s="13" t="s">
        <v>288</v>
      </c>
      <c r="B848" s="14">
        <v>107500</v>
      </c>
      <c r="C848" s="14"/>
      <c r="D848" s="14">
        <v>107500</v>
      </c>
      <c r="E848" s="13" t="s">
        <v>2098</v>
      </c>
      <c r="F848" s="13">
        <v>297</v>
      </c>
      <c r="G848" s="13" t="str">
        <f>IF(H848=0,E848,"PROPLACENO")</f>
        <v>PROPLACENO</v>
      </c>
      <c r="H848" s="16">
        <v>43437</v>
      </c>
    </row>
    <row r="849" spans="1:8" x14ac:dyDescent="0.25">
      <c r="A849" s="13" t="s">
        <v>532</v>
      </c>
      <c r="B849" s="14">
        <v>100000</v>
      </c>
      <c r="C849" s="14">
        <v>100000</v>
      </c>
      <c r="D849" s="14">
        <v>100000</v>
      </c>
      <c r="E849" s="13" t="s">
        <v>2098</v>
      </c>
      <c r="F849" s="13">
        <v>552</v>
      </c>
      <c r="G849" s="13" t="str">
        <f>IF(H849=0,E849,"PROPLACENO")</f>
        <v>PROPLACENO</v>
      </c>
      <c r="H849" s="16">
        <v>43361</v>
      </c>
    </row>
    <row r="850" spans="1:8" x14ac:dyDescent="0.25">
      <c r="A850" s="13" t="s">
        <v>684</v>
      </c>
      <c r="B850" s="14">
        <v>82500</v>
      </c>
      <c r="C850" s="14"/>
      <c r="D850" s="14">
        <v>82500</v>
      </c>
      <c r="E850" s="13" t="s">
        <v>2098</v>
      </c>
      <c r="F850" s="13">
        <v>711</v>
      </c>
      <c r="G850" s="13" t="str">
        <f>IF(H850=0,E850,"PROPLACENO")</f>
        <v>PROPLACENO</v>
      </c>
      <c r="H850" s="16">
        <v>43507</v>
      </c>
    </row>
    <row r="851" spans="1:8" x14ac:dyDescent="0.25">
      <c r="A851" s="13" t="s">
        <v>425</v>
      </c>
      <c r="B851" s="14">
        <v>127500</v>
      </c>
      <c r="C851" s="14">
        <v>127500</v>
      </c>
      <c r="D851" s="14">
        <v>127500</v>
      </c>
      <c r="E851" s="13" t="s">
        <v>2098</v>
      </c>
      <c r="F851" s="13">
        <v>441</v>
      </c>
      <c r="G851" s="13" t="str">
        <f>IF(H851=0,E851,"PROPLACENO")</f>
        <v>PROPLACENO</v>
      </c>
      <c r="H851" s="16">
        <v>43186</v>
      </c>
    </row>
    <row r="852" spans="1:8" x14ac:dyDescent="0.25">
      <c r="A852" s="13" t="s">
        <v>1035</v>
      </c>
      <c r="B852" s="14">
        <v>102500</v>
      </c>
      <c r="C852" s="14">
        <v>83776.5</v>
      </c>
      <c r="D852" s="14">
        <v>83776.5</v>
      </c>
      <c r="E852" s="13" t="s">
        <v>2098</v>
      </c>
      <c r="F852" s="13">
        <v>1099</v>
      </c>
      <c r="G852" s="13" t="str">
        <f>IF(H852=0,E852,"PROPLACENO")</f>
        <v>PROPLACENO</v>
      </c>
      <c r="H852" s="16">
        <v>43353</v>
      </c>
    </row>
    <row r="853" spans="1:8" x14ac:dyDescent="0.25">
      <c r="A853" s="13" t="s">
        <v>830</v>
      </c>
      <c r="B853" s="14">
        <v>0</v>
      </c>
      <c r="C853" s="14"/>
      <c r="D853" s="14"/>
      <c r="E853" s="13" t="s">
        <v>2118</v>
      </c>
      <c r="F853" s="13">
        <v>868</v>
      </c>
      <c r="G853" s="13" t="str">
        <f>IF(H853=0,E853,"PROPLACENO")</f>
        <v>Schváleno/Dodatek/ODSTOUPENÍ</v>
      </c>
      <c r="H853" s="16"/>
    </row>
    <row r="854" spans="1:8" x14ac:dyDescent="0.25">
      <c r="A854" s="13" t="s">
        <v>997</v>
      </c>
      <c r="B854" s="14">
        <v>107500</v>
      </c>
      <c r="C854" s="14"/>
      <c r="D854" s="14">
        <v>107500</v>
      </c>
      <c r="E854" s="13" t="s">
        <v>2098</v>
      </c>
      <c r="F854" s="13">
        <v>1056</v>
      </c>
      <c r="G854" s="13" t="str">
        <f>IF(H854=0,E854,"PROPLACENO")</f>
        <v>PROPLACENO</v>
      </c>
      <c r="H854" s="16">
        <v>43496</v>
      </c>
    </row>
    <row r="855" spans="1:8" x14ac:dyDescent="0.25">
      <c r="A855" s="13" t="s">
        <v>424</v>
      </c>
      <c r="B855" s="14">
        <v>127500</v>
      </c>
      <c r="C855" s="14"/>
      <c r="D855" s="14">
        <v>127500</v>
      </c>
      <c r="E855" s="13" t="s">
        <v>2098</v>
      </c>
      <c r="F855" s="13">
        <v>440</v>
      </c>
      <c r="G855" s="13" t="str">
        <f>IF(H855=0,E855,"PROPLACENO")</f>
        <v>PROPLACENO</v>
      </c>
      <c r="H855" s="16">
        <v>43437</v>
      </c>
    </row>
    <row r="856" spans="1:8" x14ac:dyDescent="0.25">
      <c r="A856" s="13" t="s">
        <v>94</v>
      </c>
      <c r="B856" s="14">
        <v>127500</v>
      </c>
      <c r="C856" s="14">
        <v>127500</v>
      </c>
      <c r="D856" s="14">
        <v>127500</v>
      </c>
      <c r="E856" s="13" t="s">
        <v>2098</v>
      </c>
      <c r="F856" s="13">
        <v>95</v>
      </c>
      <c r="G856" s="13" t="str">
        <f>IF(H856=0,E856,"PROPLACENO")</f>
        <v>PROPLACENO</v>
      </c>
      <c r="H856" s="16">
        <v>43395</v>
      </c>
    </row>
    <row r="857" spans="1:8" x14ac:dyDescent="0.25">
      <c r="A857" s="13" t="s">
        <v>823</v>
      </c>
      <c r="B857" s="14">
        <v>107500</v>
      </c>
      <c r="C857" s="14">
        <v>107500</v>
      </c>
      <c r="D857" s="14">
        <v>107500</v>
      </c>
      <c r="E857" s="13" t="s">
        <v>2098</v>
      </c>
      <c r="F857" s="13">
        <v>861</v>
      </c>
      <c r="G857" s="13" t="str">
        <f>IF(H857=0,E857,"PROPLACENO")</f>
        <v>PROPLACENO</v>
      </c>
      <c r="H857" s="16">
        <v>43262</v>
      </c>
    </row>
    <row r="858" spans="1:8" x14ac:dyDescent="0.25">
      <c r="A858" s="13" t="s">
        <v>787</v>
      </c>
      <c r="B858" s="14">
        <v>75000</v>
      </c>
      <c r="C858" s="14">
        <v>75000</v>
      </c>
      <c r="D858" s="14">
        <v>75000</v>
      </c>
      <c r="E858" s="13" t="s">
        <v>2098</v>
      </c>
      <c r="F858" s="13">
        <v>823</v>
      </c>
      <c r="G858" s="13" t="str">
        <f>IF(H858=0,E858,"PROPLACENO")</f>
        <v>PROPLACENO</v>
      </c>
      <c r="H858" s="16">
        <v>43346</v>
      </c>
    </row>
    <row r="859" spans="1:8" x14ac:dyDescent="0.25">
      <c r="A859" s="13" t="s">
        <v>899</v>
      </c>
      <c r="B859" s="14">
        <v>102500</v>
      </c>
      <c r="C859" s="14"/>
      <c r="D859" s="14">
        <v>102500</v>
      </c>
      <c r="E859" s="13" t="s">
        <v>2098</v>
      </c>
      <c r="F859" s="13">
        <v>938</v>
      </c>
      <c r="G859" s="13" t="str">
        <f>IF(H859=0,E859,"PROPLACENO")</f>
        <v>PROPLACENO</v>
      </c>
      <c r="H859" s="16">
        <v>43419</v>
      </c>
    </row>
    <row r="860" spans="1:8" x14ac:dyDescent="0.25">
      <c r="A860" s="13" t="s">
        <v>402</v>
      </c>
      <c r="B860" s="14">
        <v>127500</v>
      </c>
      <c r="C860" s="14"/>
      <c r="D860" s="14">
        <v>127500</v>
      </c>
      <c r="E860" s="13" t="s">
        <v>2098</v>
      </c>
      <c r="F860" s="13">
        <v>416</v>
      </c>
      <c r="G860" s="13" t="str">
        <f>IF(H860=0,E860,"PROPLACENO")</f>
        <v>PROPLACENO</v>
      </c>
      <c r="H860" s="16">
        <v>43494</v>
      </c>
    </row>
    <row r="861" spans="1:8" x14ac:dyDescent="0.25">
      <c r="A861" s="13" t="s">
        <v>589</v>
      </c>
      <c r="B861" s="14">
        <v>102500</v>
      </c>
      <c r="C861" s="14">
        <v>102500</v>
      </c>
      <c r="D861" s="14">
        <v>102500</v>
      </c>
      <c r="E861" s="13" t="s">
        <v>2098</v>
      </c>
      <c r="F861" s="13">
        <v>611</v>
      </c>
      <c r="G861" s="13" t="str">
        <f>IF(H861=0,E861,"PROPLACENO")</f>
        <v>PROPLACENO</v>
      </c>
      <c r="H861" s="16">
        <v>43306</v>
      </c>
    </row>
    <row r="862" spans="1:8" x14ac:dyDescent="0.25">
      <c r="A862" s="13" t="s">
        <v>636</v>
      </c>
      <c r="B862" s="14">
        <v>82500</v>
      </c>
      <c r="C862" s="14"/>
      <c r="D862" s="14">
        <v>82500</v>
      </c>
      <c r="E862" s="13" t="s">
        <v>2098</v>
      </c>
      <c r="F862" s="13">
        <v>660</v>
      </c>
      <c r="G862" s="13" t="str">
        <f>IF(H862=0,E862,"PROPLACENO")</f>
        <v>PROPLACENO</v>
      </c>
      <c r="H862" s="16">
        <v>43398</v>
      </c>
    </row>
    <row r="863" spans="1:8" x14ac:dyDescent="0.25">
      <c r="A863" s="13" t="s">
        <v>701</v>
      </c>
      <c r="B863" s="14">
        <v>82500</v>
      </c>
      <c r="C863" s="14">
        <v>82500</v>
      </c>
      <c r="D863" s="14">
        <v>82500</v>
      </c>
      <c r="E863" s="13" t="s">
        <v>2098</v>
      </c>
      <c r="F863" s="13">
        <v>728</v>
      </c>
      <c r="G863" s="13" t="str">
        <f>IF(H863=0,E863,"PROPLACENO")</f>
        <v>PROPLACENO</v>
      </c>
      <c r="H863" s="16">
        <v>43395</v>
      </c>
    </row>
    <row r="864" spans="1:8" x14ac:dyDescent="0.25">
      <c r="A864" s="13" t="s">
        <v>897</v>
      </c>
      <c r="B864" s="14">
        <v>102500</v>
      </c>
      <c r="C864" s="14">
        <v>64326</v>
      </c>
      <c r="D864" s="14">
        <v>64326</v>
      </c>
      <c r="E864" s="13" t="s">
        <v>2098</v>
      </c>
      <c r="F864" s="13">
        <v>936</v>
      </c>
      <c r="G864" s="13" t="str">
        <f>IF(H864=0,E864,"PROPLACENO")</f>
        <v>PROPLACENO</v>
      </c>
      <c r="H864" s="16">
        <v>43298</v>
      </c>
    </row>
    <row r="865" spans="1:8" x14ac:dyDescent="0.25">
      <c r="A865" s="13" t="s">
        <v>623</v>
      </c>
      <c r="B865" s="14">
        <v>102500</v>
      </c>
      <c r="C865" s="14"/>
      <c r="D865" s="14">
        <v>48297.38</v>
      </c>
      <c r="E865" s="13" t="s">
        <v>2098</v>
      </c>
      <c r="F865" s="13">
        <v>647</v>
      </c>
      <c r="G865" s="13" t="str">
        <f>IF(H865=0,E865,"PROPLACENO")</f>
        <v>PROPLACENO</v>
      </c>
      <c r="H865" s="16">
        <v>43501</v>
      </c>
    </row>
    <row r="866" spans="1:8" x14ac:dyDescent="0.25">
      <c r="A866" s="13" t="s">
        <v>1630</v>
      </c>
      <c r="B866" s="14">
        <v>127500</v>
      </c>
      <c r="C866" s="14"/>
      <c r="D866" s="14">
        <v>127500</v>
      </c>
      <c r="E866" s="13" t="s">
        <v>2098</v>
      </c>
      <c r="F866" s="13">
        <v>991</v>
      </c>
      <c r="G866" s="13" t="str">
        <f>IF(H866=0,E866,"PROPLACENO")</f>
        <v>PROPLACENO</v>
      </c>
      <c r="H866" s="16">
        <v>43500</v>
      </c>
    </row>
    <row r="867" spans="1:8" x14ac:dyDescent="0.25">
      <c r="A867" s="13" t="s">
        <v>100</v>
      </c>
      <c r="B867" s="14">
        <v>127500</v>
      </c>
      <c r="C867" s="14">
        <v>127500</v>
      </c>
      <c r="D867" s="14">
        <v>127500</v>
      </c>
      <c r="E867" s="13" t="s">
        <v>2098</v>
      </c>
      <c r="F867" s="13">
        <v>101</v>
      </c>
      <c r="G867" s="13" t="str">
        <f>IF(H867=0,E867,"PROPLACENO")</f>
        <v>PROPLACENO</v>
      </c>
      <c r="H867" s="16">
        <v>43222</v>
      </c>
    </row>
    <row r="868" spans="1:8" x14ac:dyDescent="0.25">
      <c r="A868" s="13" t="s">
        <v>1308</v>
      </c>
      <c r="B868" s="14">
        <v>82500</v>
      </c>
      <c r="C868" s="14"/>
      <c r="D868" s="14">
        <v>82500</v>
      </c>
      <c r="E868" s="13" t="s">
        <v>2098</v>
      </c>
      <c r="F868" s="13">
        <v>1388</v>
      </c>
      <c r="G868" s="13" t="str">
        <f>IF(H868=0,E868,"PROPLACENO")</f>
        <v>PROPLACENO</v>
      </c>
      <c r="H868" s="16">
        <v>43431</v>
      </c>
    </row>
    <row r="869" spans="1:8" x14ac:dyDescent="0.25">
      <c r="A869" s="13" t="s">
        <v>582</v>
      </c>
      <c r="B869" s="14">
        <v>102500</v>
      </c>
      <c r="C869" s="14">
        <v>102500</v>
      </c>
      <c r="D869" s="14">
        <v>102500</v>
      </c>
      <c r="E869" s="13" t="s">
        <v>2098</v>
      </c>
      <c r="F869" s="13">
        <v>604</v>
      </c>
      <c r="G869" s="13" t="str">
        <f>IF(H869=0,E869,"PROPLACENO")</f>
        <v>PROPLACENO</v>
      </c>
      <c r="H869" s="16">
        <v>43376</v>
      </c>
    </row>
    <row r="870" spans="1:8" x14ac:dyDescent="0.25">
      <c r="A870" s="13" t="s">
        <v>1028</v>
      </c>
      <c r="B870" s="14">
        <v>127500</v>
      </c>
      <c r="C870" s="14"/>
      <c r="D870" s="14">
        <v>127500</v>
      </c>
      <c r="E870" s="13" t="s">
        <v>2098</v>
      </c>
      <c r="F870" s="13">
        <v>1091</v>
      </c>
      <c r="G870" s="13" t="str">
        <f>IF(H870=0,E870,"PROPLACENO")</f>
        <v>PROPLACENO</v>
      </c>
      <c r="H870" s="16">
        <v>43445</v>
      </c>
    </row>
    <row r="871" spans="1:8" x14ac:dyDescent="0.25">
      <c r="A871" s="13" t="s">
        <v>1596</v>
      </c>
      <c r="B871" s="14">
        <v>0</v>
      </c>
      <c r="C871" s="14"/>
      <c r="D871" s="14"/>
      <c r="E871" s="13" t="s">
        <v>2102</v>
      </c>
      <c r="F871" s="13">
        <v>385</v>
      </c>
      <c r="G871" s="13" t="str">
        <f>IF(H871=0,E871,"PROPLACENO")</f>
        <v>VYŘAZENO</v>
      </c>
      <c r="H871" s="16"/>
    </row>
    <row r="872" spans="1:8" x14ac:dyDescent="0.25">
      <c r="A872" s="13" t="s">
        <v>356</v>
      </c>
      <c r="B872" s="14">
        <v>127500</v>
      </c>
      <c r="C872" s="14">
        <v>127500</v>
      </c>
      <c r="D872" s="14">
        <v>127500</v>
      </c>
      <c r="E872" s="13" t="s">
        <v>2098</v>
      </c>
      <c r="F872" s="13">
        <v>366</v>
      </c>
      <c r="G872" s="13" t="str">
        <f>IF(H872=0,E872,"PROPLACENO")</f>
        <v>PROPLACENO</v>
      </c>
      <c r="H872" s="16">
        <v>43356</v>
      </c>
    </row>
    <row r="873" spans="1:8" x14ac:dyDescent="0.25">
      <c r="A873" s="13" t="s">
        <v>60</v>
      </c>
      <c r="B873" s="14">
        <v>127500</v>
      </c>
      <c r="C873" s="14">
        <v>127500</v>
      </c>
      <c r="D873" s="14">
        <v>127500</v>
      </c>
      <c r="E873" s="13" t="s">
        <v>2098</v>
      </c>
      <c r="F873" s="13">
        <v>61</v>
      </c>
      <c r="G873" s="13" t="str">
        <f>IF(H873=0,E873,"PROPLACENO")</f>
        <v>PROPLACENO</v>
      </c>
      <c r="H873" s="16">
        <v>43248</v>
      </c>
    </row>
    <row r="874" spans="1:8" x14ac:dyDescent="0.25">
      <c r="A874" s="13" t="s">
        <v>639</v>
      </c>
      <c r="B874" s="13">
        <v>82350.75</v>
      </c>
      <c r="C874" s="14">
        <v>82350.75</v>
      </c>
      <c r="D874" s="14">
        <v>82350.75</v>
      </c>
      <c r="E874" s="13" t="s">
        <v>2101</v>
      </c>
      <c r="F874" s="13">
        <v>663</v>
      </c>
      <c r="G874" s="13" t="str">
        <f>IF(H874=0,E874,"PROPLACENO")</f>
        <v>PROPLACENO</v>
      </c>
      <c r="H874" s="16">
        <v>43368</v>
      </c>
    </row>
    <row r="875" spans="1:8" x14ac:dyDescent="0.25">
      <c r="A875" s="13" t="s">
        <v>227</v>
      </c>
      <c r="B875" s="14">
        <v>102500</v>
      </c>
      <c r="C875" s="14">
        <v>102500</v>
      </c>
      <c r="D875" s="14">
        <v>102500</v>
      </c>
      <c r="E875" s="13" t="s">
        <v>2098</v>
      </c>
      <c r="F875" s="13">
        <v>231</v>
      </c>
      <c r="G875" s="13" t="str">
        <f>IF(H875=0,E875,"PROPLACENO")</f>
        <v>PROPLACENO</v>
      </c>
      <c r="H875" s="16">
        <v>43369</v>
      </c>
    </row>
    <row r="876" spans="1:8" x14ac:dyDescent="0.25">
      <c r="A876" s="13" t="s">
        <v>1273</v>
      </c>
      <c r="B876" s="14">
        <v>102500</v>
      </c>
      <c r="C876" s="14">
        <v>102500</v>
      </c>
      <c r="D876" s="14">
        <v>102500</v>
      </c>
      <c r="E876" s="13" t="s">
        <v>2099</v>
      </c>
      <c r="F876" s="13">
        <v>1347</v>
      </c>
      <c r="G876" s="13" t="str">
        <f>IF(H876=0,E876,"PROPLACENO")</f>
        <v>PROPLACENO</v>
      </c>
      <c r="H876" s="16">
        <v>43388</v>
      </c>
    </row>
    <row r="877" spans="1:8" x14ac:dyDescent="0.25">
      <c r="A877" s="13" t="s">
        <v>64</v>
      </c>
      <c r="B877" s="14">
        <v>127500</v>
      </c>
      <c r="C877" s="14">
        <v>127500</v>
      </c>
      <c r="D877" s="14">
        <v>127500</v>
      </c>
      <c r="E877" s="13" t="s">
        <v>2098</v>
      </c>
      <c r="F877" s="13">
        <v>65</v>
      </c>
      <c r="G877" s="13" t="str">
        <f>IF(H877=0,E877,"PROPLACENO")</f>
        <v>PROPLACENO</v>
      </c>
      <c r="H877" s="16">
        <v>43248</v>
      </c>
    </row>
    <row r="878" spans="1:8" x14ac:dyDescent="0.25">
      <c r="A878" s="13" t="s">
        <v>853</v>
      </c>
      <c r="B878" s="14">
        <v>127500</v>
      </c>
      <c r="C878" s="14"/>
      <c r="D878" s="14">
        <v>127500</v>
      </c>
      <c r="E878" s="13" t="s">
        <v>2098</v>
      </c>
      <c r="F878" s="13">
        <v>891</v>
      </c>
      <c r="G878" s="13" t="str">
        <f>IF(H878=0,E878,"PROPLACENO")</f>
        <v>PROPLACENO</v>
      </c>
      <c r="H878" s="16">
        <v>43454</v>
      </c>
    </row>
    <row r="879" spans="1:8" x14ac:dyDescent="0.25">
      <c r="A879" s="13" t="s">
        <v>106</v>
      </c>
      <c r="B879" s="14">
        <v>107500</v>
      </c>
      <c r="C879" s="14"/>
      <c r="D879" s="14">
        <v>107500</v>
      </c>
      <c r="E879" s="13" t="s">
        <v>2098</v>
      </c>
      <c r="F879" s="13">
        <v>107</v>
      </c>
      <c r="G879" s="13" t="str">
        <f>IF(H879=0,E879,"PROPLACENO")</f>
        <v>PROPLACENO</v>
      </c>
      <c r="H879" s="16">
        <v>43409</v>
      </c>
    </row>
    <row r="880" spans="1:8" x14ac:dyDescent="0.25">
      <c r="A880" s="13" t="s">
        <v>1011</v>
      </c>
      <c r="B880" s="14">
        <v>102500</v>
      </c>
      <c r="C880" s="14">
        <v>102500</v>
      </c>
      <c r="D880" s="14">
        <v>102500</v>
      </c>
      <c r="E880" s="13" t="s">
        <v>2098</v>
      </c>
      <c r="F880" s="13">
        <v>1070</v>
      </c>
      <c r="G880" s="13" t="str">
        <f>IF(H880=0,E880,"PROPLACENO")</f>
        <v>PROPLACENO</v>
      </c>
      <c r="H880" s="16">
        <v>43279</v>
      </c>
    </row>
    <row r="881" spans="1:8" x14ac:dyDescent="0.25">
      <c r="A881" s="13" t="s">
        <v>339</v>
      </c>
      <c r="B881" s="14">
        <v>102500</v>
      </c>
      <c r="C881" s="14"/>
      <c r="D881" s="14">
        <v>101706</v>
      </c>
      <c r="E881" s="13" t="s">
        <v>2098</v>
      </c>
      <c r="F881" s="13">
        <v>349</v>
      </c>
      <c r="G881" s="13" t="str">
        <f>IF(H881=0,E881,"PROPLACENO")</f>
        <v>PROPLACENO</v>
      </c>
      <c r="H881" s="16">
        <v>43500</v>
      </c>
    </row>
    <row r="882" spans="1:8" x14ac:dyDescent="0.25">
      <c r="A882" s="13" t="s">
        <v>925</v>
      </c>
      <c r="B882" s="14">
        <v>127500</v>
      </c>
      <c r="C882" s="14"/>
      <c r="D882" s="14">
        <v>127500</v>
      </c>
      <c r="E882" s="13" t="s">
        <v>2098</v>
      </c>
      <c r="F882" s="13">
        <v>965</v>
      </c>
      <c r="G882" s="13" t="str">
        <f>IF(H882=0,E882,"PROPLACENO")</f>
        <v>PROPLACENO</v>
      </c>
      <c r="H882" s="16">
        <v>43430</v>
      </c>
    </row>
    <row r="883" spans="1:8" x14ac:dyDescent="0.25">
      <c r="A883" s="13" t="s">
        <v>116</v>
      </c>
      <c r="B883" s="14">
        <v>82500</v>
      </c>
      <c r="C883" s="14">
        <v>82500</v>
      </c>
      <c r="D883" s="14">
        <v>82500</v>
      </c>
      <c r="E883" s="13" t="s">
        <v>2098</v>
      </c>
      <c r="F883" s="13">
        <v>117</v>
      </c>
      <c r="G883" s="13" t="str">
        <f>IF(H883=0,E883,"PROPLACENO")</f>
        <v>PROPLACENO</v>
      </c>
      <c r="H883" s="16">
        <v>43332</v>
      </c>
    </row>
    <row r="884" spans="1:8" x14ac:dyDescent="0.25">
      <c r="A884" s="13" t="s">
        <v>1007</v>
      </c>
      <c r="B884" s="14">
        <v>82500</v>
      </c>
      <c r="C884" s="14">
        <v>82500</v>
      </c>
      <c r="D884" s="14">
        <v>82500</v>
      </c>
      <c r="E884" s="13" t="s">
        <v>2098</v>
      </c>
      <c r="F884" s="13">
        <v>1066</v>
      </c>
      <c r="G884" s="13" t="str">
        <f>IF(H884=0,E884,"PROPLACENO")</f>
        <v>PROPLACENO</v>
      </c>
      <c r="H884" s="16">
        <v>43395</v>
      </c>
    </row>
    <row r="885" spans="1:8" x14ac:dyDescent="0.25">
      <c r="A885" s="13" t="s">
        <v>1392</v>
      </c>
      <c r="B885" s="14">
        <v>102500</v>
      </c>
      <c r="C885" s="14"/>
      <c r="D885" s="14">
        <v>102500</v>
      </c>
      <c r="E885" s="13" t="s">
        <v>2098</v>
      </c>
      <c r="F885" s="13">
        <v>1485</v>
      </c>
      <c r="G885" s="13" t="str">
        <f>IF(H885=0,E885,"PROPLACENO")</f>
        <v>PROPLACENO</v>
      </c>
      <c r="H885" s="16">
        <v>43502</v>
      </c>
    </row>
    <row r="886" spans="1:8" x14ac:dyDescent="0.25">
      <c r="A886" s="13" t="s">
        <v>448</v>
      </c>
      <c r="B886" s="14">
        <v>102500</v>
      </c>
      <c r="C886" s="14"/>
      <c r="D886" s="14">
        <v>77978.25</v>
      </c>
      <c r="E886" s="13" t="s">
        <v>2098</v>
      </c>
      <c r="F886" s="13">
        <v>465</v>
      </c>
      <c r="G886" s="13" t="str">
        <f>IF(H886=0,E886,"PROPLACENO")</f>
        <v>PROPLACENO</v>
      </c>
      <c r="H886" s="16">
        <v>43496</v>
      </c>
    </row>
    <row r="887" spans="1:8" x14ac:dyDescent="0.25">
      <c r="A887" s="13" t="s">
        <v>279</v>
      </c>
      <c r="B887" s="14">
        <v>82500</v>
      </c>
      <c r="C887" s="14">
        <v>82500</v>
      </c>
      <c r="D887" s="14">
        <v>82500</v>
      </c>
      <c r="E887" s="13" t="s">
        <v>2098</v>
      </c>
      <c r="F887" s="13">
        <v>288</v>
      </c>
      <c r="G887" s="13" t="str">
        <f>IF(H887=0,E887,"PROPLACENO")</f>
        <v>PROPLACENO</v>
      </c>
      <c r="H887" s="16">
        <v>43348</v>
      </c>
    </row>
    <row r="888" spans="1:8" x14ac:dyDescent="0.25">
      <c r="A888" s="13" t="s">
        <v>904</v>
      </c>
      <c r="B888" s="14">
        <v>82500</v>
      </c>
      <c r="C888" s="14">
        <v>82500</v>
      </c>
      <c r="D888" s="14">
        <v>82500</v>
      </c>
      <c r="E888" s="13" t="s">
        <v>2098</v>
      </c>
      <c r="F888" s="13">
        <v>943</v>
      </c>
      <c r="G888" s="13" t="str">
        <f>IF(H888=0,E888,"PROPLACENO")</f>
        <v>PROPLACENO</v>
      </c>
      <c r="H888" s="16">
        <v>43326</v>
      </c>
    </row>
    <row r="889" spans="1:8" x14ac:dyDescent="0.25">
      <c r="A889" s="13" t="s">
        <v>931</v>
      </c>
      <c r="B889" s="14">
        <v>127500</v>
      </c>
      <c r="C889" s="14"/>
      <c r="D889" s="14">
        <v>127500</v>
      </c>
      <c r="E889" s="13" t="s">
        <v>2098</v>
      </c>
      <c r="F889" s="13">
        <v>971</v>
      </c>
      <c r="G889" s="13" t="str">
        <f>IF(H889=0,E889,"PROPLACENO")</f>
        <v>PROPLACENO</v>
      </c>
      <c r="H889" s="16">
        <v>43502</v>
      </c>
    </row>
    <row r="890" spans="1:8" x14ac:dyDescent="0.25">
      <c r="A890" s="13" t="s">
        <v>1344</v>
      </c>
      <c r="B890" s="14">
        <v>107500</v>
      </c>
      <c r="C890" s="14"/>
      <c r="D890" s="14">
        <v>107500</v>
      </c>
      <c r="E890" s="13" t="s">
        <v>2099</v>
      </c>
      <c r="F890" s="13">
        <v>1429</v>
      </c>
      <c r="G890" s="13" t="str">
        <f>IF(H890=0,E890,"PROPLACENO")</f>
        <v>PROPLACENO</v>
      </c>
      <c r="H890" s="16">
        <v>43731</v>
      </c>
    </row>
    <row r="891" spans="1:8" x14ac:dyDescent="0.25">
      <c r="A891" s="13" t="s">
        <v>1435</v>
      </c>
      <c r="B891" s="14">
        <v>82500</v>
      </c>
      <c r="C891" s="14"/>
      <c r="D891" s="14">
        <v>82500</v>
      </c>
      <c r="E891" s="13" t="s">
        <v>2099</v>
      </c>
      <c r="F891" s="13">
        <v>987</v>
      </c>
      <c r="G891" s="13" t="str">
        <f>IF(H891=0,E891,"PROPLACENO")</f>
        <v>PROPLACENO</v>
      </c>
      <c r="H891" s="16">
        <v>43510</v>
      </c>
    </row>
    <row r="892" spans="1:8" x14ac:dyDescent="0.25">
      <c r="A892" s="13" t="s">
        <v>944</v>
      </c>
      <c r="B892" s="14">
        <v>0</v>
      </c>
      <c r="C892" s="14"/>
      <c r="D892" s="14"/>
      <c r="E892" s="13" t="s">
        <v>2104</v>
      </c>
      <c r="F892" s="13">
        <v>1001</v>
      </c>
      <c r="G892" s="13" t="str">
        <f>IF(H892=0,E892,"PROPLACENO")</f>
        <v>Schváleno/ODSTOUPENÍ</v>
      </c>
      <c r="H892" s="16"/>
    </row>
    <row r="893" spans="1:8" x14ac:dyDescent="0.25">
      <c r="A893" s="13" t="s">
        <v>963</v>
      </c>
      <c r="B893" s="14">
        <v>127500</v>
      </c>
      <c r="C893" s="14"/>
      <c r="D893" s="14">
        <v>127500</v>
      </c>
      <c r="E893" s="13" t="s">
        <v>2098</v>
      </c>
      <c r="F893" s="13">
        <v>1022</v>
      </c>
      <c r="G893" s="13" t="str">
        <f>IF(H893=0,E893,"PROPLACENO")</f>
        <v>PROPLACENO</v>
      </c>
      <c r="H893" s="16">
        <v>43496</v>
      </c>
    </row>
    <row r="894" spans="1:8" x14ac:dyDescent="0.25">
      <c r="A894" s="13" t="s">
        <v>316</v>
      </c>
      <c r="B894" s="14">
        <v>88488.75</v>
      </c>
      <c r="C894" s="14">
        <v>88488.75</v>
      </c>
      <c r="D894" s="14">
        <v>88488.75</v>
      </c>
      <c r="E894" s="13" t="s">
        <v>2098</v>
      </c>
      <c r="F894" s="13">
        <v>325</v>
      </c>
      <c r="G894" s="13" t="str">
        <f>IF(H894=0,E894,"PROPLACENO")</f>
        <v>PROPLACENO</v>
      </c>
      <c r="H894" s="16">
        <v>43213</v>
      </c>
    </row>
    <row r="895" spans="1:8" x14ac:dyDescent="0.25">
      <c r="A895" s="13" t="s">
        <v>978</v>
      </c>
      <c r="B895" s="14">
        <v>127500</v>
      </c>
      <c r="C895" s="14"/>
      <c r="D895" s="14">
        <v>127500</v>
      </c>
      <c r="E895" s="13" t="s">
        <v>2099</v>
      </c>
      <c r="F895" s="13">
        <v>1037</v>
      </c>
      <c r="G895" s="13" t="str">
        <f>IF(H895=0,E895,"PROPLACENO")</f>
        <v>PROPLACENO</v>
      </c>
      <c r="H895" s="16">
        <v>43507</v>
      </c>
    </row>
    <row r="896" spans="1:8" x14ac:dyDescent="0.25">
      <c r="A896" s="13" t="s">
        <v>982</v>
      </c>
      <c r="B896" s="14">
        <v>127500</v>
      </c>
      <c r="C896" s="14">
        <v>127500</v>
      </c>
      <c r="D896" s="14">
        <v>127500</v>
      </c>
      <c r="E896" s="13" t="s">
        <v>2098</v>
      </c>
      <c r="F896" s="13">
        <v>1041</v>
      </c>
      <c r="G896" s="13" t="str">
        <f>IF(H896=0,E896,"PROPLACENO")</f>
        <v>PROPLACENO</v>
      </c>
      <c r="H896" s="16">
        <v>43325</v>
      </c>
    </row>
    <row r="897" spans="1:8" x14ac:dyDescent="0.25">
      <c r="A897" s="13" t="s">
        <v>993</v>
      </c>
      <c r="B897" s="14">
        <v>82500</v>
      </c>
      <c r="C897" s="14"/>
      <c r="D897" s="14">
        <v>82500</v>
      </c>
      <c r="E897" s="13" t="s">
        <v>2098</v>
      </c>
      <c r="F897" s="13">
        <v>1052</v>
      </c>
      <c r="G897" s="13" t="str">
        <f>IF(H897=0,E897,"PROPLACENO")</f>
        <v>PROPLACENO</v>
      </c>
      <c r="H897" s="16">
        <v>43425</v>
      </c>
    </row>
    <row r="898" spans="1:8" x14ac:dyDescent="0.25">
      <c r="A898" s="13" t="s">
        <v>1003</v>
      </c>
      <c r="B898" s="14">
        <v>82500</v>
      </c>
      <c r="C898" s="14"/>
      <c r="D898" s="14">
        <v>82500</v>
      </c>
      <c r="E898" s="13" t="s">
        <v>2098</v>
      </c>
      <c r="F898" s="13">
        <v>1062</v>
      </c>
      <c r="G898" s="13" t="str">
        <f>IF(H898=0,E898,"PROPLACENO")</f>
        <v>PROPLACENO</v>
      </c>
      <c r="H898" s="16">
        <v>43440</v>
      </c>
    </row>
    <row r="899" spans="1:8" x14ac:dyDescent="0.25">
      <c r="A899" s="13" t="s">
        <v>218</v>
      </c>
      <c r="B899" s="14">
        <v>107500</v>
      </c>
      <c r="C899" s="14"/>
      <c r="D899" s="14">
        <v>107500</v>
      </c>
      <c r="E899" s="13" t="s">
        <v>2099</v>
      </c>
      <c r="F899" s="13">
        <v>222</v>
      </c>
      <c r="G899" s="13" t="str">
        <f>IF(H899=0,E899,"PROPLACENO")</f>
        <v>PROPLACENO</v>
      </c>
      <c r="H899" s="16">
        <v>43731</v>
      </c>
    </row>
    <row r="900" spans="1:8" x14ac:dyDescent="0.25">
      <c r="A900" s="13" t="s">
        <v>1018</v>
      </c>
      <c r="B900" s="14">
        <v>82500</v>
      </c>
      <c r="C900" s="14"/>
      <c r="D900" s="14">
        <v>82500</v>
      </c>
      <c r="E900" s="13" t="s">
        <v>2098</v>
      </c>
      <c r="F900" s="13">
        <v>1078</v>
      </c>
      <c r="G900" s="13" t="str">
        <f>IF(H900=0,E900,"PROPLACENO")</f>
        <v>PROPLACENO</v>
      </c>
      <c r="H900" s="16">
        <v>43416</v>
      </c>
    </row>
    <row r="901" spans="1:8" x14ac:dyDescent="0.25">
      <c r="A901" s="13" t="s">
        <v>1645</v>
      </c>
      <c r="B901" s="14">
        <v>0</v>
      </c>
      <c r="C901" s="14"/>
      <c r="D901" s="14"/>
      <c r="E901" s="13" t="s">
        <v>2102</v>
      </c>
      <c r="F901" s="13">
        <v>1089</v>
      </c>
      <c r="G901" s="13" t="str">
        <f>IF(H901=0,E901,"PROPLACENO")</f>
        <v>VYŘAZENO</v>
      </c>
      <c r="H901" s="16"/>
    </row>
    <row r="902" spans="1:8" x14ac:dyDescent="0.25">
      <c r="A902" s="13" t="s">
        <v>1049</v>
      </c>
      <c r="B902" s="14">
        <v>82500</v>
      </c>
      <c r="C902" s="14"/>
      <c r="D902" s="14">
        <v>82500</v>
      </c>
      <c r="E902" s="13" t="s">
        <v>2098</v>
      </c>
      <c r="F902" s="13">
        <v>1113</v>
      </c>
      <c r="G902" s="13" t="str">
        <f>IF(H902=0,E902,"PROPLACENO")</f>
        <v>PROPLACENO</v>
      </c>
      <c r="H902" s="16">
        <v>43426</v>
      </c>
    </row>
    <row r="903" spans="1:8" x14ac:dyDescent="0.25">
      <c r="A903" s="13" t="s">
        <v>1059</v>
      </c>
      <c r="B903" s="14">
        <v>82500</v>
      </c>
      <c r="C903" s="14">
        <v>82500</v>
      </c>
      <c r="D903" s="14">
        <v>82500</v>
      </c>
      <c r="E903" s="13" t="s">
        <v>2098</v>
      </c>
      <c r="F903" s="13">
        <v>1123</v>
      </c>
      <c r="G903" s="13" t="str">
        <f>IF(H903=0,E903,"PROPLACENO")</f>
        <v>PROPLACENO</v>
      </c>
      <c r="H903" s="16">
        <v>43369</v>
      </c>
    </row>
    <row r="904" spans="1:8" x14ac:dyDescent="0.25">
      <c r="A904" s="13" t="s">
        <v>1064</v>
      </c>
      <c r="B904" s="14">
        <v>82500</v>
      </c>
      <c r="C904" s="14"/>
      <c r="D904" s="14">
        <v>82500</v>
      </c>
      <c r="E904" s="13" t="s">
        <v>2099</v>
      </c>
      <c r="F904" s="13">
        <v>1128</v>
      </c>
      <c r="G904" s="13" t="str">
        <f>IF(H904=0,E904,"PROPLACENO")</f>
        <v>PROPLACENO</v>
      </c>
      <c r="H904" s="16">
        <v>43438</v>
      </c>
    </row>
    <row r="905" spans="1:8" x14ac:dyDescent="0.25">
      <c r="A905" s="13" t="s">
        <v>1071</v>
      </c>
      <c r="B905" s="14">
        <v>75000</v>
      </c>
      <c r="C905" s="14"/>
      <c r="D905" s="14">
        <v>75000</v>
      </c>
      <c r="E905" s="13" t="s">
        <v>2099</v>
      </c>
      <c r="F905" s="13">
        <v>1135</v>
      </c>
      <c r="G905" s="13" t="str">
        <f>IF(H905=0,E905,"PROPLACENO")</f>
        <v>PROPLACENO</v>
      </c>
      <c r="H905" s="16">
        <v>43682</v>
      </c>
    </row>
    <row r="906" spans="1:8" x14ac:dyDescent="0.25">
      <c r="A906" s="13" t="s">
        <v>1079</v>
      </c>
      <c r="B906" s="14">
        <v>82500</v>
      </c>
      <c r="C906" s="14">
        <v>82500</v>
      </c>
      <c r="D906" s="14">
        <v>82500</v>
      </c>
      <c r="E906" s="13" t="s">
        <v>2098</v>
      </c>
      <c r="F906" s="13">
        <v>1143</v>
      </c>
      <c r="G906" s="13" t="str">
        <f>IF(H906=0,E906,"PROPLACENO")</f>
        <v>PROPLACENO</v>
      </c>
      <c r="H906" s="16">
        <v>43375</v>
      </c>
    </row>
    <row r="907" spans="1:8" x14ac:dyDescent="0.25">
      <c r="A907" s="13" t="s">
        <v>1103</v>
      </c>
      <c r="B907" s="14">
        <v>127500</v>
      </c>
      <c r="C907" s="14"/>
      <c r="D907" s="14">
        <v>127500</v>
      </c>
      <c r="E907" s="13" t="s">
        <v>2099</v>
      </c>
      <c r="F907" s="13">
        <v>1168</v>
      </c>
      <c r="G907" s="13" t="str">
        <f>IF(H907=0,E907,"PROPLACENO")</f>
        <v>PROPLACENO</v>
      </c>
      <c r="H907" s="16">
        <v>43507</v>
      </c>
    </row>
    <row r="908" spans="1:8" x14ac:dyDescent="0.25">
      <c r="A908" s="13" t="s">
        <v>115</v>
      </c>
      <c r="B908" s="14">
        <v>120000</v>
      </c>
      <c r="C908" s="14">
        <v>120000</v>
      </c>
      <c r="D908" s="14">
        <v>120000</v>
      </c>
      <c r="E908" s="13" t="s">
        <v>2098</v>
      </c>
      <c r="F908" s="13">
        <v>116</v>
      </c>
      <c r="G908" s="13" t="str">
        <f>IF(H908=0,E908,"PROPLACENO")</f>
        <v>PROPLACENO</v>
      </c>
      <c r="H908" s="16">
        <v>43374</v>
      </c>
    </row>
    <row r="909" spans="1:8" x14ac:dyDescent="0.25">
      <c r="A909" s="13" t="s">
        <v>1408</v>
      </c>
      <c r="B909" s="14">
        <v>0</v>
      </c>
      <c r="C909" s="14"/>
      <c r="D909" s="14"/>
      <c r="E909" s="13" t="s">
        <v>2103</v>
      </c>
      <c r="F909" s="13">
        <v>1505</v>
      </c>
      <c r="G909" s="13" t="str">
        <f>IF(H909=0,E909,"PROPLACENO")</f>
        <v>Schváleno/NENAPLNĚNÍ ÚČELU</v>
      </c>
      <c r="H909" s="16"/>
    </row>
    <row r="910" spans="1:8" x14ac:dyDescent="0.25">
      <c r="A910" s="13" t="s">
        <v>256</v>
      </c>
      <c r="B910" s="14">
        <v>107500</v>
      </c>
      <c r="C910" s="14"/>
      <c r="D910" s="14">
        <v>107500</v>
      </c>
      <c r="E910" s="13" t="s">
        <v>2098</v>
      </c>
      <c r="F910" s="13">
        <v>263</v>
      </c>
      <c r="G910" s="13" t="str">
        <f>IF(H910=0,E910,"PROPLACENO")</f>
        <v>PROPLACENO</v>
      </c>
      <c r="H910" s="16">
        <v>43425</v>
      </c>
    </row>
    <row r="911" spans="1:8" x14ac:dyDescent="0.25">
      <c r="A911" s="13" t="s">
        <v>544</v>
      </c>
      <c r="B911" s="14">
        <v>107500</v>
      </c>
      <c r="C911" s="14">
        <v>107500</v>
      </c>
      <c r="D911" s="14">
        <v>107500</v>
      </c>
      <c r="E911" s="13" t="s">
        <v>2098</v>
      </c>
      <c r="F911" s="13">
        <v>564</v>
      </c>
      <c r="G911" s="13" t="str">
        <f>IF(H911=0,E911,"PROPLACENO")</f>
        <v>PROPLACENO</v>
      </c>
      <c r="H911" s="16">
        <v>43388</v>
      </c>
    </row>
    <row r="912" spans="1:8" x14ac:dyDescent="0.25">
      <c r="A912" s="13" t="s">
        <v>820</v>
      </c>
      <c r="B912" s="14">
        <v>82500</v>
      </c>
      <c r="C912" s="14">
        <v>82500</v>
      </c>
      <c r="D912" s="14">
        <v>82500</v>
      </c>
      <c r="E912" s="13" t="s">
        <v>2098</v>
      </c>
      <c r="F912" s="13">
        <v>857</v>
      </c>
      <c r="G912" s="13" t="str">
        <f>IF(H912=0,E912,"PROPLACENO")</f>
        <v>PROPLACENO</v>
      </c>
      <c r="H912" s="16">
        <v>43241</v>
      </c>
    </row>
    <row r="913" spans="1:8" x14ac:dyDescent="0.25">
      <c r="A913" s="13" t="s">
        <v>669</v>
      </c>
      <c r="B913" s="14">
        <v>127500</v>
      </c>
      <c r="C913" s="14">
        <v>127500</v>
      </c>
      <c r="D913" s="14">
        <v>127500</v>
      </c>
      <c r="E913" s="13" t="s">
        <v>2098</v>
      </c>
      <c r="F913" s="13">
        <v>695</v>
      </c>
      <c r="G913" s="13" t="str">
        <f>IF(H913=0,E913,"PROPLACENO")</f>
        <v>PROPLACENO</v>
      </c>
      <c r="H913" s="16">
        <v>43353</v>
      </c>
    </row>
    <row r="914" spans="1:8" x14ac:dyDescent="0.25">
      <c r="A914" s="13" t="s">
        <v>200</v>
      </c>
      <c r="B914" s="14">
        <v>102500</v>
      </c>
      <c r="C914" s="14">
        <v>102500</v>
      </c>
      <c r="D914" s="14">
        <v>102500</v>
      </c>
      <c r="E914" s="13" t="s">
        <v>2098</v>
      </c>
      <c r="F914" s="13">
        <v>203</v>
      </c>
      <c r="G914" s="13" t="str">
        <f>IF(H914=0,E914,"PROPLACENO")</f>
        <v>PROPLACENO</v>
      </c>
      <c r="H914" s="16">
        <v>43299</v>
      </c>
    </row>
    <row r="915" spans="1:8" x14ac:dyDescent="0.25">
      <c r="A915" s="13" t="s">
        <v>263</v>
      </c>
      <c r="B915" s="14">
        <v>127500</v>
      </c>
      <c r="C915" s="14">
        <v>127500</v>
      </c>
      <c r="D915" s="14">
        <v>127500</v>
      </c>
      <c r="E915" s="13" t="s">
        <v>2098</v>
      </c>
      <c r="F915" s="13">
        <v>271</v>
      </c>
      <c r="G915" s="13" t="str">
        <f>IF(H915=0,E915,"PROPLACENO")</f>
        <v>PROPLACENO</v>
      </c>
      <c r="H915" s="16">
        <v>43375</v>
      </c>
    </row>
    <row r="916" spans="1:8" x14ac:dyDescent="0.25">
      <c r="A916" s="13" t="s">
        <v>599</v>
      </c>
      <c r="B916" s="14">
        <v>107500</v>
      </c>
      <c r="C916" s="14"/>
      <c r="D916" s="14">
        <v>107500</v>
      </c>
      <c r="E916" s="13" t="s">
        <v>2098</v>
      </c>
      <c r="F916" s="13">
        <v>621</v>
      </c>
      <c r="G916" s="13" t="str">
        <f>IF(H916=0,E916,"PROPLACENO")</f>
        <v>PROPLACENO</v>
      </c>
      <c r="H916" s="16">
        <v>43425</v>
      </c>
    </row>
    <row r="917" spans="1:8" x14ac:dyDescent="0.25">
      <c r="A917" s="13" t="s">
        <v>595</v>
      </c>
      <c r="B917" s="14">
        <v>127500</v>
      </c>
      <c r="C917" s="14">
        <v>127500</v>
      </c>
      <c r="D917" s="14">
        <v>127500</v>
      </c>
      <c r="E917" s="13" t="s">
        <v>2098</v>
      </c>
      <c r="F917" s="13">
        <v>617</v>
      </c>
      <c r="G917" s="13" t="str">
        <f>IF(H917=0,E917,"PROPLACENO")</f>
        <v>PROPLACENO</v>
      </c>
      <c r="H917" s="16">
        <v>43283</v>
      </c>
    </row>
    <row r="918" spans="1:8" x14ac:dyDescent="0.25">
      <c r="A918" s="13" t="s">
        <v>112</v>
      </c>
      <c r="B918" s="14">
        <v>107500</v>
      </c>
      <c r="C918" s="14"/>
      <c r="D918" s="14">
        <v>107500</v>
      </c>
      <c r="E918" s="13" t="s">
        <v>2098</v>
      </c>
      <c r="F918" s="13">
        <v>113</v>
      </c>
      <c r="G918" s="13" t="str">
        <f>IF(H918=0,E918,"PROPLACENO")</f>
        <v>PROPLACENO</v>
      </c>
      <c r="H918" s="16">
        <v>43502</v>
      </c>
    </row>
    <row r="919" spans="1:8" x14ac:dyDescent="0.25">
      <c r="A919" s="13" t="s">
        <v>142</v>
      </c>
      <c r="B919" s="14">
        <v>102500</v>
      </c>
      <c r="C919" s="14">
        <v>72330</v>
      </c>
      <c r="D919" s="14">
        <v>72330</v>
      </c>
      <c r="E919" s="13" t="s">
        <v>2098</v>
      </c>
      <c r="F919" s="13">
        <v>143</v>
      </c>
      <c r="G919" s="13" t="str">
        <f>IF(H919=0,E919,"PROPLACENO")</f>
        <v>PROPLACENO</v>
      </c>
      <c r="H919" s="16">
        <v>43311</v>
      </c>
    </row>
    <row r="920" spans="1:8" x14ac:dyDescent="0.25">
      <c r="A920" s="13" t="s">
        <v>225</v>
      </c>
      <c r="B920" s="14">
        <v>75000</v>
      </c>
      <c r="C920" s="14"/>
      <c r="D920" s="14">
        <v>75000</v>
      </c>
      <c r="E920" s="13" t="s">
        <v>2099</v>
      </c>
      <c r="F920" s="13">
        <v>229</v>
      </c>
      <c r="G920" s="13" t="str">
        <f>IF(H920=0,E920,"PROPLACENO")</f>
        <v>PROPLACENO</v>
      </c>
      <c r="H920" s="16">
        <v>43734</v>
      </c>
    </row>
    <row r="921" spans="1:8" x14ac:dyDescent="0.25">
      <c r="A921" s="13" t="s">
        <v>114</v>
      </c>
      <c r="B921" s="14">
        <v>102500</v>
      </c>
      <c r="C921" s="14">
        <v>96576.75</v>
      </c>
      <c r="D921" s="14">
        <v>96576.75</v>
      </c>
      <c r="E921" s="13" t="s">
        <v>2098</v>
      </c>
      <c r="F921" s="13">
        <v>115</v>
      </c>
      <c r="G921" s="13" t="str">
        <f>IF(H921=0,E921,"PROPLACENO")</f>
        <v>PROPLACENO</v>
      </c>
      <c r="H921" s="16">
        <v>43244</v>
      </c>
    </row>
    <row r="922" spans="1:8" x14ac:dyDescent="0.25">
      <c r="A922" s="13" t="s">
        <v>767</v>
      </c>
      <c r="B922" s="14">
        <v>102500</v>
      </c>
      <c r="C922" s="14"/>
      <c r="D922" s="14">
        <v>81846</v>
      </c>
      <c r="E922" s="13" t="s">
        <v>2098</v>
      </c>
      <c r="F922" s="13">
        <v>800</v>
      </c>
      <c r="G922" s="13" t="str">
        <f>IF(H922=0,E922,"PROPLACENO")</f>
        <v>PROPLACENO</v>
      </c>
      <c r="H922" s="16">
        <v>43437</v>
      </c>
    </row>
    <row r="923" spans="1:8" x14ac:dyDescent="0.25">
      <c r="A923" s="13" t="s">
        <v>1016</v>
      </c>
      <c r="B923" s="14">
        <v>127500</v>
      </c>
      <c r="C923" s="14"/>
      <c r="D923" s="14">
        <v>127500</v>
      </c>
      <c r="E923" s="13" t="s">
        <v>2098</v>
      </c>
      <c r="F923" s="13">
        <v>1076</v>
      </c>
      <c r="G923" s="13" t="str">
        <f>IF(H923=0,E923,"PROPLACENO")</f>
        <v>PROPLACENO</v>
      </c>
      <c r="H923" s="16">
        <v>43503</v>
      </c>
    </row>
    <row r="924" spans="1:8" x14ac:dyDescent="0.25">
      <c r="A924" s="13" t="s">
        <v>510</v>
      </c>
      <c r="B924" s="14">
        <v>107500</v>
      </c>
      <c r="C924" s="14"/>
      <c r="D924" s="14">
        <v>107500</v>
      </c>
      <c r="E924" s="13" t="s">
        <v>2098</v>
      </c>
      <c r="F924" s="13">
        <v>529</v>
      </c>
      <c r="G924" s="13" t="str">
        <f>IF(H924=0,E924,"PROPLACENO")</f>
        <v>PROPLACENO</v>
      </c>
      <c r="H924" s="16">
        <v>43452</v>
      </c>
    </row>
    <row r="925" spans="1:8" x14ac:dyDescent="0.25">
      <c r="A925" s="13" t="s">
        <v>654</v>
      </c>
      <c r="B925" s="14">
        <v>107500</v>
      </c>
      <c r="C925" s="14">
        <v>107500</v>
      </c>
      <c r="D925" s="14">
        <v>107500</v>
      </c>
      <c r="E925" s="13" t="s">
        <v>2098</v>
      </c>
      <c r="F925" s="13">
        <v>680</v>
      </c>
      <c r="G925" s="13" t="str">
        <f>IF(H925=0,E925,"PROPLACENO")</f>
        <v>PROPLACENO</v>
      </c>
      <c r="H925" s="16">
        <v>43353</v>
      </c>
    </row>
    <row r="926" spans="1:8" x14ac:dyDescent="0.25">
      <c r="A926" s="13" t="s">
        <v>117</v>
      </c>
      <c r="B926" s="14">
        <v>95000</v>
      </c>
      <c r="C926" s="14"/>
      <c r="D926" s="14">
        <v>95000</v>
      </c>
      <c r="E926" s="13" t="s">
        <v>2098</v>
      </c>
      <c r="F926" s="13">
        <v>118</v>
      </c>
      <c r="G926" s="13" t="str">
        <f>IF(H926=0,E926,"PROPLACENO")</f>
        <v>PROPLACENO</v>
      </c>
      <c r="H926" s="16">
        <v>43507</v>
      </c>
    </row>
    <row r="927" spans="1:8" x14ac:dyDescent="0.25">
      <c r="A927" s="13" t="s">
        <v>67</v>
      </c>
      <c r="B927" s="14">
        <v>102500</v>
      </c>
      <c r="C927" s="14">
        <v>102500</v>
      </c>
      <c r="D927" s="14">
        <v>102500</v>
      </c>
      <c r="E927" s="13" t="s">
        <v>2101</v>
      </c>
      <c r="F927" s="13">
        <v>68</v>
      </c>
      <c r="G927" s="13" t="str">
        <f>IF(H927=0,E927,"PROPLACENO")</f>
        <v>PROPLACENO</v>
      </c>
      <c r="H927" s="16">
        <v>43340</v>
      </c>
    </row>
    <row r="928" spans="1:8" x14ac:dyDescent="0.25">
      <c r="A928" s="13" t="s">
        <v>992</v>
      </c>
      <c r="B928" s="14">
        <v>102500</v>
      </c>
      <c r="C928" s="14">
        <v>102500</v>
      </c>
      <c r="D928" s="14">
        <v>102500</v>
      </c>
      <c r="E928" s="13" t="s">
        <v>2098</v>
      </c>
      <c r="F928" s="13">
        <v>1051</v>
      </c>
      <c r="G928" s="13" t="str">
        <f>IF(H928=0,E928,"PROPLACENO")</f>
        <v>PROPLACENO</v>
      </c>
      <c r="H928" s="16">
        <v>43269</v>
      </c>
    </row>
    <row r="929" spans="1:8" x14ac:dyDescent="0.25">
      <c r="A929" s="13" t="s">
        <v>187</v>
      </c>
      <c r="B929" s="14">
        <v>127500</v>
      </c>
      <c r="C929" s="14"/>
      <c r="D929" s="14">
        <v>127500</v>
      </c>
      <c r="E929" s="13" t="s">
        <v>2098</v>
      </c>
      <c r="F929" s="13">
        <v>189</v>
      </c>
      <c r="G929" s="13" t="str">
        <f>IF(H929=0,E929,"PROPLACENO")</f>
        <v>PROPLACENO</v>
      </c>
      <c r="H929" s="16">
        <v>43438</v>
      </c>
    </row>
    <row r="930" spans="1:8" x14ac:dyDescent="0.25">
      <c r="A930" s="13" t="s">
        <v>1631</v>
      </c>
      <c r="B930" s="14">
        <v>102500</v>
      </c>
      <c r="C930" s="14">
        <v>102500</v>
      </c>
      <c r="D930" s="14">
        <v>102500</v>
      </c>
      <c r="E930" s="13" t="s">
        <v>2098</v>
      </c>
      <c r="F930" s="13">
        <v>992</v>
      </c>
      <c r="G930" s="13" t="str">
        <f>IF(H930=0,E930,"PROPLACENO")</f>
        <v>PROPLACENO</v>
      </c>
      <c r="H930" s="16">
        <v>43368</v>
      </c>
    </row>
    <row r="931" spans="1:8" x14ac:dyDescent="0.25">
      <c r="A931" s="13" t="s">
        <v>482</v>
      </c>
      <c r="B931" s="14">
        <v>75000</v>
      </c>
      <c r="C931" s="14"/>
      <c r="D931" s="14">
        <v>75000</v>
      </c>
      <c r="E931" s="13" t="s">
        <v>2098</v>
      </c>
      <c r="F931" s="13">
        <v>500</v>
      </c>
      <c r="G931" s="13" t="str">
        <f>IF(H931=0,E931,"PROPLACENO")</f>
        <v>PROPLACENO</v>
      </c>
      <c r="H931" s="16">
        <v>43438</v>
      </c>
    </row>
    <row r="932" spans="1:8" x14ac:dyDescent="0.25">
      <c r="A932" s="13" t="s">
        <v>1636</v>
      </c>
      <c r="B932" s="14">
        <v>80841.75</v>
      </c>
      <c r="C932" s="14">
        <v>80841.75</v>
      </c>
      <c r="D932" s="14">
        <v>80841.75</v>
      </c>
      <c r="E932" s="13" t="s">
        <v>2098</v>
      </c>
      <c r="F932" s="13">
        <v>997</v>
      </c>
      <c r="G932" s="13" t="str">
        <f>IF(H932=0,E932,"PROPLACENO")</f>
        <v>PROPLACENO</v>
      </c>
      <c r="H932" s="16">
        <v>43276</v>
      </c>
    </row>
    <row r="933" spans="1:8" x14ac:dyDescent="0.25">
      <c r="A933" s="13" t="s">
        <v>400</v>
      </c>
      <c r="B933" s="14">
        <v>0</v>
      </c>
      <c r="C933" s="14"/>
      <c r="D933" s="14"/>
      <c r="E933" s="13" t="s">
        <v>2100</v>
      </c>
      <c r="F933" s="13">
        <v>414</v>
      </c>
      <c r="G933" s="13" t="str">
        <f>IF(H933=0,E933,"PROPLACENO")</f>
        <v>SCHVÁLENO/ODSTOUPENÍ</v>
      </c>
      <c r="H933" s="16"/>
    </row>
    <row r="934" spans="1:8" x14ac:dyDescent="0.25">
      <c r="A934" s="13" t="s">
        <v>1661</v>
      </c>
      <c r="B934" s="14">
        <v>0</v>
      </c>
      <c r="C934" s="14"/>
      <c r="D934" s="14"/>
      <c r="E934" s="13" t="s">
        <v>2102</v>
      </c>
      <c r="F934" s="13">
        <v>1384</v>
      </c>
      <c r="G934" s="13" t="str">
        <f>IF(H934=0,E934,"PROPLACENO")</f>
        <v>VYŘAZENO</v>
      </c>
      <c r="H934" s="16"/>
    </row>
    <row r="935" spans="1:8" x14ac:dyDescent="0.25">
      <c r="A935" s="13" t="s">
        <v>210</v>
      </c>
      <c r="B935" s="14">
        <v>102500</v>
      </c>
      <c r="C935" s="14"/>
      <c r="D935" s="14">
        <v>102500</v>
      </c>
      <c r="E935" s="13" t="s">
        <v>2098</v>
      </c>
      <c r="F935" s="13">
        <v>213</v>
      </c>
      <c r="G935" s="13" t="str">
        <f>IF(H935=0,E935,"PROPLACENO")</f>
        <v>PROPLACENO</v>
      </c>
      <c r="H935" s="16">
        <v>43404</v>
      </c>
    </row>
    <row r="936" spans="1:8" x14ac:dyDescent="0.25">
      <c r="A936" s="13" t="s">
        <v>295</v>
      </c>
      <c r="B936" s="14">
        <v>102500</v>
      </c>
      <c r="C936" s="14"/>
      <c r="D936" s="14">
        <v>102500</v>
      </c>
      <c r="E936" s="13" t="s">
        <v>2098</v>
      </c>
      <c r="F936" s="13">
        <v>304</v>
      </c>
      <c r="G936" s="13" t="str">
        <f>IF(H936=0,E936,"PROPLACENO")</f>
        <v>PROPLACENO</v>
      </c>
      <c r="H936" s="16">
        <v>43495</v>
      </c>
    </row>
    <row r="937" spans="1:8" x14ac:dyDescent="0.25">
      <c r="A937" s="13" t="s">
        <v>37</v>
      </c>
      <c r="B937" s="14">
        <v>107458.4</v>
      </c>
      <c r="C937" s="14"/>
      <c r="D937" s="14">
        <v>107458.4</v>
      </c>
      <c r="E937" s="13" t="s">
        <v>2099</v>
      </c>
      <c r="F937" s="13">
        <v>38</v>
      </c>
      <c r="G937" s="13" t="str">
        <f>IF(H937=0,E937,"PROPLACENO")</f>
        <v>PROPLACENO</v>
      </c>
      <c r="H937" s="16">
        <v>43740</v>
      </c>
    </row>
    <row r="938" spans="1:8" x14ac:dyDescent="0.25">
      <c r="A938" s="13" t="s">
        <v>867</v>
      </c>
      <c r="B938" s="14">
        <v>107500</v>
      </c>
      <c r="C938" s="14">
        <v>107500</v>
      </c>
      <c r="D938" s="14">
        <v>107500</v>
      </c>
      <c r="E938" s="13" t="s">
        <v>2098</v>
      </c>
      <c r="F938" s="13">
        <v>905</v>
      </c>
      <c r="G938" s="13" t="str">
        <f>IF(H938=0,E938,"PROPLACENO")</f>
        <v>PROPLACENO</v>
      </c>
      <c r="H938" s="16">
        <v>43346</v>
      </c>
    </row>
    <row r="939" spans="1:8" x14ac:dyDescent="0.25">
      <c r="A939" s="13" t="s">
        <v>479</v>
      </c>
      <c r="B939" s="14">
        <v>127500</v>
      </c>
      <c r="C939" s="14">
        <v>127500</v>
      </c>
      <c r="D939" s="14">
        <v>127500</v>
      </c>
      <c r="E939" s="13" t="s">
        <v>2098</v>
      </c>
      <c r="F939" s="13">
        <v>497</v>
      </c>
      <c r="G939" s="13" t="str">
        <f>IF(H939=0,E939,"PROPLACENO")</f>
        <v>PROPLACENO</v>
      </c>
      <c r="H939" s="16">
        <v>43276</v>
      </c>
    </row>
    <row r="940" spans="1:8" x14ac:dyDescent="0.25">
      <c r="A940" s="13" t="s">
        <v>26</v>
      </c>
      <c r="B940" s="14">
        <v>107500</v>
      </c>
      <c r="C940" s="14"/>
      <c r="D940" s="14">
        <v>107500</v>
      </c>
      <c r="E940" s="13" t="s">
        <v>2098</v>
      </c>
      <c r="F940" s="13">
        <v>27</v>
      </c>
      <c r="G940" s="13" t="str">
        <f>IF(H940=0,E940,"PROPLACENO")</f>
        <v>PROPLACENO</v>
      </c>
      <c r="H940" s="16">
        <v>43503</v>
      </c>
    </row>
    <row r="941" spans="1:8" x14ac:dyDescent="0.25">
      <c r="A941" s="13" t="s">
        <v>1280</v>
      </c>
      <c r="B941" s="14">
        <v>102500</v>
      </c>
      <c r="C941" s="14"/>
      <c r="D941" s="14">
        <v>102500</v>
      </c>
      <c r="E941" s="13" t="s">
        <v>2098</v>
      </c>
      <c r="F941" s="13">
        <v>1354</v>
      </c>
      <c r="G941" s="13" t="str">
        <f>IF(H941=0,E941,"PROPLACENO")</f>
        <v>PROPLACENO</v>
      </c>
      <c r="H941" s="16">
        <v>43437</v>
      </c>
    </row>
    <row r="942" spans="1:8" x14ac:dyDescent="0.25">
      <c r="A942" s="13" t="s">
        <v>747</v>
      </c>
      <c r="B942" s="14">
        <v>107500</v>
      </c>
      <c r="C942" s="14">
        <v>107500</v>
      </c>
      <c r="D942" s="14">
        <v>107500</v>
      </c>
      <c r="E942" s="13" t="s">
        <v>2098</v>
      </c>
      <c r="F942" s="13">
        <v>779</v>
      </c>
      <c r="G942" s="13" t="str">
        <f>IF(H942=0,E942,"PROPLACENO")</f>
        <v>PROPLACENO</v>
      </c>
      <c r="H942" s="16">
        <v>43382</v>
      </c>
    </row>
    <row r="943" spans="1:8" x14ac:dyDescent="0.25">
      <c r="A943" s="13" t="s">
        <v>1626</v>
      </c>
      <c r="B943" s="14">
        <v>0</v>
      </c>
      <c r="C943" s="14"/>
      <c r="D943" s="14"/>
      <c r="E943" s="13" t="s">
        <v>2122</v>
      </c>
      <c r="F943" s="13">
        <v>986</v>
      </c>
      <c r="G943" s="13" t="str">
        <f>IF(H943=0,E943,"PROPLACENO")</f>
        <v>SCHVÁLENO/DODATEK/Odstoupení</v>
      </c>
      <c r="H943" s="16"/>
    </row>
    <row r="944" spans="1:8" x14ac:dyDescent="0.25">
      <c r="A944" s="13" t="s">
        <v>353</v>
      </c>
      <c r="B944" s="14">
        <v>102500</v>
      </c>
      <c r="C944" s="14">
        <v>102500</v>
      </c>
      <c r="D944" s="14">
        <v>102500</v>
      </c>
      <c r="E944" s="13" t="s">
        <v>2098</v>
      </c>
      <c r="F944" s="13">
        <v>363</v>
      </c>
      <c r="G944" s="13" t="str">
        <f>IF(H944=0,E944,"PROPLACENO")</f>
        <v>PROPLACENO</v>
      </c>
      <c r="H944" s="16">
        <v>43173</v>
      </c>
    </row>
    <row r="945" spans="1:8" x14ac:dyDescent="0.25">
      <c r="A945" s="13" t="s">
        <v>712</v>
      </c>
      <c r="B945" s="14">
        <v>68250</v>
      </c>
      <c r="C945" s="14">
        <v>68250</v>
      </c>
      <c r="D945" s="14">
        <v>68250</v>
      </c>
      <c r="E945" s="13" t="s">
        <v>2098</v>
      </c>
      <c r="F945" s="13">
        <v>739</v>
      </c>
      <c r="G945" s="13" t="str">
        <f>IF(H945=0,E945,"PROPLACENO")</f>
        <v>PROPLACENO</v>
      </c>
      <c r="H945" s="16">
        <v>43269</v>
      </c>
    </row>
    <row r="946" spans="1:8" x14ac:dyDescent="0.25">
      <c r="A946" s="13" t="s">
        <v>616</v>
      </c>
      <c r="B946" s="14">
        <v>127500</v>
      </c>
      <c r="C946" s="14"/>
      <c r="D946" s="14">
        <v>115616.8</v>
      </c>
      <c r="E946" s="13" t="s">
        <v>2098</v>
      </c>
      <c r="F946" s="13">
        <v>640</v>
      </c>
      <c r="G946" s="13" t="str">
        <f>IF(H946=0,E946,"PROPLACENO")</f>
        <v>PROPLACENO</v>
      </c>
      <c r="H946" s="16">
        <v>43437</v>
      </c>
    </row>
    <row r="947" spans="1:8" x14ac:dyDescent="0.25">
      <c r="A947" s="13" t="s">
        <v>1356</v>
      </c>
      <c r="B947" s="14">
        <v>82500</v>
      </c>
      <c r="C947" s="14"/>
      <c r="D947" s="14">
        <v>82500</v>
      </c>
      <c r="E947" s="13" t="s">
        <v>2098</v>
      </c>
      <c r="F947" s="13">
        <v>1445</v>
      </c>
      <c r="G947" s="13" t="str">
        <f>IF(H947=0,E947,"PROPLACENO")</f>
        <v>PROPLACENO</v>
      </c>
      <c r="H947" s="16">
        <v>43419</v>
      </c>
    </row>
    <row r="948" spans="1:8" x14ac:dyDescent="0.25">
      <c r="A948" s="13" t="s">
        <v>880</v>
      </c>
      <c r="B948" s="14">
        <v>127500</v>
      </c>
      <c r="C948" s="14">
        <v>127500</v>
      </c>
      <c r="D948" s="14">
        <v>127500</v>
      </c>
      <c r="E948" s="13" t="s">
        <v>2098</v>
      </c>
      <c r="F948" s="13">
        <v>919</v>
      </c>
      <c r="G948" s="13" t="str">
        <f>IF(H948=0,E948,"PROPLACENO")</f>
        <v>PROPLACENO</v>
      </c>
      <c r="H948" s="16">
        <v>43263</v>
      </c>
    </row>
    <row r="949" spans="1:8" x14ac:dyDescent="0.25">
      <c r="A949" s="13" t="s">
        <v>1240</v>
      </c>
      <c r="B949" s="14">
        <v>82500</v>
      </c>
      <c r="C949" s="14"/>
      <c r="D949" s="14">
        <v>82500</v>
      </c>
      <c r="E949" s="13" t="s">
        <v>2098</v>
      </c>
      <c r="F949" s="13">
        <v>1310</v>
      </c>
      <c r="G949" s="13" t="str">
        <f>IF(H949=0,E949,"PROPLACENO")</f>
        <v>PROPLACENO</v>
      </c>
      <c r="H949" s="16">
        <v>43500</v>
      </c>
    </row>
    <row r="950" spans="1:8" x14ac:dyDescent="0.25">
      <c r="A950" s="13" t="s">
        <v>1647</v>
      </c>
      <c r="B950" s="14">
        <v>0</v>
      </c>
      <c r="C950" s="14"/>
      <c r="D950" s="14"/>
      <c r="E950" s="13" t="s">
        <v>2102</v>
      </c>
      <c r="F950" s="13">
        <v>1152</v>
      </c>
      <c r="G950" s="13" t="str">
        <f>IF(H950=0,E950,"PROPLACENO")</f>
        <v>VYŘAZENO</v>
      </c>
      <c r="H950" s="16"/>
    </row>
    <row r="951" spans="1:8" x14ac:dyDescent="0.25">
      <c r="A951" s="13" t="s">
        <v>951</v>
      </c>
      <c r="B951" s="14">
        <v>100000</v>
      </c>
      <c r="C951" s="14"/>
      <c r="D951" s="14">
        <v>100000</v>
      </c>
      <c r="E951" s="13" t="s">
        <v>2099</v>
      </c>
      <c r="F951" s="13">
        <v>1008</v>
      </c>
      <c r="G951" s="13" t="str">
        <f>IF(H951=0,E951,"PROPLACENO")</f>
        <v>PROPLACENO</v>
      </c>
      <c r="H951" s="16">
        <v>43657</v>
      </c>
    </row>
    <row r="952" spans="1:8" x14ac:dyDescent="0.25">
      <c r="A952" s="13" t="s">
        <v>333</v>
      </c>
      <c r="B952" s="14">
        <v>127500</v>
      </c>
      <c r="C952" s="14"/>
      <c r="D952" s="14">
        <v>127500</v>
      </c>
      <c r="E952" s="13" t="s">
        <v>2098</v>
      </c>
      <c r="F952" s="13">
        <v>343</v>
      </c>
      <c r="G952" s="13" t="str">
        <f>IF(H952=0,E952,"PROPLACENO")</f>
        <v>PROPLACENO</v>
      </c>
      <c r="H952" s="16">
        <v>43402</v>
      </c>
    </row>
    <row r="953" spans="1:8" x14ac:dyDescent="0.25">
      <c r="A953" s="13" t="s">
        <v>624</v>
      </c>
      <c r="B953" s="14">
        <v>127500</v>
      </c>
      <c r="C953" s="14">
        <v>127500</v>
      </c>
      <c r="D953" s="14">
        <v>127500</v>
      </c>
      <c r="E953" s="13" t="s">
        <v>2098</v>
      </c>
      <c r="F953" s="13">
        <v>648</v>
      </c>
      <c r="G953" s="13" t="str">
        <f>IF(H953=0,E953,"PROPLACENO")</f>
        <v>PROPLACENO</v>
      </c>
      <c r="H953" s="16">
        <v>43395</v>
      </c>
    </row>
    <row r="954" spans="1:8" x14ac:dyDescent="0.25">
      <c r="A954" s="13" t="s">
        <v>664</v>
      </c>
      <c r="B954" s="14">
        <v>100000</v>
      </c>
      <c r="C954" s="14"/>
      <c r="D954" s="14">
        <v>100000</v>
      </c>
      <c r="E954" s="13" t="s">
        <v>2099</v>
      </c>
      <c r="F954" s="13">
        <v>690</v>
      </c>
      <c r="G954" s="13" t="str">
        <f>IF(H954=0,E954,"PROPLACENO")</f>
        <v>PROPLACENO</v>
      </c>
      <c r="H954" s="16">
        <v>43661</v>
      </c>
    </row>
    <row r="955" spans="1:8" x14ac:dyDescent="0.25">
      <c r="A955" s="13" t="s">
        <v>398</v>
      </c>
      <c r="B955" s="14">
        <v>82500</v>
      </c>
      <c r="C955" s="14">
        <v>82500</v>
      </c>
      <c r="D955" s="14">
        <v>82500</v>
      </c>
      <c r="E955" s="13" t="s">
        <v>2098</v>
      </c>
      <c r="F955" s="13">
        <v>412</v>
      </c>
      <c r="G955" s="13" t="str">
        <f>IF(H955=0,E955,"PROPLACENO")</f>
        <v>PROPLACENO</v>
      </c>
      <c r="H955" s="16">
        <v>43304</v>
      </c>
    </row>
    <row r="956" spans="1:8" x14ac:dyDescent="0.25">
      <c r="A956" s="13" t="s">
        <v>1662</v>
      </c>
      <c r="B956" s="14">
        <v>0</v>
      </c>
      <c r="C956" s="14"/>
      <c r="D956" s="14"/>
      <c r="E956" s="13" t="s">
        <v>2107</v>
      </c>
      <c r="F956" s="13">
        <v>1387</v>
      </c>
      <c r="G956" s="13" t="str">
        <f>IF(H956=0,E956,"PROPLACENO")</f>
        <v>NEDOLOŽENA LISTINNÁ VERZE</v>
      </c>
      <c r="H956" s="16"/>
    </row>
    <row r="957" spans="1:8" x14ac:dyDescent="0.25">
      <c r="A957" s="13" t="s">
        <v>465</v>
      </c>
      <c r="B957" s="14">
        <v>68067.75</v>
      </c>
      <c r="C957" s="14">
        <v>68067.75</v>
      </c>
      <c r="D957" s="14">
        <v>68067.75</v>
      </c>
      <c r="E957" s="13" t="s">
        <v>2098</v>
      </c>
      <c r="F957" s="13">
        <v>482</v>
      </c>
      <c r="G957" s="13" t="str">
        <f>IF(H957=0,E957,"PROPLACENO")</f>
        <v>PROPLACENO</v>
      </c>
      <c r="H957" s="16">
        <v>43173</v>
      </c>
    </row>
    <row r="958" spans="1:8" x14ac:dyDescent="0.25">
      <c r="A958" s="13" t="s">
        <v>1087</v>
      </c>
      <c r="B958" s="14">
        <v>102500</v>
      </c>
      <c r="C958" s="14"/>
      <c r="D958" s="14">
        <v>90381.75</v>
      </c>
      <c r="E958" s="13" t="s">
        <v>2099</v>
      </c>
      <c r="F958" s="13">
        <v>1151</v>
      </c>
      <c r="G958" s="13" t="str">
        <f>IF(H958=0,E958,"PROPLACENO")</f>
        <v>PROPLACENO</v>
      </c>
      <c r="H958" s="16">
        <v>43503</v>
      </c>
    </row>
    <row r="959" spans="1:8" x14ac:dyDescent="0.25">
      <c r="A959" s="13" t="s">
        <v>367</v>
      </c>
      <c r="B959" s="14">
        <v>102500</v>
      </c>
      <c r="C959" s="14"/>
      <c r="D959" s="14">
        <v>102500</v>
      </c>
      <c r="E959" s="13" t="s">
        <v>2099</v>
      </c>
      <c r="F959" s="13">
        <v>377</v>
      </c>
      <c r="G959" s="13" t="str">
        <f>IF(H959=0,E959,"PROPLACENO")</f>
        <v>PROPLACENO</v>
      </c>
      <c r="H959" s="16">
        <v>43752</v>
      </c>
    </row>
    <row r="960" spans="1:8" x14ac:dyDescent="0.25">
      <c r="A960" s="13" t="s">
        <v>565</v>
      </c>
      <c r="B960" s="14">
        <v>127500</v>
      </c>
      <c r="C960" s="14"/>
      <c r="D960" s="14">
        <v>127500</v>
      </c>
      <c r="E960" s="13" t="s">
        <v>2098</v>
      </c>
      <c r="F960" s="13">
        <v>586</v>
      </c>
      <c r="G960" s="13" t="str">
        <f>IF(H960=0,E960,"PROPLACENO")</f>
        <v>PROPLACENO</v>
      </c>
      <c r="H960" s="16">
        <v>43419</v>
      </c>
    </row>
    <row r="961" spans="1:8" x14ac:dyDescent="0.25">
      <c r="A961" s="13" t="s">
        <v>1320</v>
      </c>
      <c r="B961" s="14">
        <v>113340</v>
      </c>
      <c r="C961" s="14"/>
      <c r="D961" s="14">
        <v>113340</v>
      </c>
      <c r="E961" s="13" t="s">
        <v>2098</v>
      </c>
      <c r="F961" s="13">
        <v>1402</v>
      </c>
      <c r="G961" s="13" t="str">
        <f>IF(H961=0,E961,"PROPLACENO")</f>
        <v>PROPLACENO</v>
      </c>
      <c r="H961" s="16">
        <v>43501</v>
      </c>
    </row>
    <row r="962" spans="1:8" x14ac:dyDescent="0.25">
      <c r="A962" s="13" t="s">
        <v>85</v>
      </c>
      <c r="B962" s="14">
        <v>127500</v>
      </c>
      <c r="C962" s="14">
        <v>127500</v>
      </c>
      <c r="D962" s="14">
        <v>127500</v>
      </c>
      <c r="E962" s="13" t="s">
        <v>2098</v>
      </c>
      <c r="F962" s="13">
        <v>86</v>
      </c>
      <c r="G962" s="13" t="str">
        <f>IF(H962=0,E962,"PROPLACENO")</f>
        <v>PROPLACENO</v>
      </c>
      <c r="H962" s="16">
        <v>43313</v>
      </c>
    </row>
    <row r="963" spans="1:8" x14ac:dyDescent="0.25">
      <c r="A963" s="13" t="s">
        <v>1069</v>
      </c>
      <c r="B963" s="14">
        <v>100000</v>
      </c>
      <c r="C963" s="14"/>
      <c r="D963" s="14">
        <v>100000</v>
      </c>
      <c r="E963" s="13" t="s">
        <v>2098</v>
      </c>
      <c r="F963" s="13">
        <v>1133</v>
      </c>
      <c r="G963" s="13" t="str">
        <f>IF(H963=0,E963,"PROPLACENO")</f>
        <v>PROPLACENO</v>
      </c>
      <c r="H963" s="16">
        <v>43416</v>
      </c>
    </row>
    <row r="964" spans="1:8" x14ac:dyDescent="0.25">
      <c r="A964" s="13" t="s">
        <v>383</v>
      </c>
      <c r="B964" s="14">
        <v>102500</v>
      </c>
      <c r="C964" s="14"/>
      <c r="D964" s="14">
        <v>102500</v>
      </c>
      <c r="E964" s="13" t="s">
        <v>2098</v>
      </c>
      <c r="F964" s="13">
        <v>396</v>
      </c>
      <c r="G964" s="13" t="str">
        <f>IF(H964=0,E964,"PROPLACENO")</f>
        <v>PROPLACENO</v>
      </c>
      <c r="H964" s="16">
        <v>43438</v>
      </c>
    </row>
    <row r="965" spans="1:8" x14ac:dyDescent="0.25">
      <c r="A965" s="13" t="s">
        <v>75</v>
      </c>
      <c r="B965" s="14">
        <v>82500</v>
      </c>
      <c r="C965" s="14">
        <v>65501.25</v>
      </c>
      <c r="D965" s="14">
        <v>65501.25</v>
      </c>
      <c r="E965" s="13" t="s">
        <v>2098</v>
      </c>
      <c r="F965" s="13">
        <v>76</v>
      </c>
      <c r="G965" s="13" t="str">
        <f>IF(H965=0,E965,"PROPLACENO")</f>
        <v>PROPLACENO</v>
      </c>
      <c r="H965" s="16">
        <v>43395</v>
      </c>
    </row>
    <row r="966" spans="1:8" x14ac:dyDescent="0.25">
      <c r="A966" s="13" t="s">
        <v>420</v>
      </c>
      <c r="B966" s="14">
        <v>0</v>
      </c>
      <c r="C966" s="14"/>
      <c r="D966" s="14"/>
      <c r="E966" s="13" t="s">
        <v>2100</v>
      </c>
      <c r="F966" s="13">
        <v>436</v>
      </c>
      <c r="G966" s="13" t="str">
        <f>IF(H966=0,E966,"PROPLACENO")</f>
        <v>SCHVÁLENO/ODSTOUPENÍ</v>
      </c>
      <c r="H966" s="16"/>
    </row>
    <row r="967" spans="1:8" x14ac:dyDescent="0.25">
      <c r="A967" s="13" t="s">
        <v>1663</v>
      </c>
      <c r="B967" s="14">
        <v>0</v>
      </c>
      <c r="C967" s="14"/>
      <c r="D967" s="14"/>
      <c r="E967" s="13" t="s">
        <v>2107</v>
      </c>
      <c r="F967" s="13">
        <v>1392</v>
      </c>
      <c r="G967" s="13" t="str">
        <f>IF(H967=0,E967,"PROPLACENO")</f>
        <v>NEDOLOŽENA LISTINNÁ VERZE</v>
      </c>
      <c r="H967" s="16"/>
    </row>
    <row r="968" spans="1:8" x14ac:dyDescent="0.25">
      <c r="A968" s="13" t="s">
        <v>663</v>
      </c>
      <c r="B968" s="14">
        <v>111160</v>
      </c>
      <c r="C968" s="14">
        <v>111160</v>
      </c>
      <c r="D968" s="14">
        <v>111160</v>
      </c>
      <c r="E968" s="13" t="s">
        <v>2098</v>
      </c>
      <c r="F968" s="13">
        <v>689</v>
      </c>
      <c r="G968" s="13" t="str">
        <f>IF(H968=0,E968,"PROPLACENO")</f>
        <v>PROPLACENO</v>
      </c>
      <c r="H968" s="16">
        <v>43374</v>
      </c>
    </row>
    <row r="969" spans="1:8" x14ac:dyDescent="0.25">
      <c r="A969" s="13" t="s">
        <v>326</v>
      </c>
      <c r="B969" s="14">
        <v>107500</v>
      </c>
      <c r="C969" s="14">
        <v>107500</v>
      </c>
      <c r="D969" s="14">
        <v>107500</v>
      </c>
      <c r="E969" s="13" t="s">
        <v>2099</v>
      </c>
      <c r="F969" s="13">
        <v>335</v>
      </c>
      <c r="G969" s="13" t="str">
        <f>IF(H969=0,E969,"PROPLACENO")</f>
        <v>PROPLACENO</v>
      </c>
      <c r="H969" s="16">
        <v>43340</v>
      </c>
    </row>
    <row r="970" spans="1:8" x14ac:dyDescent="0.25">
      <c r="A970" s="13" t="s">
        <v>403</v>
      </c>
      <c r="B970" s="14">
        <v>107500</v>
      </c>
      <c r="C970" s="14"/>
      <c r="D970" s="14">
        <v>107500</v>
      </c>
      <c r="E970" s="13" t="s">
        <v>2099</v>
      </c>
      <c r="F970" s="13">
        <v>417</v>
      </c>
      <c r="G970" s="13" t="str">
        <f>IF(H970=0,E970,"PROPLACENO")</f>
        <v>PROPLACENO</v>
      </c>
      <c r="H970" s="16">
        <v>43626</v>
      </c>
    </row>
    <row r="971" spans="1:8" x14ac:dyDescent="0.25">
      <c r="A971" s="13" t="s">
        <v>71</v>
      </c>
      <c r="B971" s="14">
        <v>95000</v>
      </c>
      <c r="C971" s="14"/>
      <c r="D971" s="14">
        <v>95000</v>
      </c>
      <c r="E971" s="13" t="s">
        <v>2098</v>
      </c>
      <c r="F971" s="13">
        <v>72</v>
      </c>
      <c r="G971" s="13" t="str">
        <f>IF(H971=0,E971,"PROPLACENO")</f>
        <v>PROPLACENO</v>
      </c>
      <c r="H971" s="16">
        <v>43503</v>
      </c>
    </row>
    <row r="972" spans="1:8" x14ac:dyDescent="0.25">
      <c r="A972" s="13" t="s">
        <v>46</v>
      </c>
      <c r="B972" s="14">
        <v>107500</v>
      </c>
      <c r="C972" s="14"/>
      <c r="D972" s="14">
        <v>107500</v>
      </c>
      <c r="E972" s="13" t="s">
        <v>2099</v>
      </c>
      <c r="F972" s="13">
        <v>47</v>
      </c>
      <c r="G972" s="13" t="str">
        <f>IF(H972=0,E972,"PROPLACENO")</f>
        <v>PROPLACENO</v>
      </c>
      <c r="H972" s="16">
        <v>43746</v>
      </c>
    </row>
    <row r="973" spans="1:8" x14ac:dyDescent="0.25">
      <c r="A973" s="13" t="s">
        <v>4</v>
      </c>
      <c r="B973" s="14">
        <v>0</v>
      </c>
      <c r="C973" s="14"/>
      <c r="D973" s="14"/>
      <c r="E973" s="13" t="s">
        <v>2100</v>
      </c>
      <c r="F973" s="13">
        <v>5</v>
      </c>
      <c r="G973" s="13" t="str">
        <f>IF(H973=0,E973,"PROPLACENO")</f>
        <v>SCHVÁLENO/ODSTOUPENÍ</v>
      </c>
      <c r="H973" s="16"/>
    </row>
    <row r="974" spans="1:8" x14ac:dyDescent="0.25">
      <c r="A974" s="13" t="s">
        <v>711</v>
      </c>
      <c r="B974" s="14">
        <v>127500</v>
      </c>
      <c r="C974" s="14">
        <v>127500</v>
      </c>
      <c r="D974" s="14">
        <v>127500</v>
      </c>
      <c r="E974" s="13" t="s">
        <v>2098</v>
      </c>
      <c r="F974" s="13">
        <v>738</v>
      </c>
      <c r="G974" s="13" t="str">
        <f>IF(H974=0,E974,"PROPLACENO")</f>
        <v>PROPLACENO</v>
      </c>
      <c r="H974" s="16">
        <v>43306</v>
      </c>
    </row>
    <row r="975" spans="1:8" x14ac:dyDescent="0.25">
      <c r="A975" s="13" t="s">
        <v>1267</v>
      </c>
      <c r="B975" s="14">
        <v>127500</v>
      </c>
      <c r="C975" s="14">
        <v>127500</v>
      </c>
      <c r="D975" s="14">
        <v>127500</v>
      </c>
      <c r="E975" s="13" t="s">
        <v>2098</v>
      </c>
      <c r="F975" s="13">
        <v>1341</v>
      </c>
      <c r="G975" s="13" t="str">
        <f>IF(H975=0,E975,"PROPLACENO")</f>
        <v>PROPLACENO</v>
      </c>
      <c r="H975" s="16">
        <v>43342</v>
      </c>
    </row>
    <row r="976" spans="1:8" x14ac:dyDescent="0.25">
      <c r="A976" s="13" t="s">
        <v>640</v>
      </c>
      <c r="B976" s="14">
        <v>127500</v>
      </c>
      <c r="C976" s="14">
        <v>127500</v>
      </c>
      <c r="D976" s="14">
        <v>127500</v>
      </c>
      <c r="E976" s="13" t="s">
        <v>2098</v>
      </c>
      <c r="F976" s="13">
        <v>665</v>
      </c>
      <c r="G976" s="13" t="str">
        <f>IF(H976=0,E976,"PROPLACENO")</f>
        <v>PROPLACENO</v>
      </c>
      <c r="H976" s="16">
        <v>43216</v>
      </c>
    </row>
    <row r="977" spans="1:8" x14ac:dyDescent="0.25">
      <c r="A977" s="13" t="s">
        <v>511</v>
      </c>
      <c r="B977" s="14">
        <v>127500</v>
      </c>
      <c r="C977" s="14">
        <v>127500</v>
      </c>
      <c r="D977" s="14">
        <v>127500</v>
      </c>
      <c r="E977" s="13" t="s">
        <v>2098</v>
      </c>
      <c r="F977" s="13">
        <v>530</v>
      </c>
      <c r="G977" s="13" t="str">
        <f>IF(H977=0,E977,"PROPLACENO")</f>
        <v>PROPLACENO</v>
      </c>
      <c r="H977" s="16">
        <v>43248</v>
      </c>
    </row>
    <row r="978" spans="1:8" x14ac:dyDescent="0.25">
      <c r="A978" s="13" t="s">
        <v>1202</v>
      </c>
      <c r="B978" s="14">
        <v>107500</v>
      </c>
      <c r="C978" s="14"/>
      <c r="D978" s="14">
        <v>107500</v>
      </c>
      <c r="E978" s="13" t="s">
        <v>2099</v>
      </c>
      <c r="F978" s="13">
        <v>1269</v>
      </c>
      <c r="G978" s="13" t="str">
        <f>IF(H978=0,E978,"PROPLACENO")</f>
        <v>PROPLACENO</v>
      </c>
      <c r="H978" s="16">
        <v>43503</v>
      </c>
    </row>
    <row r="979" spans="1:8" x14ac:dyDescent="0.25">
      <c r="A979" s="13" t="s">
        <v>498</v>
      </c>
      <c r="B979" s="14">
        <v>102500</v>
      </c>
      <c r="C979" s="14"/>
      <c r="D979" s="14">
        <v>90741.75</v>
      </c>
      <c r="E979" s="13" t="s">
        <v>2098</v>
      </c>
      <c r="F979" s="13">
        <v>517</v>
      </c>
      <c r="G979" s="13" t="str">
        <f>IF(H979=0,E979,"PROPLACENO")</f>
        <v>PROPLACENO</v>
      </c>
      <c r="H979" s="16">
        <v>43496</v>
      </c>
    </row>
    <row r="980" spans="1:8" x14ac:dyDescent="0.25">
      <c r="A980" s="13" t="s">
        <v>446</v>
      </c>
      <c r="B980" s="14">
        <v>127500</v>
      </c>
      <c r="C980" s="14">
        <v>127500</v>
      </c>
      <c r="D980" s="14">
        <v>127500</v>
      </c>
      <c r="E980" s="13" t="s">
        <v>2098</v>
      </c>
      <c r="F980" s="13">
        <v>463</v>
      </c>
      <c r="G980" s="13" t="str">
        <f>IF(H980=0,E980,"PROPLACENO")</f>
        <v>PROPLACENO</v>
      </c>
      <c r="H980" s="16">
        <v>43227</v>
      </c>
    </row>
    <row r="981" spans="1:8" x14ac:dyDescent="0.25">
      <c r="A981" s="13" t="s">
        <v>224</v>
      </c>
      <c r="B981" s="14">
        <v>102500</v>
      </c>
      <c r="C981" s="14"/>
      <c r="D981" s="14">
        <v>102500</v>
      </c>
      <c r="E981" s="13" t="s">
        <v>2099</v>
      </c>
      <c r="F981" s="13">
        <v>228</v>
      </c>
      <c r="G981" s="13" t="str">
        <f>IF(H981=0,E981,"PROPLACENO")</f>
        <v>PROPLACENO</v>
      </c>
      <c r="H981" s="16">
        <v>43501</v>
      </c>
    </row>
    <row r="982" spans="1:8" x14ac:dyDescent="0.25">
      <c r="A982" s="13" t="s">
        <v>248</v>
      </c>
      <c r="B982" s="14">
        <v>102500</v>
      </c>
      <c r="C982" s="14"/>
      <c r="D982" s="14">
        <v>73566.75</v>
      </c>
      <c r="E982" s="13" t="s">
        <v>2098</v>
      </c>
      <c r="F982" s="13">
        <v>253</v>
      </c>
      <c r="G982" s="13" t="str">
        <f>IF(H982=0,E982,"PROPLACENO")</f>
        <v>PROPLACENO</v>
      </c>
      <c r="H982" s="16">
        <v>43502</v>
      </c>
    </row>
    <row r="983" spans="1:8" x14ac:dyDescent="0.25">
      <c r="A983" s="13" t="s">
        <v>626</v>
      </c>
      <c r="B983" s="14">
        <v>120000</v>
      </c>
      <c r="C983" s="14">
        <v>120000</v>
      </c>
      <c r="D983" s="14">
        <v>120000</v>
      </c>
      <c r="E983" s="13" t="s">
        <v>2098</v>
      </c>
      <c r="F983" s="13">
        <v>650</v>
      </c>
      <c r="G983" s="13" t="str">
        <f>IF(H983=0,E983,"PROPLACENO")</f>
        <v>PROPLACENO</v>
      </c>
      <c r="H983" s="16">
        <v>43381</v>
      </c>
    </row>
    <row r="984" spans="1:8" x14ac:dyDescent="0.25">
      <c r="A984" s="13" t="s">
        <v>1234</v>
      </c>
      <c r="B984" s="14">
        <v>127500</v>
      </c>
      <c r="C984" s="14">
        <v>127500</v>
      </c>
      <c r="D984" s="14">
        <v>127500</v>
      </c>
      <c r="E984" s="13" t="s">
        <v>2098</v>
      </c>
      <c r="F984" s="13">
        <v>1303</v>
      </c>
      <c r="G984" s="13" t="str">
        <f>IF(H984=0,E984,"PROPLACENO")</f>
        <v>PROPLACENO</v>
      </c>
      <c r="H984" s="16">
        <v>43298</v>
      </c>
    </row>
    <row r="985" spans="1:8" x14ac:dyDescent="0.25">
      <c r="A985" s="13" t="s">
        <v>678</v>
      </c>
      <c r="B985" s="14">
        <v>127500</v>
      </c>
      <c r="C985" s="14"/>
      <c r="D985" s="14">
        <v>127500</v>
      </c>
      <c r="E985" s="13" t="s">
        <v>2098</v>
      </c>
      <c r="F985" s="13">
        <v>705</v>
      </c>
      <c r="G985" s="13" t="str">
        <f>IF(H985=0,E985,"PROPLACENO")</f>
        <v>PROPLACENO</v>
      </c>
      <c r="H985" s="16">
        <v>43452</v>
      </c>
    </row>
    <row r="986" spans="1:8" x14ac:dyDescent="0.25">
      <c r="A986" s="13" t="s">
        <v>397</v>
      </c>
      <c r="B986" s="14">
        <v>82500</v>
      </c>
      <c r="C986" s="14"/>
      <c r="D986" s="14">
        <v>82500</v>
      </c>
      <c r="E986" s="13" t="s">
        <v>2098</v>
      </c>
      <c r="F986" s="13">
        <v>411</v>
      </c>
      <c r="G986" s="13" t="str">
        <f>IF(H986=0,E986,"PROPLACENO")</f>
        <v>PROPLACENO</v>
      </c>
      <c r="H986" s="16">
        <v>43452</v>
      </c>
    </row>
    <row r="987" spans="1:8" x14ac:dyDescent="0.25">
      <c r="A987" s="13" t="s">
        <v>1004</v>
      </c>
      <c r="B987" s="14">
        <v>0</v>
      </c>
      <c r="C987" s="14"/>
      <c r="D987" s="14"/>
      <c r="E987" s="13" t="s">
        <v>2100</v>
      </c>
      <c r="F987" s="13">
        <v>1063</v>
      </c>
      <c r="G987" s="13" t="str">
        <f>IF(H987=0,E987,"PROPLACENO")</f>
        <v>SCHVÁLENO/ODSTOUPENÍ</v>
      </c>
      <c r="H987" s="16"/>
    </row>
    <row r="988" spans="1:8" x14ac:dyDescent="0.25">
      <c r="A988" s="13" t="s">
        <v>620</v>
      </c>
      <c r="B988" s="14">
        <v>107500</v>
      </c>
      <c r="C988" s="14"/>
      <c r="D988" s="14">
        <v>107500</v>
      </c>
      <c r="E988" s="13" t="s">
        <v>2098</v>
      </c>
      <c r="F988" s="13">
        <v>644</v>
      </c>
      <c r="G988" s="13" t="str">
        <f>IF(H988=0,E988,"PROPLACENO")</f>
        <v>PROPLACENO</v>
      </c>
      <c r="H988" s="16">
        <v>43454</v>
      </c>
    </row>
    <row r="989" spans="1:8" x14ac:dyDescent="0.25">
      <c r="A989" s="13" t="s">
        <v>337</v>
      </c>
      <c r="B989" s="14">
        <v>107500</v>
      </c>
      <c r="C989" s="14">
        <v>107500</v>
      </c>
      <c r="D989" s="14">
        <v>107500</v>
      </c>
      <c r="E989" s="13" t="s">
        <v>2098</v>
      </c>
      <c r="F989" s="13">
        <v>347</v>
      </c>
      <c r="G989" s="13" t="str">
        <f>IF(H989=0,E989,"PROPLACENO")</f>
        <v>PROPLACENO</v>
      </c>
      <c r="H989" s="16">
        <v>43363</v>
      </c>
    </row>
    <row r="990" spans="1:8" x14ac:dyDescent="0.25">
      <c r="A990" s="13" t="s">
        <v>199</v>
      </c>
      <c r="B990" s="14">
        <v>127500</v>
      </c>
      <c r="C990" s="14"/>
      <c r="D990" s="14">
        <v>127500</v>
      </c>
      <c r="E990" s="13" t="s">
        <v>2098</v>
      </c>
      <c r="F990" s="13">
        <v>202</v>
      </c>
      <c r="G990" s="13" t="str">
        <f>IF(H990=0,E990,"PROPLACENO")</f>
        <v>PROPLACENO</v>
      </c>
      <c r="H990" s="16">
        <v>43425</v>
      </c>
    </row>
    <row r="991" spans="1:8" x14ac:dyDescent="0.25">
      <c r="A991" s="13" t="s">
        <v>1033</v>
      </c>
      <c r="B991" s="14">
        <v>127500</v>
      </c>
      <c r="C991" s="14">
        <v>127500</v>
      </c>
      <c r="D991" s="14">
        <v>127500</v>
      </c>
      <c r="E991" s="13" t="s">
        <v>2098</v>
      </c>
      <c r="F991" s="13">
        <v>1097</v>
      </c>
      <c r="G991" s="13" t="str">
        <f>IF(H991=0,E991,"PROPLACENO")</f>
        <v>PROPLACENO</v>
      </c>
      <c r="H991" s="16">
        <v>43298</v>
      </c>
    </row>
    <row r="992" spans="1:8" x14ac:dyDescent="0.25">
      <c r="A992" s="13" t="s">
        <v>568</v>
      </c>
      <c r="B992" s="14">
        <v>127500</v>
      </c>
      <c r="C992" s="14"/>
      <c r="D992" s="14">
        <v>127500</v>
      </c>
      <c r="E992" s="13" t="s">
        <v>2098</v>
      </c>
      <c r="F992" s="13">
        <v>589</v>
      </c>
      <c r="G992" s="13" t="str">
        <f>IF(H992=0,E992,"PROPLACENO")</f>
        <v>PROPLACENO</v>
      </c>
      <c r="H992" s="16">
        <v>43412</v>
      </c>
    </row>
    <row r="993" spans="1:8" x14ac:dyDescent="0.25">
      <c r="A993" s="13" t="s">
        <v>412</v>
      </c>
      <c r="B993" s="14">
        <v>127500</v>
      </c>
      <c r="C993" s="14">
        <v>127500</v>
      </c>
      <c r="D993" s="14">
        <v>127500</v>
      </c>
      <c r="E993" s="13" t="s">
        <v>2098</v>
      </c>
      <c r="F993" s="13">
        <v>427</v>
      </c>
      <c r="G993" s="13" t="str">
        <f>IF(H993=0,E993,"PROPLACENO")</f>
        <v>PROPLACENO</v>
      </c>
      <c r="H993" s="16">
        <v>43312</v>
      </c>
    </row>
    <row r="994" spans="1:8" x14ac:dyDescent="0.25">
      <c r="A994" s="13" t="s">
        <v>675</v>
      </c>
      <c r="B994" s="14">
        <v>87659.25</v>
      </c>
      <c r="C994" s="14">
        <v>87659.25</v>
      </c>
      <c r="D994" s="14">
        <v>87659.25</v>
      </c>
      <c r="E994" s="13" t="s">
        <v>2098</v>
      </c>
      <c r="F994" s="13">
        <v>701</v>
      </c>
      <c r="G994" s="13" t="str">
        <f>IF(H994=0,E994,"PROPLACENO")</f>
        <v>PROPLACENO</v>
      </c>
      <c r="H994" s="16">
        <v>43346</v>
      </c>
    </row>
    <row r="995" spans="1:8" x14ac:dyDescent="0.25">
      <c r="A995" s="13" t="s">
        <v>697</v>
      </c>
      <c r="B995" s="14">
        <v>107500</v>
      </c>
      <c r="C995" s="14"/>
      <c r="D995" s="14">
        <v>107500</v>
      </c>
      <c r="E995" s="13" t="s">
        <v>2098</v>
      </c>
      <c r="F995" s="13">
        <v>724</v>
      </c>
      <c r="G995" s="13" t="str">
        <f>IF(H995=0,E995,"PROPLACENO")</f>
        <v>PROPLACENO</v>
      </c>
      <c r="H995" s="16">
        <v>43412</v>
      </c>
    </row>
    <row r="996" spans="1:8" x14ac:dyDescent="0.25">
      <c r="A996" s="13" t="s">
        <v>821</v>
      </c>
      <c r="B996" s="14">
        <v>96810</v>
      </c>
      <c r="C996" s="14">
        <v>90084.75</v>
      </c>
      <c r="D996" s="14">
        <v>90084.75</v>
      </c>
      <c r="E996" s="13" t="s">
        <v>2098</v>
      </c>
      <c r="F996" s="13">
        <v>858</v>
      </c>
      <c r="G996" s="13" t="str">
        <f>IF(H996=0,E996,"PROPLACENO")</f>
        <v>PROPLACENO</v>
      </c>
      <c r="H996" s="16">
        <v>43242</v>
      </c>
    </row>
    <row r="997" spans="1:8" x14ac:dyDescent="0.25">
      <c r="A997" s="13" t="s">
        <v>548</v>
      </c>
      <c r="B997" s="14">
        <v>127500</v>
      </c>
      <c r="C997" s="14">
        <v>127500</v>
      </c>
      <c r="D997" s="14">
        <v>127500</v>
      </c>
      <c r="E997" s="13" t="s">
        <v>2098</v>
      </c>
      <c r="F997" s="13">
        <v>569</v>
      </c>
      <c r="G997" s="13" t="str">
        <f>IF(H997=0,E997,"PROPLACENO")</f>
        <v>PROPLACENO</v>
      </c>
      <c r="H997" s="16">
        <v>43390</v>
      </c>
    </row>
    <row r="998" spans="1:8" x14ac:dyDescent="0.25">
      <c r="A998" s="13" t="s">
        <v>527</v>
      </c>
      <c r="B998" s="14">
        <v>127500</v>
      </c>
      <c r="C998" s="14">
        <v>127500</v>
      </c>
      <c r="D998" s="14">
        <v>127500</v>
      </c>
      <c r="E998" s="13" t="s">
        <v>2098</v>
      </c>
      <c r="F998" s="13">
        <v>547</v>
      </c>
      <c r="G998" s="13" t="str">
        <f>IF(H998=0,E998,"PROPLACENO")</f>
        <v>PROPLACENO</v>
      </c>
      <c r="H998" s="16">
        <v>43194</v>
      </c>
    </row>
    <row r="999" spans="1:8" x14ac:dyDescent="0.25">
      <c r="A999" s="13" t="s">
        <v>1257</v>
      </c>
      <c r="B999" s="14">
        <v>127500</v>
      </c>
      <c r="C999" s="14">
        <v>127500</v>
      </c>
      <c r="D999" s="14">
        <v>127500</v>
      </c>
      <c r="E999" s="13" t="s">
        <v>2098</v>
      </c>
      <c r="F999" s="13">
        <v>1330</v>
      </c>
      <c r="G999" s="13" t="str">
        <f>IF(H999=0,E999,"PROPLACENO")</f>
        <v>PROPLACENO</v>
      </c>
      <c r="H999" s="16">
        <v>43332</v>
      </c>
    </row>
    <row r="1000" spans="1:8" x14ac:dyDescent="0.25">
      <c r="A1000" s="13" t="s">
        <v>1174</v>
      </c>
      <c r="B1000" s="14">
        <v>90000</v>
      </c>
      <c r="C1000" s="14">
        <v>76383</v>
      </c>
      <c r="D1000" s="14">
        <v>76383</v>
      </c>
      <c r="E1000" s="13" t="s">
        <v>2098</v>
      </c>
      <c r="F1000" s="13">
        <v>1241</v>
      </c>
      <c r="G1000" s="13" t="str">
        <f>IF(H1000=0,E1000,"PROPLACENO")</f>
        <v>PROPLACENO</v>
      </c>
      <c r="H1000" s="16">
        <v>43334</v>
      </c>
    </row>
    <row r="1001" spans="1:8" x14ac:dyDescent="0.25">
      <c r="A1001" s="13" t="s">
        <v>53</v>
      </c>
      <c r="B1001" s="14">
        <v>67500</v>
      </c>
      <c r="C1001" s="14">
        <v>67453.88</v>
      </c>
      <c r="D1001" s="14">
        <v>67453.88</v>
      </c>
      <c r="E1001" s="13" t="s">
        <v>2098</v>
      </c>
      <c r="F1001" s="13">
        <v>54</v>
      </c>
      <c r="G1001" s="13" t="str">
        <f>IF(H1001=0,E1001,"PROPLACENO")</f>
        <v>PROPLACENO</v>
      </c>
      <c r="H1001" s="16">
        <v>43248</v>
      </c>
    </row>
    <row r="1002" spans="1:8" x14ac:dyDescent="0.25">
      <c r="A1002" s="13" t="s">
        <v>1608</v>
      </c>
      <c r="B1002" s="14">
        <v>0</v>
      </c>
      <c r="C1002" s="14"/>
      <c r="D1002" s="14"/>
      <c r="E1002" s="13" t="s">
        <v>2102</v>
      </c>
      <c r="F1002" s="13">
        <v>664</v>
      </c>
      <c r="G1002" s="13" t="str">
        <f>IF(H1002=0,E1002,"PROPLACENO")</f>
        <v>VYŘAZENO</v>
      </c>
      <c r="H1002" s="16"/>
    </row>
    <row r="1003" spans="1:8" x14ac:dyDescent="0.25">
      <c r="A1003" s="13" t="s">
        <v>1084</v>
      </c>
      <c r="B1003" s="14">
        <v>0</v>
      </c>
      <c r="C1003" s="14"/>
      <c r="D1003" s="14"/>
      <c r="E1003" s="13" t="s">
        <v>2104</v>
      </c>
      <c r="F1003" s="13">
        <v>1148</v>
      </c>
      <c r="G1003" s="13" t="str">
        <f>IF(H1003=0,E1003,"PROPLACENO")</f>
        <v>Schváleno/ODSTOUPENÍ</v>
      </c>
      <c r="H1003" s="16"/>
    </row>
    <row r="1004" spans="1:8" x14ac:dyDescent="0.25">
      <c r="A1004" s="13" t="s">
        <v>216</v>
      </c>
      <c r="B1004" s="14">
        <v>107500</v>
      </c>
      <c r="C1004" s="14"/>
      <c r="D1004" s="14">
        <v>107500</v>
      </c>
      <c r="E1004" s="13" t="s">
        <v>2099</v>
      </c>
      <c r="F1004" s="13">
        <v>220</v>
      </c>
      <c r="G1004" s="13" t="str">
        <f>IF(H1004=0,E1004,"PROPLACENO")</f>
        <v>PROPLACENO</v>
      </c>
      <c r="H1004" s="16">
        <v>43451</v>
      </c>
    </row>
    <row r="1005" spans="1:8" x14ac:dyDescent="0.25">
      <c r="A1005" s="13" t="s">
        <v>1108</v>
      </c>
      <c r="B1005" s="14">
        <v>97500</v>
      </c>
      <c r="C1005" s="14"/>
      <c r="D1005" s="14">
        <v>97500</v>
      </c>
      <c r="E1005" s="13" t="s">
        <v>2098</v>
      </c>
      <c r="F1005" s="13">
        <v>1173</v>
      </c>
      <c r="G1005" s="13" t="str">
        <f>IF(H1005=0,E1005,"PROPLACENO")</f>
        <v>PROPLACENO</v>
      </c>
      <c r="H1005" s="16">
        <v>43495</v>
      </c>
    </row>
    <row r="1006" spans="1:8" x14ac:dyDescent="0.25">
      <c r="A1006" s="13" t="s">
        <v>948</v>
      </c>
      <c r="B1006" s="14">
        <v>127500</v>
      </c>
      <c r="C1006" s="14"/>
      <c r="D1006" s="14">
        <v>127500</v>
      </c>
      <c r="E1006" s="13" t="s">
        <v>2099</v>
      </c>
      <c r="F1006" s="13">
        <v>1005</v>
      </c>
      <c r="G1006" s="13" t="str">
        <f>IF(H1006=0,E1006,"PROPLACENO")</f>
        <v>PROPLACENO</v>
      </c>
      <c r="H1006" s="16">
        <v>43740</v>
      </c>
    </row>
    <row r="1007" spans="1:8" x14ac:dyDescent="0.25">
      <c r="A1007" s="13" t="s">
        <v>590</v>
      </c>
      <c r="B1007" s="14">
        <v>120000</v>
      </c>
      <c r="C1007" s="14">
        <v>120000</v>
      </c>
      <c r="D1007" s="14">
        <v>120000</v>
      </c>
      <c r="E1007" s="13" t="s">
        <v>2098</v>
      </c>
      <c r="F1007" s="13">
        <v>612</v>
      </c>
      <c r="G1007" s="13" t="str">
        <f>IF(H1007=0,E1007,"PROPLACENO")</f>
        <v>PROPLACENO</v>
      </c>
      <c r="H1007" s="16">
        <v>43220</v>
      </c>
    </row>
    <row r="1008" spans="1:8" x14ac:dyDescent="0.25">
      <c r="A1008" s="13" t="s">
        <v>270</v>
      </c>
      <c r="B1008" s="14">
        <v>71250</v>
      </c>
      <c r="C1008" s="14">
        <v>64631.25</v>
      </c>
      <c r="D1008" s="14">
        <v>64631.25</v>
      </c>
      <c r="E1008" s="13" t="s">
        <v>2098</v>
      </c>
      <c r="F1008" s="13">
        <v>279</v>
      </c>
      <c r="G1008" s="13" t="str">
        <f>IF(H1008=0,E1008,"PROPLACENO")</f>
        <v>PROPLACENO</v>
      </c>
      <c r="H1008" s="16">
        <v>43284</v>
      </c>
    </row>
    <row r="1009" spans="1:8" x14ac:dyDescent="0.25">
      <c r="A1009" s="13" t="s">
        <v>905</v>
      </c>
      <c r="B1009" s="14">
        <v>127500</v>
      </c>
      <c r="C1009" s="14">
        <v>127500</v>
      </c>
      <c r="D1009" s="14">
        <v>127500</v>
      </c>
      <c r="E1009" s="13" t="s">
        <v>2098</v>
      </c>
      <c r="F1009" s="13">
        <v>944</v>
      </c>
      <c r="G1009" s="13" t="str">
        <f>IF(H1009=0,E1009,"PROPLACENO")</f>
        <v>PROPLACENO</v>
      </c>
      <c r="H1009" s="16">
        <v>43382</v>
      </c>
    </row>
    <row r="1010" spans="1:8" x14ac:dyDescent="0.25">
      <c r="A1010" s="13" t="s">
        <v>1097</v>
      </c>
      <c r="B1010" s="14">
        <v>127500</v>
      </c>
      <c r="C1010" s="14"/>
      <c r="D1010" s="14">
        <v>127500</v>
      </c>
      <c r="E1010" s="13" t="s">
        <v>2098</v>
      </c>
      <c r="F1010" s="13">
        <v>1162</v>
      </c>
      <c r="G1010" s="13" t="str">
        <f>IF(H1010=0,E1010,"PROPLACENO")</f>
        <v>PROPLACENO</v>
      </c>
      <c r="H1010" s="16">
        <v>43500</v>
      </c>
    </row>
    <row r="1011" spans="1:8" x14ac:dyDescent="0.25">
      <c r="A1011" s="13" t="s">
        <v>201</v>
      </c>
      <c r="B1011" s="14">
        <v>120000</v>
      </c>
      <c r="C1011" s="14">
        <v>120000</v>
      </c>
      <c r="D1011" s="14">
        <v>120000</v>
      </c>
      <c r="E1011" s="13" t="s">
        <v>2098</v>
      </c>
      <c r="F1011" s="13">
        <v>204</v>
      </c>
      <c r="G1011" s="13" t="str">
        <f>IF(H1011=0,E1011,"PROPLACENO")</f>
        <v>PROPLACENO</v>
      </c>
      <c r="H1011" s="16">
        <v>43227</v>
      </c>
    </row>
    <row r="1012" spans="1:8" x14ac:dyDescent="0.25">
      <c r="A1012" s="13" t="s">
        <v>1088</v>
      </c>
      <c r="B1012" s="14">
        <v>127500</v>
      </c>
      <c r="C1012" s="14"/>
      <c r="D1012" s="14">
        <v>127500</v>
      </c>
      <c r="E1012" s="13" t="s">
        <v>2099</v>
      </c>
      <c r="F1012" s="13">
        <v>1153</v>
      </c>
      <c r="G1012" s="13" t="str">
        <f>IF(H1012=0,E1012,"PROPLACENO")</f>
        <v>PROPLACENO</v>
      </c>
      <c r="H1012" s="16">
        <v>43502</v>
      </c>
    </row>
    <row r="1013" spans="1:8" x14ac:dyDescent="0.25">
      <c r="A1013" s="13" t="s">
        <v>1107</v>
      </c>
      <c r="B1013" s="14">
        <v>127500</v>
      </c>
      <c r="C1013" s="14"/>
      <c r="D1013" s="14">
        <v>127500</v>
      </c>
      <c r="E1013" s="13" t="s">
        <v>2098</v>
      </c>
      <c r="F1013" s="13">
        <v>1172</v>
      </c>
      <c r="G1013" s="13" t="str">
        <f>IF(H1013=0,E1013,"PROPLACENO")</f>
        <v>PROPLACENO</v>
      </c>
      <c r="H1013" s="16">
        <v>43503</v>
      </c>
    </row>
    <row r="1014" spans="1:8" x14ac:dyDescent="0.25">
      <c r="A1014" s="13" t="s">
        <v>317</v>
      </c>
      <c r="B1014" s="14">
        <v>102500</v>
      </c>
      <c r="C1014" s="14"/>
      <c r="D1014" s="14">
        <v>102500</v>
      </c>
      <c r="E1014" s="13" t="s">
        <v>2098</v>
      </c>
      <c r="F1014" s="13">
        <v>326</v>
      </c>
      <c r="G1014" s="13" t="str">
        <f>IF(H1014=0,E1014,"PROPLACENO")</f>
        <v>PROPLACENO</v>
      </c>
      <c r="H1014" s="16">
        <v>43496</v>
      </c>
    </row>
    <row r="1015" spans="1:8" x14ac:dyDescent="0.25">
      <c r="A1015" s="13" t="s">
        <v>1214</v>
      </c>
      <c r="B1015" s="14">
        <v>127500</v>
      </c>
      <c r="C1015" s="14">
        <v>127500</v>
      </c>
      <c r="D1015" s="14">
        <v>127500</v>
      </c>
      <c r="E1015" s="13" t="s">
        <v>2098</v>
      </c>
      <c r="F1015" s="13">
        <v>1282</v>
      </c>
      <c r="G1015" s="13" t="str">
        <f>IF(H1015=0,E1015,"PROPLACENO")</f>
        <v>PROPLACENO</v>
      </c>
      <c r="H1015" s="16">
        <v>43319</v>
      </c>
    </row>
    <row r="1016" spans="1:8" x14ac:dyDescent="0.25">
      <c r="A1016" s="13" t="s">
        <v>460</v>
      </c>
      <c r="B1016" s="14">
        <v>102500</v>
      </c>
      <c r="C1016" s="14">
        <v>47473.5</v>
      </c>
      <c r="D1016" s="14">
        <v>47473.5</v>
      </c>
      <c r="E1016" s="13" t="s">
        <v>2098</v>
      </c>
      <c r="F1016" s="13">
        <v>477</v>
      </c>
      <c r="G1016" s="13" t="str">
        <f>IF(H1016=0,E1016,"PROPLACENO")</f>
        <v>PROPLACENO</v>
      </c>
      <c r="H1016" s="16">
        <v>43269</v>
      </c>
    </row>
    <row r="1017" spans="1:8" x14ac:dyDescent="0.25">
      <c r="A1017" s="13" t="s">
        <v>625</v>
      </c>
      <c r="B1017" s="14">
        <v>127500</v>
      </c>
      <c r="C1017" s="14"/>
      <c r="D1017" s="14">
        <v>127500</v>
      </c>
      <c r="E1017" s="13" t="s">
        <v>2098</v>
      </c>
      <c r="F1017" s="13">
        <v>649</v>
      </c>
      <c r="G1017" s="13" t="str">
        <f>IF(H1017=0,E1017,"PROPLACENO")</f>
        <v>PROPLACENO</v>
      </c>
      <c r="H1017" s="16">
        <v>43501</v>
      </c>
    </row>
    <row r="1018" spans="1:8" x14ac:dyDescent="0.25">
      <c r="A1018" s="13" t="s">
        <v>1201</v>
      </c>
      <c r="B1018" s="14">
        <v>97500</v>
      </c>
      <c r="C1018" s="14"/>
      <c r="D1018" s="14">
        <v>79432.5</v>
      </c>
      <c r="E1018" s="13" t="s">
        <v>2098</v>
      </c>
      <c r="F1018" s="13">
        <v>1268</v>
      </c>
      <c r="G1018" s="13" t="str">
        <f>IF(H1018=0,E1018,"PROPLACENO")</f>
        <v>PROPLACENO</v>
      </c>
      <c r="H1018" s="16">
        <v>43419</v>
      </c>
    </row>
    <row r="1019" spans="1:8" x14ac:dyDescent="0.25">
      <c r="A1019" s="13" t="s">
        <v>1586</v>
      </c>
      <c r="B1019" s="14">
        <v>0</v>
      </c>
      <c r="C1019" s="14"/>
      <c r="D1019" s="14"/>
      <c r="E1019" s="13" t="s">
        <v>2102</v>
      </c>
      <c r="F1019" s="13">
        <v>167</v>
      </c>
      <c r="G1019" s="13" t="str">
        <f>IF(H1019=0,E1019,"PROPLACENO")</f>
        <v>VYŘAZENO</v>
      </c>
      <c r="H1019" s="16"/>
    </row>
    <row r="1020" spans="1:8" x14ac:dyDescent="0.25">
      <c r="A1020" s="13" t="s">
        <v>518</v>
      </c>
      <c r="B1020" s="14">
        <v>127500</v>
      </c>
      <c r="C1020" s="14"/>
      <c r="D1020" s="14">
        <v>127500</v>
      </c>
      <c r="E1020" s="13" t="s">
        <v>2099</v>
      </c>
      <c r="F1020" s="13">
        <v>537</v>
      </c>
      <c r="G1020" s="13" t="str">
        <f>IF(H1020=0,E1020,"PROPLACENO")</f>
        <v>PROPLACENO</v>
      </c>
      <c r="H1020" s="16">
        <v>43515</v>
      </c>
    </row>
    <row r="1021" spans="1:8" x14ac:dyDescent="0.25">
      <c r="A1021" s="13" t="s">
        <v>401</v>
      </c>
      <c r="B1021" s="14">
        <v>75000</v>
      </c>
      <c r="C1021" s="14">
        <v>75000</v>
      </c>
      <c r="D1021" s="14">
        <v>75000</v>
      </c>
      <c r="E1021" s="13" t="s">
        <v>2098</v>
      </c>
      <c r="F1021" s="13">
        <v>415</v>
      </c>
      <c r="G1021" s="13" t="str">
        <f>IF(H1021=0,E1021,"PROPLACENO")</f>
        <v>PROPLACENO</v>
      </c>
      <c r="H1021" s="16">
        <v>43229</v>
      </c>
    </row>
    <row r="1022" spans="1:8" x14ac:dyDescent="0.25">
      <c r="A1022" s="13" t="s">
        <v>514</v>
      </c>
      <c r="B1022" s="14">
        <v>107500</v>
      </c>
      <c r="C1022" s="14">
        <v>107500</v>
      </c>
      <c r="D1022" s="14">
        <v>107500</v>
      </c>
      <c r="E1022" s="13" t="s">
        <v>2098</v>
      </c>
      <c r="F1022" s="13">
        <v>533</v>
      </c>
      <c r="G1022" s="13" t="str">
        <f>IF(H1022=0,E1022,"PROPLACENO")</f>
        <v>PROPLACENO</v>
      </c>
      <c r="H1022" s="16">
        <v>43390</v>
      </c>
    </row>
    <row r="1023" spans="1:8" x14ac:dyDescent="0.25">
      <c r="A1023" s="13" t="s">
        <v>453</v>
      </c>
      <c r="B1023" s="14">
        <v>107500</v>
      </c>
      <c r="C1023" s="14"/>
      <c r="D1023" s="14">
        <v>107500</v>
      </c>
      <c r="E1023" s="13" t="s">
        <v>2098</v>
      </c>
      <c r="F1023" s="13">
        <v>470</v>
      </c>
      <c r="G1023" s="13" t="str">
        <f>IF(H1023=0,E1023,"PROPLACENO")</f>
        <v>PROPLACENO</v>
      </c>
      <c r="H1023" s="16">
        <v>43501</v>
      </c>
    </row>
    <row r="1024" spans="1:8" x14ac:dyDescent="0.25">
      <c r="A1024" s="13" t="s">
        <v>1588</v>
      </c>
      <c r="B1024" s="14">
        <v>0</v>
      </c>
      <c r="C1024" s="14"/>
      <c r="D1024" s="14"/>
      <c r="E1024" s="13" t="s">
        <v>2102</v>
      </c>
      <c r="F1024" s="13">
        <v>215</v>
      </c>
      <c r="G1024" s="13" t="str">
        <f>IF(H1024=0,E1024,"PROPLACENO")</f>
        <v>VYŘAZENO</v>
      </c>
      <c r="H1024" s="16"/>
    </row>
    <row r="1025" spans="1:8" x14ac:dyDescent="0.25">
      <c r="A1025" s="13" t="s">
        <v>765</v>
      </c>
      <c r="B1025" s="14">
        <v>75000</v>
      </c>
      <c r="C1025" s="14">
        <v>60251.25</v>
      </c>
      <c r="D1025" s="14">
        <v>60251.25</v>
      </c>
      <c r="E1025" s="13" t="s">
        <v>2098</v>
      </c>
      <c r="F1025" s="13">
        <v>797</v>
      </c>
      <c r="G1025" s="13" t="str">
        <f>IF(H1025=0,E1025,"PROPLACENO")</f>
        <v>PROPLACENO</v>
      </c>
      <c r="H1025" s="16">
        <v>43213</v>
      </c>
    </row>
    <row r="1026" spans="1:8" x14ac:dyDescent="0.25">
      <c r="A1026" s="13" t="s">
        <v>1219</v>
      </c>
      <c r="B1026" s="14">
        <v>107500</v>
      </c>
      <c r="C1026" s="14"/>
      <c r="D1026" s="14">
        <v>107500</v>
      </c>
      <c r="E1026" s="13" t="s">
        <v>2099</v>
      </c>
      <c r="F1026" s="13">
        <v>1287</v>
      </c>
      <c r="G1026" s="13" t="str">
        <f>IF(H1026=0,E1026,"PROPLACENO")</f>
        <v>PROPLACENO</v>
      </c>
      <c r="H1026" s="16">
        <v>43431</v>
      </c>
    </row>
    <row r="1027" spans="1:8" x14ac:dyDescent="0.25">
      <c r="A1027" s="13" t="s">
        <v>278</v>
      </c>
      <c r="B1027" s="14">
        <v>127500</v>
      </c>
      <c r="C1027" s="14"/>
      <c r="D1027" s="14">
        <v>127500</v>
      </c>
      <c r="E1027" s="13" t="s">
        <v>2098</v>
      </c>
      <c r="F1027" s="13">
        <v>287</v>
      </c>
      <c r="G1027" s="13" t="str">
        <f>IF(H1027=0,E1027,"PROPLACENO")</f>
        <v>PROPLACENO</v>
      </c>
      <c r="H1027" s="16">
        <v>43501</v>
      </c>
    </row>
    <row r="1028" spans="1:8" x14ac:dyDescent="0.25">
      <c r="A1028" s="13" t="s">
        <v>1224</v>
      </c>
      <c r="B1028" s="14">
        <v>127500</v>
      </c>
      <c r="C1028" s="14">
        <v>127500</v>
      </c>
      <c r="D1028" s="14">
        <v>127500</v>
      </c>
      <c r="E1028" s="13" t="s">
        <v>2098</v>
      </c>
      <c r="F1028" s="13">
        <v>1292</v>
      </c>
      <c r="G1028" s="13" t="str">
        <f>IF(H1028=0,E1028,"PROPLACENO")</f>
        <v>PROPLACENO</v>
      </c>
      <c r="H1028" s="16">
        <v>43263</v>
      </c>
    </row>
    <row r="1029" spans="1:8" x14ac:dyDescent="0.25">
      <c r="A1029" s="13" t="s">
        <v>27</v>
      </c>
      <c r="B1029" s="14">
        <v>107500</v>
      </c>
      <c r="C1029" s="14">
        <v>107500</v>
      </c>
      <c r="D1029" s="14">
        <v>107500</v>
      </c>
      <c r="E1029" s="13" t="s">
        <v>2098</v>
      </c>
      <c r="F1029" s="13">
        <v>28</v>
      </c>
      <c r="G1029" s="13" t="str">
        <f>IF(H1029=0,E1029,"PROPLACENO")</f>
        <v>PROPLACENO</v>
      </c>
      <c r="H1029" s="16">
        <v>43200</v>
      </c>
    </row>
    <row r="1030" spans="1:8" x14ac:dyDescent="0.25">
      <c r="A1030" s="13" t="s">
        <v>76</v>
      </c>
      <c r="B1030" s="14">
        <v>100000</v>
      </c>
      <c r="C1030" s="14"/>
      <c r="D1030" s="14">
        <v>100000</v>
      </c>
      <c r="E1030" s="13" t="s">
        <v>2098</v>
      </c>
      <c r="F1030" s="13">
        <v>77</v>
      </c>
      <c r="G1030" s="13" t="str">
        <f>IF(H1030=0,E1030,"PROPLACENO")</f>
        <v>PROPLACENO</v>
      </c>
      <c r="H1030" s="16">
        <v>43445</v>
      </c>
    </row>
    <row r="1031" spans="1:8" x14ac:dyDescent="0.25">
      <c r="A1031" s="13" t="s">
        <v>496</v>
      </c>
      <c r="B1031" s="14">
        <v>120000</v>
      </c>
      <c r="C1031" s="14">
        <v>120000</v>
      </c>
      <c r="D1031" s="14">
        <v>120000</v>
      </c>
      <c r="E1031" s="13" t="s">
        <v>2098</v>
      </c>
      <c r="F1031" s="13">
        <v>515</v>
      </c>
      <c r="G1031" s="13" t="str">
        <f>IF(H1031=0,E1031,"PROPLACENO")</f>
        <v>PROPLACENO</v>
      </c>
      <c r="H1031" s="16">
        <v>43297</v>
      </c>
    </row>
    <row r="1032" spans="1:8" x14ac:dyDescent="0.25">
      <c r="A1032" s="13" t="s">
        <v>1010</v>
      </c>
      <c r="B1032" s="14">
        <v>120000</v>
      </c>
      <c r="C1032" s="14"/>
      <c r="D1032" s="14">
        <v>120000</v>
      </c>
      <c r="E1032" s="13" t="s">
        <v>2098</v>
      </c>
      <c r="F1032" s="13">
        <v>1069</v>
      </c>
      <c r="G1032" s="13" t="str">
        <f>IF(H1032=0,E1032,"PROPLACENO")</f>
        <v>PROPLACENO</v>
      </c>
      <c r="H1032" s="16">
        <v>43438</v>
      </c>
    </row>
    <row r="1033" spans="1:8" x14ac:dyDescent="0.25">
      <c r="A1033" s="13" t="s">
        <v>24</v>
      </c>
      <c r="B1033" s="14">
        <v>107500</v>
      </c>
      <c r="C1033" s="14">
        <v>107500</v>
      </c>
      <c r="D1033" s="14">
        <v>107500</v>
      </c>
      <c r="E1033" s="13" t="s">
        <v>2098</v>
      </c>
      <c r="F1033" s="13">
        <v>25</v>
      </c>
      <c r="G1033" s="13" t="str">
        <f>IF(H1033=0,E1033,"PROPLACENO")</f>
        <v>PROPLACENO</v>
      </c>
      <c r="H1033" s="16">
        <v>43354</v>
      </c>
    </row>
    <row r="1034" spans="1:8" x14ac:dyDescent="0.25">
      <c r="A1034" s="13" t="s">
        <v>656</v>
      </c>
      <c r="B1034" s="14">
        <v>95000</v>
      </c>
      <c r="C1034" s="14">
        <v>95000</v>
      </c>
      <c r="D1034" s="14">
        <v>95000</v>
      </c>
      <c r="E1034" s="13" t="s">
        <v>2098</v>
      </c>
      <c r="F1034" s="13">
        <v>682</v>
      </c>
      <c r="G1034" s="13" t="str">
        <f>IF(H1034=0,E1034,"PROPLACENO")</f>
        <v>PROPLACENO</v>
      </c>
      <c r="H1034" s="16">
        <v>43376</v>
      </c>
    </row>
    <row r="1035" spans="1:8" x14ac:dyDescent="0.25">
      <c r="A1035" s="13" t="s">
        <v>1091</v>
      </c>
      <c r="B1035" s="14">
        <v>127500</v>
      </c>
      <c r="C1035" s="14">
        <v>127500</v>
      </c>
      <c r="D1035" s="14">
        <v>127500</v>
      </c>
      <c r="E1035" s="13" t="s">
        <v>2098</v>
      </c>
      <c r="F1035" s="13">
        <v>1156</v>
      </c>
      <c r="G1035" s="13" t="str">
        <f>IF(H1035=0,E1035,"PROPLACENO")</f>
        <v>PROPLACENO</v>
      </c>
      <c r="H1035" s="16">
        <v>43293</v>
      </c>
    </row>
    <row r="1036" spans="1:8" x14ac:dyDescent="0.25">
      <c r="A1036" s="13" t="s">
        <v>1594</v>
      </c>
      <c r="B1036" s="14">
        <v>0</v>
      </c>
      <c r="C1036" s="14"/>
      <c r="D1036" s="14"/>
      <c r="E1036" s="13" t="s">
        <v>2102</v>
      </c>
      <c r="F1036" s="13">
        <v>338</v>
      </c>
      <c r="G1036" s="13" t="str">
        <f>IF(H1036=0,E1036,"PROPLACENO")</f>
        <v>VYŘAZENO</v>
      </c>
      <c r="H1036" s="16"/>
    </row>
    <row r="1037" spans="1:8" x14ac:dyDescent="0.25">
      <c r="A1037" s="13" t="s">
        <v>111</v>
      </c>
      <c r="B1037" s="14">
        <v>85036.5</v>
      </c>
      <c r="C1037" s="14">
        <v>85036.5</v>
      </c>
      <c r="D1037" s="14">
        <v>85036.5</v>
      </c>
      <c r="E1037" s="13" t="s">
        <v>2098</v>
      </c>
      <c r="F1037" s="13">
        <v>112</v>
      </c>
      <c r="G1037" s="13" t="str">
        <f>IF(H1037=0,E1037,"PROPLACENO")</f>
        <v>PROPLACENO</v>
      </c>
      <c r="H1037" s="16">
        <v>43354</v>
      </c>
    </row>
    <row r="1038" spans="1:8" x14ac:dyDescent="0.25">
      <c r="A1038" s="13" t="s">
        <v>22</v>
      </c>
      <c r="B1038" s="14">
        <v>127500</v>
      </c>
      <c r="C1038" s="14"/>
      <c r="D1038" s="14">
        <v>127500</v>
      </c>
      <c r="E1038" s="13" t="s">
        <v>2098</v>
      </c>
      <c r="F1038" s="13">
        <v>23</v>
      </c>
      <c r="G1038" s="13" t="str">
        <f>IF(H1038=0,E1038,"PROPLACENO")</f>
        <v>PROPLACENO</v>
      </c>
      <c r="H1038" s="16">
        <v>43495</v>
      </c>
    </row>
    <row r="1039" spans="1:8" x14ac:dyDescent="0.25">
      <c r="A1039" s="13" t="s">
        <v>179</v>
      </c>
      <c r="B1039" s="14">
        <v>100000</v>
      </c>
      <c r="C1039" s="14">
        <v>100000</v>
      </c>
      <c r="D1039" s="14">
        <v>100000</v>
      </c>
      <c r="E1039" s="13" t="s">
        <v>2098</v>
      </c>
      <c r="F1039" s="13">
        <v>181</v>
      </c>
      <c r="G1039" s="13" t="str">
        <f>IF(H1039=0,E1039,"PROPLACENO")</f>
        <v>PROPLACENO</v>
      </c>
      <c r="H1039" s="16">
        <v>43181</v>
      </c>
    </row>
    <row r="1040" spans="1:8" x14ac:dyDescent="0.25">
      <c r="A1040" s="13" t="s">
        <v>1673</v>
      </c>
      <c r="B1040" s="14">
        <v>0</v>
      </c>
      <c r="C1040" s="14"/>
      <c r="D1040" s="14"/>
      <c r="E1040" s="13" t="s">
        <v>2102</v>
      </c>
      <c r="F1040" s="13">
        <v>1450</v>
      </c>
      <c r="G1040" s="13" t="str">
        <f>IF(H1040=0,E1040,"PROPLACENO")</f>
        <v>VYŘAZENO</v>
      </c>
      <c r="H1040" s="16"/>
    </row>
    <row r="1041" spans="1:8" x14ac:dyDescent="0.25">
      <c r="A1041" s="13" t="s">
        <v>469</v>
      </c>
      <c r="B1041" s="14">
        <v>127500</v>
      </c>
      <c r="C1041" s="14">
        <v>127500</v>
      </c>
      <c r="D1041" s="14">
        <v>127500</v>
      </c>
      <c r="E1041" s="13" t="s">
        <v>2098</v>
      </c>
      <c r="F1041" s="13">
        <v>486</v>
      </c>
      <c r="G1041" s="13" t="str">
        <f>IF(H1041=0,E1041,"PROPLACENO")</f>
        <v>PROPLACENO</v>
      </c>
      <c r="H1041" s="16">
        <v>43200</v>
      </c>
    </row>
    <row r="1042" spans="1:8" x14ac:dyDescent="0.25">
      <c r="A1042" s="13" t="s">
        <v>1366</v>
      </c>
      <c r="B1042" s="14">
        <v>82500</v>
      </c>
      <c r="C1042" s="14"/>
      <c r="D1042" s="14">
        <v>82500</v>
      </c>
      <c r="E1042" s="13" t="s">
        <v>2098</v>
      </c>
      <c r="F1042" s="13">
        <v>1457</v>
      </c>
      <c r="G1042" s="13" t="str">
        <f>IF(H1042=0,E1042,"PROPLACENO")</f>
        <v>PROPLACENO</v>
      </c>
      <c r="H1042" s="16">
        <v>43426</v>
      </c>
    </row>
    <row r="1043" spans="1:8" x14ac:dyDescent="0.25">
      <c r="A1043" s="13" t="s">
        <v>1367</v>
      </c>
      <c r="B1043" s="14">
        <v>82500</v>
      </c>
      <c r="C1043" s="14">
        <v>82500</v>
      </c>
      <c r="D1043" s="14">
        <v>82500</v>
      </c>
      <c r="E1043" s="13" t="s">
        <v>2098</v>
      </c>
      <c r="F1043" s="13">
        <v>1458</v>
      </c>
      <c r="G1043" s="13" t="str">
        <f>IF(H1043=0,E1043,"PROPLACENO")</f>
        <v>PROPLACENO</v>
      </c>
      <c r="H1043" s="16">
        <v>43390</v>
      </c>
    </row>
    <row r="1044" spans="1:8" x14ac:dyDescent="0.25">
      <c r="A1044" s="13" t="s">
        <v>252</v>
      </c>
      <c r="B1044" s="14">
        <v>127500</v>
      </c>
      <c r="C1044" s="14"/>
      <c r="D1044" s="14">
        <v>127500</v>
      </c>
      <c r="E1044" s="13" t="s">
        <v>2099</v>
      </c>
      <c r="F1044" s="13">
        <v>258</v>
      </c>
      <c r="G1044" s="13" t="str">
        <f>IF(H1044=0,E1044,"PROPLACENO")</f>
        <v>PROPLACENO</v>
      </c>
      <c r="H1044" s="16">
        <v>43710</v>
      </c>
    </row>
    <row r="1045" spans="1:8" x14ac:dyDescent="0.25">
      <c r="A1045" s="13" t="s">
        <v>1101</v>
      </c>
      <c r="B1045" s="14">
        <v>127500</v>
      </c>
      <c r="C1045" s="14">
        <v>127500</v>
      </c>
      <c r="D1045" s="14">
        <v>127500</v>
      </c>
      <c r="E1045" s="13" t="s">
        <v>2098</v>
      </c>
      <c r="F1045" s="13">
        <v>1166</v>
      </c>
      <c r="G1045" s="13" t="str">
        <f>IF(H1045=0,E1045,"PROPLACENO")</f>
        <v>PROPLACENO</v>
      </c>
      <c r="H1045" s="16">
        <v>43353</v>
      </c>
    </row>
    <row r="1046" spans="1:8" x14ac:dyDescent="0.25">
      <c r="A1046" s="13" t="s">
        <v>958</v>
      </c>
      <c r="B1046" s="14">
        <v>82500</v>
      </c>
      <c r="C1046" s="14">
        <v>75403.5</v>
      </c>
      <c r="D1046" s="14">
        <v>75403.5</v>
      </c>
      <c r="E1046" s="13" t="s">
        <v>2098</v>
      </c>
      <c r="F1046" s="13">
        <v>1017</v>
      </c>
      <c r="G1046" s="13" t="str">
        <f>IF(H1046=0,E1046,"PROPLACENO")</f>
        <v>PROPLACENO</v>
      </c>
      <c r="H1046" s="16">
        <v>43381</v>
      </c>
    </row>
    <row r="1047" spans="1:8" x14ac:dyDescent="0.25">
      <c r="A1047" s="13" t="s">
        <v>127</v>
      </c>
      <c r="B1047" s="14">
        <v>127500</v>
      </c>
      <c r="C1047" s="14">
        <v>127500</v>
      </c>
      <c r="D1047" s="14">
        <v>127500</v>
      </c>
      <c r="E1047" s="13" t="s">
        <v>2098</v>
      </c>
      <c r="F1047" s="13">
        <v>128</v>
      </c>
      <c r="G1047" s="13" t="str">
        <f>IF(H1047=0,E1047,"PROPLACENO")</f>
        <v>PROPLACENO</v>
      </c>
      <c r="H1047" s="16">
        <v>43395</v>
      </c>
    </row>
    <row r="1048" spans="1:8" x14ac:dyDescent="0.25">
      <c r="A1048" s="13" t="s">
        <v>1361</v>
      </c>
      <c r="B1048" s="14">
        <v>101250</v>
      </c>
      <c r="C1048" s="14"/>
      <c r="D1048" s="14">
        <v>89513.25</v>
      </c>
      <c r="E1048" s="13" t="s">
        <v>2099</v>
      </c>
      <c r="F1048" s="13">
        <v>1452</v>
      </c>
      <c r="G1048" s="13" t="str">
        <f>IF(H1048=0,E1048,"PROPLACENO")</f>
        <v>PROPLACENO</v>
      </c>
      <c r="H1048" s="16">
        <v>43523</v>
      </c>
    </row>
    <row r="1049" spans="1:8" x14ac:dyDescent="0.25">
      <c r="A1049" s="13" t="s">
        <v>131</v>
      </c>
      <c r="B1049" s="14">
        <v>102500</v>
      </c>
      <c r="C1049" s="14"/>
      <c r="D1049" s="14">
        <v>102500</v>
      </c>
      <c r="E1049" s="13" t="s">
        <v>2098</v>
      </c>
      <c r="F1049" s="13">
        <v>132</v>
      </c>
      <c r="G1049" s="13" t="str">
        <f>IF(H1049=0,E1049,"PROPLACENO")</f>
        <v>PROPLACENO</v>
      </c>
      <c r="H1049" s="16">
        <v>43419</v>
      </c>
    </row>
    <row r="1050" spans="1:8" x14ac:dyDescent="0.25">
      <c r="A1050" s="13" t="s">
        <v>1167</v>
      </c>
      <c r="B1050" s="14">
        <v>97500</v>
      </c>
      <c r="C1050" s="14"/>
      <c r="D1050" s="14">
        <v>97500</v>
      </c>
      <c r="E1050" s="13" t="s">
        <v>2098</v>
      </c>
      <c r="F1050" s="13">
        <v>1234</v>
      </c>
      <c r="G1050" s="13" t="str">
        <f>IF(H1050=0,E1050,"PROPLACENO")</f>
        <v>PROPLACENO</v>
      </c>
      <c r="H1050" s="16">
        <v>43502</v>
      </c>
    </row>
    <row r="1051" spans="1:8" x14ac:dyDescent="0.25">
      <c r="A1051" s="13" t="s">
        <v>1653</v>
      </c>
      <c r="B1051" s="14">
        <v>0</v>
      </c>
      <c r="C1051" s="14"/>
      <c r="D1051" s="14"/>
      <c r="E1051" s="13" t="s">
        <v>2102</v>
      </c>
      <c r="F1051" s="13">
        <v>1311</v>
      </c>
      <c r="G1051" s="13" t="str">
        <f>IF(H1051=0,E1051,"PROPLACENO")</f>
        <v>VYŘAZENO</v>
      </c>
      <c r="H1051" s="16"/>
    </row>
    <row r="1052" spans="1:8" x14ac:dyDescent="0.25">
      <c r="A1052" s="13" t="s">
        <v>473</v>
      </c>
      <c r="B1052" s="14">
        <v>107500</v>
      </c>
      <c r="C1052" s="14">
        <v>107500</v>
      </c>
      <c r="D1052" s="14">
        <v>107500</v>
      </c>
      <c r="E1052" s="13" t="s">
        <v>2098</v>
      </c>
      <c r="F1052" s="13">
        <v>490</v>
      </c>
      <c r="G1052" s="13" t="str">
        <f>IF(H1052=0,E1052,"PROPLACENO")</f>
        <v>PROPLACENO</v>
      </c>
      <c r="H1052" s="16">
        <v>43353</v>
      </c>
    </row>
    <row r="1053" spans="1:8" x14ac:dyDescent="0.25">
      <c r="A1053" s="13" t="s">
        <v>573</v>
      </c>
      <c r="B1053" s="14">
        <v>120000</v>
      </c>
      <c r="C1053" s="14"/>
      <c r="D1053" s="14">
        <v>120000</v>
      </c>
      <c r="E1053" s="13" t="s">
        <v>2098</v>
      </c>
      <c r="F1053" s="13">
        <v>595</v>
      </c>
      <c r="G1053" s="13" t="str">
        <f>IF(H1053=0,E1053,"PROPLACENO")</f>
        <v>PROPLACENO</v>
      </c>
      <c r="H1053" s="16">
        <v>43430</v>
      </c>
    </row>
    <row r="1054" spans="1:8" x14ac:dyDescent="0.25">
      <c r="A1054" s="13" t="s">
        <v>300</v>
      </c>
      <c r="B1054" s="14">
        <v>127500</v>
      </c>
      <c r="C1054" s="14">
        <v>127500</v>
      </c>
      <c r="D1054" s="14">
        <v>127500</v>
      </c>
      <c r="E1054" s="13" t="s">
        <v>2098</v>
      </c>
      <c r="F1054" s="13">
        <v>309</v>
      </c>
      <c r="G1054" s="13" t="str">
        <f>IF(H1054=0,E1054,"PROPLACENO")</f>
        <v>PROPLACENO</v>
      </c>
      <c r="H1054" s="16">
        <v>43334</v>
      </c>
    </row>
    <row r="1055" spans="1:8" x14ac:dyDescent="0.25">
      <c r="A1055" s="13" t="s">
        <v>83</v>
      </c>
      <c r="B1055" s="14">
        <v>127500</v>
      </c>
      <c r="C1055" s="14"/>
      <c r="D1055" s="14">
        <v>127500</v>
      </c>
      <c r="E1055" s="13" t="s">
        <v>2098</v>
      </c>
      <c r="F1055" s="13">
        <v>84</v>
      </c>
      <c r="G1055" s="13" t="str">
        <f>IF(H1055=0,E1055,"PROPLACENO")</f>
        <v>PROPLACENO</v>
      </c>
      <c r="H1055" s="16">
        <v>43501</v>
      </c>
    </row>
    <row r="1056" spans="1:8" x14ac:dyDescent="0.25">
      <c r="A1056" s="13" t="s">
        <v>44</v>
      </c>
      <c r="B1056" s="14">
        <v>75000</v>
      </c>
      <c r="C1056" s="14">
        <v>75000</v>
      </c>
      <c r="D1056" s="14">
        <v>75000</v>
      </c>
      <c r="E1056" s="13" t="s">
        <v>2098</v>
      </c>
      <c r="F1056" s="13">
        <v>45</v>
      </c>
      <c r="G1056" s="13" t="str">
        <f>IF(H1056=0,E1056,"PROPLACENO")</f>
        <v>PROPLACENO</v>
      </c>
      <c r="H1056" s="16">
        <v>43342</v>
      </c>
    </row>
    <row r="1057" spans="1:8" x14ac:dyDescent="0.25">
      <c r="A1057" s="13" t="s">
        <v>1002</v>
      </c>
      <c r="B1057" s="14">
        <v>107500</v>
      </c>
      <c r="C1057" s="14"/>
      <c r="D1057" s="14">
        <v>107500</v>
      </c>
      <c r="E1057" s="13" t="s">
        <v>2099</v>
      </c>
      <c r="F1057" s="13">
        <v>1061</v>
      </c>
      <c r="G1057" s="13" t="str">
        <f>IF(H1057=0,E1057,"PROPLACENO")</f>
        <v>PROPLACENO</v>
      </c>
      <c r="H1057" s="16">
        <v>43815</v>
      </c>
    </row>
    <row r="1058" spans="1:8" x14ac:dyDescent="0.25">
      <c r="A1058" s="13" t="s">
        <v>33</v>
      </c>
      <c r="B1058" s="14">
        <v>102500</v>
      </c>
      <c r="C1058" s="14"/>
      <c r="D1058" s="14">
        <v>102500</v>
      </c>
      <c r="E1058" s="13" t="s">
        <v>2098</v>
      </c>
      <c r="F1058" s="13">
        <v>34</v>
      </c>
      <c r="G1058" s="13" t="str">
        <f>IF(H1058=0,E1058,"PROPLACENO")</f>
        <v>PROPLACENO</v>
      </c>
      <c r="H1058" s="16">
        <v>43501</v>
      </c>
    </row>
    <row r="1059" spans="1:8" x14ac:dyDescent="0.25">
      <c r="A1059" s="13" t="s">
        <v>945</v>
      </c>
      <c r="B1059" s="14">
        <v>102500</v>
      </c>
      <c r="C1059" s="14">
        <v>102500</v>
      </c>
      <c r="D1059" s="14">
        <v>102500</v>
      </c>
      <c r="E1059" s="13" t="s">
        <v>2098</v>
      </c>
      <c r="F1059" s="13">
        <v>1002</v>
      </c>
      <c r="G1059" s="13" t="str">
        <f>IF(H1059=0,E1059,"PROPLACENO")</f>
        <v>PROPLACENO</v>
      </c>
      <c r="H1059" s="16">
        <v>43381</v>
      </c>
    </row>
    <row r="1060" spans="1:8" x14ac:dyDescent="0.25">
      <c r="A1060" s="13" t="s">
        <v>433</v>
      </c>
      <c r="B1060" s="14">
        <v>0</v>
      </c>
      <c r="C1060" s="14"/>
      <c r="D1060" s="14"/>
      <c r="E1060" s="13" t="s">
        <v>2104</v>
      </c>
      <c r="F1060" s="13">
        <v>450</v>
      </c>
      <c r="G1060" s="13" t="str">
        <f>IF(H1060=0,E1060,"PROPLACENO")</f>
        <v>Schváleno/ODSTOUPENÍ</v>
      </c>
      <c r="H1060" s="16"/>
    </row>
    <row r="1061" spans="1:8" x14ac:dyDescent="0.25">
      <c r="A1061" s="13" t="s">
        <v>1641</v>
      </c>
      <c r="B1061" s="14">
        <v>0</v>
      </c>
      <c r="C1061" s="14"/>
      <c r="D1061" s="14"/>
      <c r="E1061" s="13" t="s">
        <v>2102</v>
      </c>
      <c r="F1061" s="13">
        <v>1012</v>
      </c>
      <c r="G1061" s="13" t="str">
        <f>IF(H1061=0,E1061,"PROPLACENO")</f>
        <v>VYŘAZENO</v>
      </c>
      <c r="H1061" s="16"/>
    </row>
    <row r="1062" spans="1:8" x14ac:dyDescent="0.25">
      <c r="A1062" s="13" t="s">
        <v>670</v>
      </c>
      <c r="B1062" s="14">
        <v>0</v>
      </c>
      <c r="C1062" s="14"/>
      <c r="D1062" s="14"/>
      <c r="E1062" s="13" t="s">
        <v>2103</v>
      </c>
      <c r="F1062" s="13">
        <v>696</v>
      </c>
      <c r="G1062" s="13" t="str">
        <f>IF(H1062=0,E1062,"PROPLACENO")</f>
        <v>Schváleno/NENAPLNĚNÍ ÚČELU</v>
      </c>
      <c r="H1062" s="16"/>
    </row>
    <row r="1063" spans="1:8" x14ac:dyDescent="0.25">
      <c r="A1063" s="13" t="s">
        <v>436</v>
      </c>
      <c r="B1063" s="14">
        <v>97500</v>
      </c>
      <c r="C1063" s="14">
        <v>87249</v>
      </c>
      <c r="D1063" s="14">
        <v>87249</v>
      </c>
      <c r="E1063" s="13" t="s">
        <v>2098</v>
      </c>
      <c r="F1063" s="13">
        <v>453</v>
      </c>
      <c r="G1063" s="13" t="str">
        <f>IF(H1063=0,E1063,"PROPLACENO")</f>
        <v>PROPLACENO</v>
      </c>
      <c r="H1063" s="16">
        <v>43276</v>
      </c>
    </row>
    <row r="1064" spans="1:8" x14ac:dyDescent="0.25">
      <c r="A1064" s="13" t="s">
        <v>1147</v>
      </c>
      <c r="B1064" s="14">
        <v>82500</v>
      </c>
      <c r="C1064" s="14">
        <v>82500</v>
      </c>
      <c r="D1064" s="14">
        <v>82500</v>
      </c>
      <c r="E1064" s="13" t="s">
        <v>2098</v>
      </c>
      <c r="F1064" s="13">
        <v>1212</v>
      </c>
      <c r="G1064" s="13" t="str">
        <f>IF(H1064=0,E1064,"PROPLACENO")</f>
        <v>PROPLACENO</v>
      </c>
      <c r="H1064" s="16">
        <v>43360</v>
      </c>
    </row>
    <row r="1065" spans="1:8" x14ac:dyDescent="0.25">
      <c r="A1065" s="13" t="s">
        <v>783</v>
      </c>
      <c r="B1065" s="14">
        <v>120000</v>
      </c>
      <c r="C1065" s="14">
        <v>120000</v>
      </c>
      <c r="D1065" s="14">
        <v>120000</v>
      </c>
      <c r="E1065" s="13" t="s">
        <v>2098</v>
      </c>
      <c r="F1065" s="13">
        <v>819</v>
      </c>
      <c r="G1065" s="13" t="str">
        <f>IF(H1065=0,E1065,"PROPLACENO")</f>
        <v>PROPLACENO</v>
      </c>
      <c r="H1065" s="16">
        <v>43339</v>
      </c>
    </row>
    <row r="1066" spans="1:8" x14ac:dyDescent="0.25">
      <c r="A1066" s="13" t="s">
        <v>938</v>
      </c>
      <c r="B1066" s="14">
        <v>97500</v>
      </c>
      <c r="C1066" s="14">
        <v>84844.5</v>
      </c>
      <c r="D1066" s="14">
        <v>84844.5</v>
      </c>
      <c r="E1066" s="13" t="s">
        <v>2098</v>
      </c>
      <c r="F1066" s="13">
        <v>978</v>
      </c>
      <c r="G1066" s="13" t="str">
        <f>IF(H1066=0,E1066,"PROPLACENO")</f>
        <v>PROPLACENO</v>
      </c>
      <c r="H1066" s="16">
        <v>43346</v>
      </c>
    </row>
    <row r="1067" spans="1:8" x14ac:dyDescent="0.25">
      <c r="A1067" s="13" t="s">
        <v>665</v>
      </c>
      <c r="B1067" s="14">
        <v>120000</v>
      </c>
      <c r="C1067" s="14"/>
      <c r="D1067" s="14">
        <v>120000</v>
      </c>
      <c r="E1067" s="13" t="s">
        <v>2098</v>
      </c>
      <c r="F1067" s="13">
        <v>691</v>
      </c>
      <c r="G1067" s="13" t="str">
        <f>IF(H1067=0,E1067,"PROPLACENO")</f>
        <v>PROPLACENO</v>
      </c>
      <c r="H1067" s="16">
        <v>43496</v>
      </c>
    </row>
    <row r="1068" spans="1:8" x14ac:dyDescent="0.25">
      <c r="A1068" s="13" t="s">
        <v>484</v>
      </c>
      <c r="B1068" s="14">
        <v>127500</v>
      </c>
      <c r="C1068" s="14">
        <v>127500</v>
      </c>
      <c r="D1068" s="14">
        <v>127500</v>
      </c>
      <c r="E1068" s="13" t="s">
        <v>2098</v>
      </c>
      <c r="F1068" s="13">
        <v>502</v>
      </c>
      <c r="G1068" s="13" t="str">
        <f>IF(H1068=0,E1068,"PROPLACENO")</f>
        <v>PROPLACENO</v>
      </c>
      <c r="H1068" s="16">
        <v>43244</v>
      </c>
    </row>
    <row r="1069" spans="1:8" x14ac:dyDescent="0.25">
      <c r="A1069" s="13" t="s">
        <v>1184</v>
      </c>
      <c r="B1069" s="14">
        <v>82500</v>
      </c>
      <c r="C1069" s="14"/>
      <c r="D1069" s="14">
        <v>82500</v>
      </c>
      <c r="E1069" s="13" t="s">
        <v>2098</v>
      </c>
      <c r="F1069" s="13">
        <v>1251</v>
      </c>
      <c r="G1069" s="13" t="str">
        <f>IF(H1069=0,E1069,"PROPLACENO")</f>
        <v>PROPLACENO</v>
      </c>
      <c r="H1069" s="16">
        <v>43425</v>
      </c>
    </row>
    <row r="1070" spans="1:8" x14ac:dyDescent="0.25">
      <c r="A1070" s="13" t="s">
        <v>203</v>
      </c>
      <c r="B1070" s="14">
        <v>0</v>
      </c>
      <c r="C1070" s="14"/>
      <c r="D1070" s="14"/>
      <c r="E1070" s="13" t="s">
        <v>2104</v>
      </c>
      <c r="F1070" s="13">
        <v>206</v>
      </c>
      <c r="G1070" s="13" t="str">
        <f>IF(H1070=0,E1070,"PROPLACENO")</f>
        <v>Schváleno/ODSTOUPENÍ</v>
      </c>
      <c r="H1070" s="16"/>
    </row>
    <row r="1071" spans="1:8" x14ac:dyDescent="0.25">
      <c r="A1071" s="13" t="s">
        <v>249</v>
      </c>
      <c r="B1071" s="14">
        <v>120000</v>
      </c>
      <c r="C1071" s="14">
        <v>120000</v>
      </c>
      <c r="D1071" s="14">
        <v>120000</v>
      </c>
      <c r="E1071" s="13" t="s">
        <v>2098</v>
      </c>
      <c r="F1071" s="13">
        <v>254</v>
      </c>
      <c r="G1071" s="13" t="str">
        <f>IF(H1071=0,E1071,"PROPLACENO")</f>
        <v>PROPLACENO</v>
      </c>
      <c r="H1071" s="16">
        <v>43250</v>
      </c>
    </row>
    <row r="1072" spans="1:8" x14ac:dyDescent="0.25">
      <c r="A1072" s="13" t="s">
        <v>137</v>
      </c>
      <c r="B1072" s="14">
        <v>102500</v>
      </c>
      <c r="C1072" s="14">
        <v>102500</v>
      </c>
      <c r="D1072" s="14">
        <v>102500</v>
      </c>
      <c r="E1072" s="13" t="s">
        <v>2098</v>
      </c>
      <c r="F1072" s="13">
        <v>138</v>
      </c>
      <c r="G1072" s="13" t="str">
        <f>IF(H1072=0,E1072,"PROPLACENO")</f>
        <v>PROPLACENO</v>
      </c>
      <c r="H1072" s="16">
        <v>43244</v>
      </c>
    </row>
    <row r="1073" spans="1:8" x14ac:dyDescent="0.25">
      <c r="A1073" s="13" t="s">
        <v>696</v>
      </c>
      <c r="B1073" s="14">
        <v>120000</v>
      </c>
      <c r="C1073" s="14">
        <v>98070.399999999994</v>
      </c>
      <c r="D1073" s="14">
        <v>98070.399999999994</v>
      </c>
      <c r="E1073" s="13" t="s">
        <v>2098</v>
      </c>
      <c r="F1073" s="13">
        <v>723</v>
      </c>
      <c r="G1073" s="13" t="str">
        <f>IF(H1073=0,E1073,"PROPLACENO")</f>
        <v>PROPLACENO</v>
      </c>
      <c r="H1073" s="16">
        <v>43262</v>
      </c>
    </row>
    <row r="1074" spans="1:8" x14ac:dyDescent="0.25">
      <c r="A1074" s="13" t="s">
        <v>1604</v>
      </c>
      <c r="B1074" s="14">
        <v>0</v>
      </c>
      <c r="C1074" s="14"/>
      <c r="D1074" s="14"/>
      <c r="E1074" s="13" t="s">
        <v>2107</v>
      </c>
      <c r="F1074" s="13">
        <v>545</v>
      </c>
      <c r="G1074" s="13" t="str">
        <f>IF(H1074=0,E1074,"PROPLACENO")</f>
        <v>NEDOLOŽENA LISTINNÁ VERZE</v>
      </c>
      <c r="H1074" s="16"/>
    </row>
    <row r="1075" spans="1:8" x14ac:dyDescent="0.25">
      <c r="A1075" s="13" t="s">
        <v>788</v>
      </c>
      <c r="B1075" s="14">
        <v>127500</v>
      </c>
      <c r="C1075" s="14">
        <v>113933.6</v>
      </c>
      <c r="D1075" s="14">
        <v>113933.6</v>
      </c>
      <c r="E1075" s="13" t="s">
        <v>2098</v>
      </c>
      <c r="F1075" s="13">
        <v>824</v>
      </c>
      <c r="G1075" s="13" t="str">
        <f>IF(H1075=0,E1075,"PROPLACENO")</f>
        <v>PROPLACENO</v>
      </c>
      <c r="H1075" s="16">
        <v>43395</v>
      </c>
    </row>
    <row r="1076" spans="1:8" x14ac:dyDescent="0.25">
      <c r="A1076" s="13" t="s">
        <v>1629</v>
      </c>
      <c r="B1076" s="14">
        <v>82500</v>
      </c>
      <c r="C1076" s="14"/>
      <c r="D1076" s="14">
        <v>82500</v>
      </c>
      <c r="E1076" s="13" t="s">
        <v>2099</v>
      </c>
      <c r="F1076" s="13">
        <v>990</v>
      </c>
      <c r="G1076" s="13" t="str">
        <f>IF(H1076=0,E1076,"PROPLACENO")</f>
        <v>PROPLACENO</v>
      </c>
      <c r="H1076" s="16">
        <v>43556</v>
      </c>
    </row>
    <row r="1077" spans="1:8" x14ac:dyDescent="0.25">
      <c r="A1077" s="13" t="s">
        <v>730</v>
      </c>
      <c r="B1077" s="14">
        <v>127500</v>
      </c>
      <c r="C1077" s="14">
        <v>127500</v>
      </c>
      <c r="D1077" s="14">
        <v>127500</v>
      </c>
      <c r="E1077" s="13" t="s">
        <v>2098</v>
      </c>
      <c r="F1077" s="13">
        <v>759</v>
      </c>
      <c r="G1077" s="13" t="str">
        <f>IF(H1077=0,E1077,"PROPLACENO")</f>
        <v>PROPLACENO</v>
      </c>
      <c r="H1077" s="16">
        <v>43276</v>
      </c>
    </row>
    <row r="1078" spans="1:8" x14ac:dyDescent="0.25">
      <c r="A1078" s="13" t="s">
        <v>30</v>
      </c>
      <c r="B1078" s="14">
        <v>127500</v>
      </c>
      <c r="C1078" s="14">
        <v>127500</v>
      </c>
      <c r="D1078" s="14">
        <v>127500</v>
      </c>
      <c r="E1078" s="13" t="s">
        <v>2098</v>
      </c>
      <c r="F1078" s="13">
        <v>31</v>
      </c>
      <c r="G1078" s="13" t="str">
        <f>IF(H1078=0,E1078,"PROPLACENO")</f>
        <v>PROPLACENO</v>
      </c>
      <c r="H1078" s="16">
        <v>43199</v>
      </c>
    </row>
    <row r="1079" spans="1:8" x14ac:dyDescent="0.25">
      <c r="A1079" s="13" t="s">
        <v>1228</v>
      </c>
      <c r="B1079" s="14">
        <v>127500</v>
      </c>
      <c r="C1079" s="14">
        <v>127500</v>
      </c>
      <c r="D1079" s="14">
        <v>127500</v>
      </c>
      <c r="E1079" s="13" t="s">
        <v>2098</v>
      </c>
      <c r="F1079" s="13">
        <v>1297</v>
      </c>
      <c r="G1079" s="13" t="str">
        <f>IF(H1079=0,E1079,"PROPLACENO")</f>
        <v>PROPLACENO</v>
      </c>
      <c r="H1079" s="16">
        <v>43353</v>
      </c>
    </row>
    <row r="1080" spans="1:8" x14ac:dyDescent="0.25">
      <c r="A1080" s="13" t="s">
        <v>439</v>
      </c>
      <c r="B1080" s="14">
        <v>127500</v>
      </c>
      <c r="C1080" s="14">
        <v>127500</v>
      </c>
      <c r="D1080" s="14">
        <v>127500</v>
      </c>
      <c r="E1080" s="13" t="s">
        <v>2101</v>
      </c>
      <c r="F1080" s="13">
        <v>456</v>
      </c>
      <c r="G1080" s="13" t="str">
        <f>IF(H1080=0,E1080,"PROPLACENO")</f>
        <v>PROPLACENO</v>
      </c>
      <c r="H1080" s="16">
        <v>43354</v>
      </c>
    </row>
    <row r="1081" spans="1:8" x14ac:dyDescent="0.25">
      <c r="A1081" s="13" t="s">
        <v>768</v>
      </c>
      <c r="B1081" s="14">
        <v>0</v>
      </c>
      <c r="C1081" s="14"/>
      <c r="D1081" s="14">
        <v>0</v>
      </c>
      <c r="E1081" s="13" t="s">
        <v>2103</v>
      </c>
      <c r="F1081" s="13">
        <v>802</v>
      </c>
      <c r="G1081" s="13" t="str">
        <f>IF(H1081=0,E1081,"PROPLACENO")</f>
        <v>PROPLACENO</v>
      </c>
      <c r="H1081" s="16" t="s">
        <v>2120</v>
      </c>
    </row>
    <row r="1082" spans="1:8" x14ac:dyDescent="0.25">
      <c r="A1082" s="13" t="s">
        <v>409</v>
      </c>
      <c r="B1082" s="14">
        <v>107500</v>
      </c>
      <c r="C1082" s="14"/>
      <c r="D1082" s="14">
        <v>107500</v>
      </c>
      <c r="E1082" s="13" t="s">
        <v>2098</v>
      </c>
      <c r="F1082" s="13">
        <v>424</v>
      </c>
      <c r="G1082" s="13" t="str">
        <f>IF(H1082=0,E1082,"PROPLACENO")</f>
        <v>PROPLACENO</v>
      </c>
      <c r="H1082" s="16">
        <v>43411</v>
      </c>
    </row>
    <row r="1083" spans="1:8" x14ac:dyDescent="0.25">
      <c r="A1083" s="13" t="s">
        <v>1218</v>
      </c>
      <c r="B1083" s="14">
        <v>75000</v>
      </c>
      <c r="C1083" s="14"/>
      <c r="D1083" s="14">
        <v>75000</v>
      </c>
      <c r="E1083" s="13" t="s">
        <v>2098</v>
      </c>
      <c r="F1083" s="13">
        <v>1286</v>
      </c>
      <c r="G1083" s="13" t="str">
        <f>IF(H1083=0,E1083,"PROPLACENO")</f>
        <v>PROPLACENO</v>
      </c>
      <c r="H1083" s="16">
        <v>43423</v>
      </c>
    </row>
    <row r="1084" spans="1:8" x14ac:dyDescent="0.25">
      <c r="A1084" s="13" t="s">
        <v>1027</v>
      </c>
      <c r="B1084" s="14">
        <v>82500</v>
      </c>
      <c r="C1084" s="14"/>
      <c r="D1084" s="14">
        <v>82500</v>
      </c>
      <c r="E1084" s="13" t="s">
        <v>2098</v>
      </c>
      <c r="F1084" s="13">
        <v>1090</v>
      </c>
      <c r="G1084" s="13" t="str">
        <f>IF(H1084=0,E1084,"PROPLACENO")</f>
        <v>PROPLACENO</v>
      </c>
      <c r="H1084" s="16">
        <v>43418</v>
      </c>
    </row>
    <row r="1085" spans="1:8" x14ac:dyDescent="0.25">
      <c r="A1085" s="13" t="s">
        <v>165</v>
      </c>
      <c r="B1085" s="14">
        <v>107500</v>
      </c>
      <c r="C1085" s="14"/>
      <c r="D1085" s="14">
        <v>107500</v>
      </c>
      <c r="E1085" s="13" t="s">
        <v>2099</v>
      </c>
      <c r="F1085" s="13">
        <v>166</v>
      </c>
      <c r="G1085" s="13" t="str">
        <f>IF(H1085=0,E1085,"PROPLACENO")</f>
        <v>PROPLACENO</v>
      </c>
      <c r="H1085" s="16">
        <v>43815</v>
      </c>
    </row>
    <row r="1086" spans="1:8" x14ac:dyDescent="0.25">
      <c r="A1086" s="13" t="s">
        <v>387</v>
      </c>
      <c r="B1086" s="14">
        <v>102500</v>
      </c>
      <c r="C1086" s="14">
        <v>102500</v>
      </c>
      <c r="D1086" s="14">
        <v>102500</v>
      </c>
      <c r="E1086" s="13" t="s">
        <v>2098</v>
      </c>
      <c r="F1086" s="13">
        <v>400</v>
      </c>
      <c r="G1086" s="13" t="str">
        <f>IF(H1086=0,E1086,"PROPLACENO")</f>
        <v>PROPLACENO</v>
      </c>
      <c r="H1086" s="16">
        <v>43227</v>
      </c>
    </row>
    <row r="1087" spans="1:8" x14ac:dyDescent="0.25">
      <c r="A1087" s="13" t="s">
        <v>833</v>
      </c>
      <c r="B1087" s="14">
        <v>127500</v>
      </c>
      <c r="C1087" s="14">
        <v>127500</v>
      </c>
      <c r="D1087" s="14">
        <v>127500</v>
      </c>
      <c r="E1087" s="13" t="s">
        <v>2098</v>
      </c>
      <c r="F1087" s="13">
        <v>871</v>
      </c>
      <c r="G1087" s="13" t="str">
        <f>IF(H1087=0,E1087,"PROPLACENO")</f>
        <v>PROPLACENO</v>
      </c>
      <c r="H1087" s="16">
        <v>43361</v>
      </c>
    </row>
    <row r="1088" spans="1:8" x14ac:dyDescent="0.25">
      <c r="A1088" s="13" t="s">
        <v>1220</v>
      </c>
      <c r="B1088" s="14">
        <v>75000</v>
      </c>
      <c r="C1088" s="14"/>
      <c r="D1088" s="14">
        <v>75000</v>
      </c>
      <c r="E1088" s="13" t="s">
        <v>2098</v>
      </c>
      <c r="F1088" s="13">
        <v>1288</v>
      </c>
      <c r="G1088" s="13" t="str">
        <f>IF(H1088=0,E1088,"PROPLACENO")</f>
        <v>PROPLACENO</v>
      </c>
      <c r="H1088" s="16">
        <v>43398</v>
      </c>
    </row>
    <row r="1089" spans="1:8" x14ac:dyDescent="0.25">
      <c r="A1089" s="13" t="s">
        <v>1122</v>
      </c>
      <c r="B1089" s="14">
        <v>106700</v>
      </c>
      <c r="C1089" s="14">
        <v>106700</v>
      </c>
      <c r="D1089" s="14">
        <v>106700</v>
      </c>
      <c r="E1089" s="13" t="s">
        <v>2098</v>
      </c>
      <c r="F1089" s="13">
        <v>1187</v>
      </c>
      <c r="G1089" s="13" t="str">
        <f>IF(H1089=0,E1089,"PROPLACENO")</f>
        <v>PROPLACENO</v>
      </c>
      <c r="H1089" s="16">
        <v>43383</v>
      </c>
    </row>
    <row r="1090" spans="1:8" x14ac:dyDescent="0.25">
      <c r="A1090" s="13" t="s">
        <v>655</v>
      </c>
      <c r="B1090" s="14">
        <v>107500</v>
      </c>
      <c r="C1090" s="14"/>
      <c r="D1090" s="14">
        <v>107500</v>
      </c>
      <c r="E1090" s="13" t="s">
        <v>2099</v>
      </c>
      <c r="F1090" s="13">
        <v>681</v>
      </c>
      <c r="G1090" s="13" t="str">
        <f>IF(H1090=0,E1090,"PROPLACENO")</f>
        <v>PROPLACENO</v>
      </c>
      <c r="H1090" s="16">
        <v>43451</v>
      </c>
    </row>
    <row r="1091" spans="1:8" x14ac:dyDescent="0.25">
      <c r="A1091" s="13" t="s">
        <v>736</v>
      </c>
      <c r="B1091" s="14">
        <v>102500</v>
      </c>
      <c r="C1091" s="14">
        <v>102500</v>
      </c>
      <c r="D1091" s="14">
        <v>102500</v>
      </c>
      <c r="E1091" s="13" t="s">
        <v>2098</v>
      </c>
      <c r="F1091" s="13">
        <v>767</v>
      </c>
      <c r="G1091" s="13" t="str">
        <f>IF(H1091=0,E1091,"PROPLACENO")</f>
        <v>PROPLACENO</v>
      </c>
      <c r="H1091" s="16">
        <v>43306</v>
      </c>
    </row>
    <row r="1092" spans="1:8" x14ac:dyDescent="0.25">
      <c r="A1092" s="13" t="s">
        <v>41</v>
      </c>
      <c r="B1092" s="14">
        <v>64500</v>
      </c>
      <c r="C1092" s="14"/>
      <c r="D1092" s="14">
        <v>64500</v>
      </c>
      <c r="E1092" s="13" t="s">
        <v>2098</v>
      </c>
      <c r="F1092" s="13">
        <v>42</v>
      </c>
      <c r="G1092" s="13" t="str">
        <f>IF(H1092=0,E1092,"PROPLACENO")</f>
        <v>PROPLACENO</v>
      </c>
      <c r="H1092" s="16">
        <v>43503</v>
      </c>
    </row>
    <row r="1093" spans="1:8" x14ac:dyDescent="0.25">
      <c r="A1093" s="13" t="s">
        <v>1221</v>
      </c>
      <c r="B1093" s="14">
        <v>82500</v>
      </c>
      <c r="C1093" s="14"/>
      <c r="D1093" s="14">
        <v>82500</v>
      </c>
      <c r="E1093" s="13" t="s">
        <v>2099</v>
      </c>
      <c r="F1093" s="13">
        <v>1289</v>
      </c>
      <c r="G1093" s="13" t="str">
        <f>IF(H1093=0,E1093,"PROPLACENO")</f>
        <v>PROPLACENO</v>
      </c>
      <c r="H1093" s="16">
        <v>43404</v>
      </c>
    </row>
    <row r="1094" spans="1:8" x14ac:dyDescent="0.25">
      <c r="A1094" s="13" t="s">
        <v>629</v>
      </c>
      <c r="B1094" s="14">
        <v>0</v>
      </c>
      <c r="C1094" s="14"/>
      <c r="D1094" s="14"/>
      <c r="E1094" s="13" t="s">
        <v>2100</v>
      </c>
      <c r="F1094" s="13">
        <v>653</v>
      </c>
      <c r="G1094" s="13" t="str">
        <f>IF(H1094=0,E1094,"PROPLACENO")</f>
        <v>SCHVÁLENO/ODSTOUPENÍ</v>
      </c>
      <c r="H1094" s="16"/>
    </row>
    <row r="1095" spans="1:8" x14ac:dyDescent="0.25">
      <c r="A1095" s="13" t="s">
        <v>452</v>
      </c>
      <c r="B1095" s="14">
        <v>102500</v>
      </c>
      <c r="C1095" s="14"/>
      <c r="D1095" s="14">
        <v>102500</v>
      </c>
      <c r="E1095" s="13" t="s">
        <v>2099</v>
      </c>
      <c r="F1095" s="13">
        <v>469</v>
      </c>
      <c r="G1095" s="13" t="str">
        <f>IF(H1095=0,E1095,"PROPLACENO")</f>
        <v>PROPLACENO</v>
      </c>
      <c r="H1095" s="16">
        <v>43503</v>
      </c>
    </row>
    <row r="1096" spans="1:8" x14ac:dyDescent="0.25">
      <c r="A1096" s="13" t="s">
        <v>373</v>
      </c>
      <c r="B1096" s="14">
        <v>127500</v>
      </c>
      <c r="C1096" s="14"/>
      <c r="D1096" s="14">
        <v>127500</v>
      </c>
      <c r="E1096" s="13" t="s">
        <v>2099</v>
      </c>
      <c r="F1096" s="13">
        <v>384</v>
      </c>
      <c r="G1096" s="13" t="str">
        <f>IF(H1096=0,E1096,"PROPLACENO")</f>
        <v>PROPLACENO</v>
      </c>
      <c r="H1096" s="16">
        <v>43738</v>
      </c>
    </row>
    <row r="1097" spans="1:8" x14ac:dyDescent="0.25">
      <c r="A1097" s="13" t="s">
        <v>470</v>
      </c>
      <c r="B1097" s="14">
        <v>82500</v>
      </c>
      <c r="C1097" s="14"/>
      <c r="D1097" s="14">
        <v>82500</v>
      </c>
      <c r="E1097" s="13" t="s">
        <v>2098</v>
      </c>
      <c r="F1097" s="13">
        <v>487</v>
      </c>
      <c r="G1097" s="13" t="str">
        <f>IF(H1097=0,E1097,"PROPLACENO")</f>
        <v>PROPLACENO</v>
      </c>
      <c r="H1097" s="16">
        <v>43444</v>
      </c>
    </row>
    <row r="1098" spans="1:8" x14ac:dyDescent="0.25">
      <c r="A1098" s="13" t="s">
        <v>1654</v>
      </c>
      <c r="B1098" s="14">
        <v>0</v>
      </c>
      <c r="C1098" s="14"/>
      <c r="D1098" s="14"/>
      <c r="E1098" s="13" t="s">
        <v>2107</v>
      </c>
      <c r="F1098" s="13">
        <v>1324</v>
      </c>
      <c r="G1098" s="13" t="str">
        <f>IF(H1098=0,E1098,"PROPLACENO")</f>
        <v>NEDOLOŽENA LISTINNÁ VERZE</v>
      </c>
      <c r="H1098" s="16"/>
    </row>
    <row r="1099" spans="1:8" x14ac:dyDescent="0.25">
      <c r="A1099" s="13" t="s">
        <v>1229</v>
      </c>
      <c r="B1099" s="14">
        <v>107500</v>
      </c>
      <c r="C1099" s="14">
        <v>107500</v>
      </c>
      <c r="D1099" s="14">
        <v>107500</v>
      </c>
      <c r="E1099" s="13" t="s">
        <v>2098</v>
      </c>
      <c r="F1099" s="13">
        <v>1298</v>
      </c>
      <c r="G1099" s="13" t="str">
        <f>IF(H1099=0,E1099,"PROPLACENO")</f>
        <v>PROPLACENO</v>
      </c>
      <c r="H1099" s="16">
        <v>43390</v>
      </c>
    </row>
    <row r="1100" spans="1:8" x14ac:dyDescent="0.25">
      <c r="A1100" s="13" t="s">
        <v>82</v>
      </c>
      <c r="B1100" s="14">
        <v>102500</v>
      </c>
      <c r="C1100" s="14">
        <v>102500</v>
      </c>
      <c r="D1100" s="14">
        <v>102500</v>
      </c>
      <c r="E1100" s="13" t="s">
        <v>2098</v>
      </c>
      <c r="F1100" s="13">
        <v>83</v>
      </c>
      <c r="G1100" s="13" t="str">
        <f>IF(H1100=0,E1100,"PROPLACENO")</f>
        <v>PROPLACENO</v>
      </c>
      <c r="H1100" s="16">
        <v>43353</v>
      </c>
    </row>
    <row r="1101" spans="1:8" x14ac:dyDescent="0.25">
      <c r="A1101" s="13" t="s">
        <v>576</v>
      </c>
      <c r="B1101" s="14">
        <v>127500</v>
      </c>
      <c r="C1101" s="14"/>
      <c r="D1101" s="14">
        <v>127500</v>
      </c>
      <c r="E1101" s="13" t="s">
        <v>2098</v>
      </c>
      <c r="F1101" s="13">
        <v>598</v>
      </c>
      <c r="G1101" s="13" t="str">
        <f>IF(H1101=0,E1101,"PROPLACENO")</f>
        <v>PROPLACENO</v>
      </c>
      <c r="H1101" s="16">
        <v>43416</v>
      </c>
    </row>
    <row r="1102" spans="1:8" x14ac:dyDescent="0.25">
      <c r="A1102" s="13" t="s">
        <v>635</v>
      </c>
      <c r="B1102" s="14">
        <v>127500</v>
      </c>
      <c r="C1102" s="14">
        <v>127500</v>
      </c>
      <c r="D1102" s="14">
        <v>127500</v>
      </c>
      <c r="E1102" s="13" t="s">
        <v>2098</v>
      </c>
      <c r="F1102" s="13">
        <v>659</v>
      </c>
      <c r="G1102" s="13" t="str">
        <f>IF(H1102=0,E1102,"PROPLACENO")</f>
        <v>PROPLACENO</v>
      </c>
      <c r="H1102" s="16">
        <v>43334</v>
      </c>
    </row>
    <row r="1103" spans="1:8" x14ac:dyDescent="0.25">
      <c r="A1103" s="13" t="s">
        <v>8</v>
      </c>
      <c r="B1103" s="14">
        <v>85393.5</v>
      </c>
      <c r="C1103" s="14">
        <v>85393.5</v>
      </c>
      <c r="D1103" s="14">
        <v>85393.5</v>
      </c>
      <c r="E1103" s="13" t="s">
        <v>2098</v>
      </c>
      <c r="F1103" s="13">
        <v>9</v>
      </c>
      <c r="G1103" s="13" t="str">
        <f>IF(H1103=0,E1103,"PROPLACENO")</f>
        <v>PROPLACENO</v>
      </c>
      <c r="H1103" s="16">
        <v>43340</v>
      </c>
    </row>
    <row r="1104" spans="1:8" x14ac:dyDescent="0.25">
      <c r="A1104" s="13" t="s">
        <v>770</v>
      </c>
      <c r="B1104" s="14">
        <v>127500</v>
      </c>
      <c r="C1104" s="14"/>
      <c r="D1104" s="14">
        <v>127500</v>
      </c>
      <c r="E1104" s="13" t="s">
        <v>2099</v>
      </c>
      <c r="F1104" s="13">
        <v>804</v>
      </c>
      <c r="G1104" s="13" t="str">
        <f>IF(H1104=0,E1104,"PROPLACENO")</f>
        <v>PROPLACENO</v>
      </c>
      <c r="H1104" s="16">
        <v>43650</v>
      </c>
    </row>
    <row r="1105" spans="1:8" x14ac:dyDescent="0.25">
      <c r="A1105" s="13" t="s">
        <v>119</v>
      </c>
      <c r="B1105" s="14">
        <v>127500</v>
      </c>
      <c r="C1105" s="14"/>
      <c r="D1105" s="14">
        <v>127500</v>
      </c>
      <c r="E1105" s="13" t="s">
        <v>2098</v>
      </c>
      <c r="F1105" s="13">
        <v>120</v>
      </c>
      <c r="G1105" s="13" t="str">
        <f>IF(H1105=0,E1105,"PROPLACENO")</f>
        <v>PROPLACENO</v>
      </c>
      <c r="H1105" s="16">
        <v>43502</v>
      </c>
    </row>
    <row r="1106" spans="1:8" x14ac:dyDescent="0.25">
      <c r="A1106" s="13" t="s">
        <v>1591</v>
      </c>
      <c r="B1106" s="14">
        <v>0</v>
      </c>
      <c r="C1106" s="14"/>
      <c r="D1106" s="14"/>
      <c r="E1106" s="13" t="s">
        <v>2102</v>
      </c>
      <c r="F1106" s="13">
        <v>261</v>
      </c>
      <c r="G1106" s="13" t="str">
        <f>IF(H1106=0,E1106,"PROPLACENO")</f>
        <v>VYŘAZENO</v>
      </c>
      <c r="H1106" s="16"/>
    </row>
    <row r="1107" spans="1:8" x14ac:dyDescent="0.25">
      <c r="A1107" s="13" t="s">
        <v>613</v>
      </c>
      <c r="B1107" s="14">
        <v>127500</v>
      </c>
      <c r="C1107" s="14">
        <v>127500</v>
      </c>
      <c r="D1107" s="14">
        <v>127500</v>
      </c>
      <c r="E1107" s="13" t="s">
        <v>2098</v>
      </c>
      <c r="F1107" s="13">
        <v>637</v>
      </c>
      <c r="G1107" s="13" t="str">
        <f>IF(H1107=0,E1107,"PROPLACENO")</f>
        <v>PROPLACENO</v>
      </c>
      <c r="H1107" s="16">
        <v>43353</v>
      </c>
    </row>
    <row r="1108" spans="1:8" x14ac:dyDescent="0.25">
      <c r="A1108" s="13" t="s">
        <v>676</v>
      </c>
      <c r="B1108" s="14">
        <v>102500</v>
      </c>
      <c r="C1108" s="14"/>
      <c r="D1108" s="14">
        <v>97131.75</v>
      </c>
      <c r="E1108" s="13" t="s">
        <v>2101</v>
      </c>
      <c r="F1108" s="13">
        <v>702</v>
      </c>
      <c r="G1108" s="13" t="str">
        <f>IF(H1108=0,E1108,"PROPLACENO")</f>
        <v>PROPLACENO</v>
      </c>
      <c r="H1108" s="16">
        <v>43444</v>
      </c>
    </row>
    <row r="1109" spans="1:8" x14ac:dyDescent="0.25">
      <c r="A1109" s="13" t="s">
        <v>714</v>
      </c>
      <c r="B1109" s="14">
        <v>127500</v>
      </c>
      <c r="C1109" s="14">
        <v>127500</v>
      </c>
      <c r="D1109" s="14">
        <v>127500</v>
      </c>
      <c r="E1109" s="13" t="s">
        <v>2098</v>
      </c>
      <c r="F1109" s="13">
        <v>741</v>
      </c>
      <c r="G1109" s="13" t="str">
        <f>IF(H1109=0,E1109,"PROPLACENO")</f>
        <v>PROPLACENO</v>
      </c>
      <c r="H1109" s="16">
        <v>43276</v>
      </c>
    </row>
    <row r="1110" spans="1:8" x14ac:dyDescent="0.25">
      <c r="A1110" s="13" t="s">
        <v>668</v>
      </c>
      <c r="B1110" s="14">
        <v>127500</v>
      </c>
      <c r="C1110" s="14">
        <v>127500</v>
      </c>
      <c r="D1110" s="14">
        <v>127500</v>
      </c>
      <c r="E1110" s="13" t="s">
        <v>2098</v>
      </c>
      <c r="F1110" s="13">
        <v>694</v>
      </c>
      <c r="G1110" s="13" t="str">
        <f>IF(H1110=0,E1110,"PROPLACENO")</f>
        <v>PROPLACENO</v>
      </c>
      <c r="H1110" s="16">
        <v>43334</v>
      </c>
    </row>
    <row r="1111" spans="1:8" x14ac:dyDescent="0.25">
      <c r="A1111" s="13" t="s">
        <v>713</v>
      </c>
      <c r="B1111" s="14">
        <v>107500</v>
      </c>
      <c r="C1111" s="14"/>
      <c r="D1111" s="14">
        <v>107500</v>
      </c>
      <c r="E1111" s="13" t="s">
        <v>2098</v>
      </c>
      <c r="F1111" s="13">
        <v>740</v>
      </c>
      <c r="G1111" s="13" t="str">
        <f>IF(H1111=0,E1111,"PROPLACENO")</f>
        <v>PROPLACENO</v>
      </c>
      <c r="H1111" s="16">
        <v>43500</v>
      </c>
    </row>
    <row r="1112" spans="1:8" x14ac:dyDescent="0.25">
      <c r="A1112" s="13" t="s">
        <v>632</v>
      </c>
      <c r="B1112" s="14">
        <v>127500</v>
      </c>
      <c r="C1112" s="14"/>
      <c r="D1112" s="14">
        <v>127500</v>
      </c>
      <c r="E1112" s="13" t="s">
        <v>2099</v>
      </c>
      <c r="F1112" s="13">
        <v>656</v>
      </c>
      <c r="G1112" s="13" t="str">
        <f>IF(H1112=0,E1112,"PROPLACENO")</f>
        <v>PROPLACENO</v>
      </c>
      <c r="H1112" s="16">
        <v>43437</v>
      </c>
    </row>
    <row r="1113" spans="1:8" x14ac:dyDescent="0.25">
      <c r="A1113" s="13" t="s">
        <v>786</v>
      </c>
      <c r="B1113" s="14">
        <v>102500</v>
      </c>
      <c r="C1113" s="14"/>
      <c r="D1113" s="14">
        <v>102500</v>
      </c>
      <c r="E1113" s="13" t="s">
        <v>2098</v>
      </c>
      <c r="F1113" s="13">
        <v>822</v>
      </c>
      <c r="G1113" s="13" t="str">
        <f>IF(H1113=0,E1113,"PROPLACENO")</f>
        <v>PROPLACENO</v>
      </c>
      <c r="H1113" s="16">
        <v>43437</v>
      </c>
    </row>
    <row r="1114" spans="1:8" x14ac:dyDescent="0.25">
      <c r="A1114" s="13" t="s">
        <v>1300</v>
      </c>
      <c r="B1114" s="14">
        <v>120000</v>
      </c>
      <c r="C1114" s="14"/>
      <c r="D1114" s="14">
        <v>120000</v>
      </c>
      <c r="E1114" s="13" t="s">
        <v>2098</v>
      </c>
      <c r="F1114" s="13">
        <v>1378</v>
      </c>
      <c r="G1114" s="13" t="str">
        <f>IF(H1114=0,E1114,"PROPLACENO")</f>
        <v>PROPLACENO</v>
      </c>
      <c r="H1114" s="16">
        <v>43501</v>
      </c>
    </row>
    <row r="1115" spans="1:8" x14ac:dyDescent="0.25">
      <c r="A1115" s="13" t="s">
        <v>352</v>
      </c>
      <c r="B1115" s="14">
        <v>127500</v>
      </c>
      <c r="C1115" s="14"/>
      <c r="D1115" s="14">
        <v>127500</v>
      </c>
      <c r="E1115" s="13" t="s">
        <v>2098</v>
      </c>
      <c r="F1115" s="13">
        <v>362</v>
      </c>
      <c r="G1115" s="13" t="str">
        <f>IF(H1115=0,E1115,"PROPLACENO")</f>
        <v>PROPLACENO</v>
      </c>
      <c r="H1115" s="16">
        <v>43500</v>
      </c>
    </row>
    <row r="1116" spans="1:8" x14ac:dyDescent="0.25">
      <c r="A1116" s="13" t="s">
        <v>839</v>
      </c>
      <c r="B1116" s="14">
        <v>107500</v>
      </c>
      <c r="C1116" s="14"/>
      <c r="D1116" s="14">
        <v>107500</v>
      </c>
      <c r="E1116" s="13" t="s">
        <v>2099</v>
      </c>
      <c r="F1116" s="13">
        <v>877</v>
      </c>
      <c r="G1116" s="13" t="str">
        <f>IF(H1116=0,E1116,"PROPLACENO")</f>
        <v>PROPLACENO</v>
      </c>
      <c r="H1116" s="16">
        <v>43507</v>
      </c>
    </row>
    <row r="1117" spans="1:8" x14ac:dyDescent="0.25">
      <c r="A1117" s="13" t="s">
        <v>837</v>
      </c>
      <c r="B1117" s="14">
        <v>127500</v>
      </c>
      <c r="C1117" s="14"/>
      <c r="D1117" s="14">
        <v>127500</v>
      </c>
      <c r="E1117" s="13" t="s">
        <v>2098</v>
      </c>
      <c r="F1117" s="13">
        <v>875</v>
      </c>
      <c r="G1117" s="13" t="str">
        <f>IF(H1117=0,E1117,"PROPLACENO")</f>
        <v>PROPLACENO</v>
      </c>
      <c r="H1117" s="16">
        <v>43398</v>
      </c>
    </row>
    <row r="1118" spans="1:8" x14ac:dyDescent="0.25">
      <c r="A1118" s="13" t="s">
        <v>879</v>
      </c>
      <c r="B1118" s="14">
        <v>107500</v>
      </c>
      <c r="C1118" s="14">
        <v>107500</v>
      </c>
      <c r="D1118" s="14">
        <v>107500</v>
      </c>
      <c r="E1118" s="13" t="s">
        <v>2098</v>
      </c>
      <c r="F1118" s="13">
        <v>918</v>
      </c>
      <c r="G1118" s="13" t="str">
        <f>IF(H1118=0,E1118,"PROPLACENO")</f>
        <v>PROPLACENO</v>
      </c>
      <c r="H1118" s="16">
        <v>43299</v>
      </c>
    </row>
    <row r="1119" spans="1:8" x14ac:dyDescent="0.25">
      <c r="A1119" s="13" t="s">
        <v>913</v>
      </c>
      <c r="B1119" s="14">
        <v>120000</v>
      </c>
      <c r="C1119" s="14">
        <v>120000</v>
      </c>
      <c r="D1119" s="14">
        <v>120000</v>
      </c>
      <c r="E1119" s="13" t="s">
        <v>2098</v>
      </c>
      <c r="F1119" s="13">
        <v>952</v>
      </c>
      <c r="G1119" s="13" t="str">
        <f>IF(H1119=0,E1119,"PROPLACENO")</f>
        <v>PROPLACENO</v>
      </c>
      <c r="H1119" s="16">
        <v>43269</v>
      </c>
    </row>
    <row r="1120" spans="1:8" x14ac:dyDescent="0.25">
      <c r="A1120" s="13" t="s">
        <v>32</v>
      </c>
      <c r="B1120" s="14">
        <v>0</v>
      </c>
      <c r="C1120" s="14"/>
      <c r="D1120" s="14"/>
      <c r="E1120" s="13" t="s">
        <v>2100</v>
      </c>
      <c r="F1120" s="13">
        <v>33</v>
      </c>
      <c r="G1120" s="13" t="str">
        <f>IF(H1120=0,E1120,"PROPLACENO")</f>
        <v>SCHVÁLENO/ODSTOUPENÍ</v>
      </c>
      <c r="H1120" s="16"/>
    </row>
    <row r="1121" spans="1:8" x14ac:dyDescent="0.25">
      <c r="A1121" s="13" t="s">
        <v>882</v>
      </c>
      <c r="B1121" s="14">
        <v>127500</v>
      </c>
      <c r="C1121" s="14">
        <v>127500</v>
      </c>
      <c r="D1121" s="14">
        <v>127500</v>
      </c>
      <c r="E1121" s="13" t="s">
        <v>2098</v>
      </c>
      <c r="F1121" s="13">
        <v>921</v>
      </c>
      <c r="G1121" s="13" t="str">
        <f>IF(H1121=0,E1121,"PROPLACENO")</f>
        <v>PROPLACENO</v>
      </c>
      <c r="H1121" s="16">
        <v>43360</v>
      </c>
    </row>
    <row r="1122" spans="1:8" x14ac:dyDescent="0.25">
      <c r="A1122" s="13" t="s">
        <v>1226</v>
      </c>
      <c r="B1122" s="14">
        <v>0</v>
      </c>
      <c r="C1122" s="14"/>
      <c r="D1122" s="14"/>
      <c r="E1122" s="13" t="s">
        <v>2104</v>
      </c>
      <c r="F1122" s="13">
        <v>1295</v>
      </c>
      <c r="G1122" s="13" t="str">
        <f>IF(H1122=0,E1122,"PROPLACENO")</f>
        <v>Schváleno/ODSTOUPENÍ</v>
      </c>
      <c r="H1122" s="16"/>
    </row>
    <row r="1123" spans="1:8" x14ac:dyDescent="0.25">
      <c r="A1123" s="13" t="s">
        <v>458</v>
      </c>
      <c r="B1123" s="14">
        <v>102500</v>
      </c>
      <c r="C1123" s="14"/>
      <c r="D1123" s="14">
        <v>102500</v>
      </c>
      <c r="E1123" s="13" t="s">
        <v>2099</v>
      </c>
      <c r="F1123" s="13">
        <v>475</v>
      </c>
      <c r="G1123" s="13" t="str">
        <f>IF(H1123=0,E1123,"PROPLACENO")</f>
        <v>PROPLACENO</v>
      </c>
      <c r="H1123" s="16">
        <v>43654</v>
      </c>
    </row>
    <row r="1124" spans="1:8" x14ac:dyDescent="0.25">
      <c r="A1124" s="13" t="s">
        <v>637</v>
      </c>
      <c r="B1124" s="14">
        <v>107500</v>
      </c>
      <c r="C1124" s="14"/>
      <c r="D1124" s="14">
        <v>107500</v>
      </c>
      <c r="E1124" s="13" t="s">
        <v>2098</v>
      </c>
      <c r="F1124" s="13">
        <v>661</v>
      </c>
      <c r="G1124" s="13" t="str">
        <f>IF(H1124=0,E1124,"PROPLACENO")</f>
        <v>PROPLACENO</v>
      </c>
      <c r="H1124" s="16">
        <v>43501</v>
      </c>
    </row>
    <row r="1125" spans="1:8" x14ac:dyDescent="0.25">
      <c r="A1125" s="13" t="s">
        <v>791</v>
      </c>
      <c r="B1125" s="14">
        <v>107500</v>
      </c>
      <c r="C1125" s="14"/>
      <c r="D1125" s="14">
        <v>107500</v>
      </c>
      <c r="E1125" s="13" t="s">
        <v>2098</v>
      </c>
      <c r="F1125" s="13">
        <v>827</v>
      </c>
      <c r="G1125" s="13" t="str">
        <f>IF(H1125=0,E1125,"PROPLACENO")</f>
        <v>PROPLACENO</v>
      </c>
      <c r="H1125" s="16">
        <v>43503</v>
      </c>
    </row>
    <row r="1126" spans="1:8" x14ac:dyDescent="0.25">
      <c r="A1126" s="13" t="s">
        <v>865</v>
      </c>
      <c r="B1126" s="14">
        <v>120000</v>
      </c>
      <c r="C1126" s="14">
        <v>120000</v>
      </c>
      <c r="D1126" s="14">
        <v>120000</v>
      </c>
      <c r="E1126" s="13" t="s">
        <v>2098</v>
      </c>
      <c r="F1126" s="13">
        <v>903</v>
      </c>
      <c r="G1126" s="13" t="str">
        <f>IF(H1126=0,E1126,"PROPLACENO")</f>
        <v>PROPLACENO</v>
      </c>
      <c r="H1126" s="16">
        <v>43265</v>
      </c>
    </row>
    <row r="1127" spans="1:8" x14ac:dyDescent="0.25">
      <c r="A1127" s="13" t="s">
        <v>926</v>
      </c>
      <c r="B1127" s="14">
        <v>127500</v>
      </c>
      <c r="C1127" s="14">
        <v>127500</v>
      </c>
      <c r="D1127" s="14">
        <v>127500</v>
      </c>
      <c r="E1127" s="13" t="s">
        <v>2098</v>
      </c>
      <c r="F1127" s="13">
        <v>966</v>
      </c>
      <c r="G1127" s="13" t="str">
        <f>IF(H1127=0,E1127,"PROPLACENO")</f>
        <v>PROPLACENO</v>
      </c>
      <c r="H1127" s="16">
        <v>43299</v>
      </c>
    </row>
    <row r="1128" spans="1:8" x14ac:dyDescent="0.25">
      <c r="A1128" s="13" t="s">
        <v>885</v>
      </c>
      <c r="B1128" s="14">
        <v>127500</v>
      </c>
      <c r="C1128" s="14"/>
      <c r="D1128" s="14">
        <v>127500</v>
      </c>
      <c r="E1128" s="13" t="s">
        <v>2098</v>
      </c>
      <c r="F1128" s="13">
        <v>924</v>
      </c>
      <c r="G1128" s="13" t="str">
        <f>IF(H1128=0,E1128,"PROPLACENO")</f>
        <v>PROPLACENO</v>
      </c>
      <c r="H1128" s="16">
        <v>43418</v>
      </c>
    </row>
    <row r="1129" spans="1:8" x14ac:dyDescent="0.25">
      <c r="A1129" s="13" t="s">
        <v>947</v>
      </c>
      <c r="B1129" s="14">
        <v>120000</v>
      </c>
      <c r="C1129" s="14">
        <v>120000</v>
      </c>
      <c r="D1129" s="14">
        <v>120000</v>
      </c>
      <c r="E1129" s="13" t="s">
        <v>2098</v>
      </c>
      <c r="F1129" s="13">
        <v>1004</v>
      </c>
      <c r="G1129" s="13" t="str">
        <f>IF(H1129=0,E1129,"PROPLACENO")</f>
        <v>PROPLACENO</v>
      </c>
      <c r="H1129" s="16">
        <v>43342</v>
      </c>
    </row>
    <row r="1130" spans="1:8" x14ac:dyDescent="0.25">
      <c r="A1130" s="13" t="s">
        <v>466</v>
      </c>
      <c r="B1130" s="14">
        <v>127500</v>
      </c>
      <c r="C1130" s="14">
        <v>127500</v>
      </c>
      <c r="D1130" s="14">
        <v>127500</v>
      </c>
      <c r="E1130" s="13" t="s">
        <v>2098</v>
      </c>
      <c r="F1130" s="13">
        <v>483</v>
      </c>
      <c r="G1130" s="13" t="str">
        <f>IF(H1130=0,E1130,"PROPLACENO")</f>
        <v>PROPLACENO</v>
      </c>
      <c r="H1130" s="16">
        <v>43263</v>
      </c>
    </row>
    <row r="1131" spans="1:8" x14ac:dyDescent="0.25">
      <c r="A1131" s="13" t="s">
        <v>1286</v>
      </c>
      <c r="B1131" s="14">
        <v>96337.5</v>
      </c>
      <c r="C1131" s="14">
        <v>96337.5</v>
      </c>
      <c r="D1131" s="14">
        <v>96337.5</v>
      </c>
      <c r="E1131" s="13" t="s">
        <v>2098</v>
      </c>
      <c r="F1131" s="13">
        <v>1360</v>
      </c>
      <c r="G1131" s="13" t="str">
        <f>IF(H1131=0,E1131,"PROPLACENO")</f>
        <v>PROPLACENO</v>
      </c>
      <c r="H1131" s="16">
        <v>43367</v>
      </c>
    </row>
    <row r="1132" spans="1:8" x14ac:dyDescent="0.25">
      <c r="A1132" s="13" t="s">
        <v>610</v>
      </c>
      <c r="B1132" s="14">
        <v>102500</v>
      </c>
      <c r="C1132" s="14"/>
      <c r="D1132" s="14">
        <v>102500</v>
      </c>
      <c r="E1132" s="13" t="s">
        <v>2098</v>
      </c>
      <c r="F1132" s="13">
        <v>633</v>
      </c>
      <c r="G1132" s="13" t="str">
        <f>IF(H1132=0,E1132,"PROPLACENO")</f>
        <v>PROPLACENO</v>
      </c>
      <c r="H1132" s="16">
        <v>43451</v>
      </c>
    </row>
    <row r="1133" spans="1:8" x14ac:dyDescent="0.25">
      <c r="A1133" s="13" t="s">
        <v>746</v>
      </c>
      <c r="B1133" s="14">
        <v>0</v>
      </c>
      <c r="C1133" s="14"/>
      <c r="D1133" s="14"/>
      <c r="E1133" s="13" t="s">
        <v>2103</v>
      </c>
      <c r="F1133" s="13">
        <v>778</v>
      </c>
      <c r="G1133" s="13" t="str">
        <f>IF(H1133=0,E1133,"PROPLACENO")</f>
        <v>Schváleno/NENAPLNĚNÍ ÚČELU</v>
      </c>
      <c r="H1133" s="16"/>
    </row>
    <row r="1134" spans="1:8" x14ac:dyDescent="0.25">
      <c r="A1134" s="13" t="s">
        <v>727</v>
      </c>
      <c r="B1134" s="14">
        <v>120000</v>
      </c>
      <c r="C1134" s="14">
        <v>120000</v>
      </c>
      <c r="D1134" s="14">
        <v>120000</v>
      </c>
      <c r="E1134" s="13" t="s">
        <v>2098</v>
      </c>
      <c r="F1134" s="13">
        <v>756</v>
      </c>
      <c r="G1134" s="13" t="str">
        <f>IF(H1134=0,E1134,"PROPLACENO")</f>
        <v>PROPLACENO</v>
      </c>
      <c r="H1134" s="16">
        <v>43334</v>
      </c>
    </row>
    <row r="1135" spans="1:8" x14ac:dyDescent="0.25">
      <c r="A1135" s="13" t="s">
        <v>562</v>
      </c>
      <c r="B1135" s="14">
        <v>82500</v>
      </c>
      <c r="C1135" s="14"/>
      <c r="D1135" s="14">
        <v>82500</v>
      </c>
      <c r="E1135" s="13" t="s">
        <v>2098</v>
      </c>
      <c r="F1135" s="13">
        <v>583</v>
      </c>
      <c r="G1135" s="13" t="str">
        <f>IF(H1135=0,E1135,"PROPLACENO")</f>
        <v>PROPLACENO</v>
      </c>
      <c r="H1135" s="16">
        <v>43438</v>
      </c>
    </row>
    <row r="1136" spans="1:8" x14ac:dyDescent="0.25">
      <c r="A1136" s="13" t="s">
        <v>779</v>
      </c>
      <c r="B1136" s="14">
        <v>127500</v>
      </c>
      <c r="C1136" s="14">
        <v>127500</v>
      </c>
      <c r="D1136" s="14">
        <v>127500</v>
      </c>
      <c r="E1136" s="13" t="s">
        <v>2098</v>
      </c>
      <c r="F1136" s="13">
        <v>814</v>
      </c>
      <c r="G1136" s="13" t="str">
        <f>IF(H1136=0,E1136,"PROPLACENO")</f>
        <v>PROPLACENO</v>
      </c>
      <c r="H1136" s="16">
        <v>43306</v>
      </c>
    </row>
    <row r="1137" spans="1:8" x14ac:dyDescent="0.25">
      <c r="A1137" s="13" t="s">
        <v>618</v>
      </c>
      <c r="B1137" s="14">
        <v>127500</v>
      </c>
      <c r="C1137" s="14"/>
      <c r="D1137" s="14">
        <v>127500</v>
      </c>
      <c r="E1137" s="13" t="s">
        <v>2098</v>
      </c>
      <c r="F1137" s="13">
        <v>642</v>
      </c>
      <c r="G1137" s="13" t="str">
        <f>IF(H1137=0,E1137,"PROPLACENO")</f>
        <v>PROPLACENO</v>
      </c>
      <c r="H1137" s="16">
        <v>43445</v>
      </c>
    </row>
    <row r="1138" spans="1:8" x14ac:dyDescent="0.25">
      <c r="A1138" s="13" t="s">
        <v>884</v>
      </c>
      <c r="B1138" s="14">
        <v>127500</v>
      </c>
      <c r="C1138" s="14">
        <v>127500</v>
      </c>
      <c r="D1138" s="14">
        <v>127500</v>
      </c>
      <c r="E1138" s="13" t="s">
        <v>2098</v>
      </c>
      <c r="F1138" s="13">
        <v>923</v>
      </c>
      <c r="G1138" s="13" t="str">
        <f>IF(H1138=0,E1138,"PROPLACENO")</f>
        <v>PROPLACENO</v>
      </c>
      <c r="H1138" s="16">
        <v>43390</v>
      </c>
    </row>
    <row r="1139" spans="1:8" x14ac:dyDescent="0.25">
      <c r="A1139" s="13" t="s">
        <v>827</v>
      </c>
      <c r="B1139" s="14">
        <v>82500</v>
      </c>
      <c r="C1139" s="14">
        <v>82500</v>
      </c>
      <c r="D1139" s="14">
        <v>82500</v>
      </c>
      <c r="E1139" s="13" t="s">
        <v>2098</v>
      </c>
      <c r="F1139" s="13">
        <v>865</v>
      </c>
      <c r="G1139" s="13" t="str">
        <f>IF(H1139=0,E1139,"PROPLACENO")</f>
        <v>PROPLACENO</v>
      </c>
      <c r="H1139" s="16">
        <v>43263</v>
      </c>
    </row>
    <row r="1140" spans="1:8" x14ac:dyDescent="0.25">
      <c r="A1140" s="13" t="s">
        <v>557</v>
      </c>
      <c r="B1140" s="14">
        <v>82500</v>
      </c>
      <c r="C1140" s="14"/>
      <c r="D1140" s="14">
        <v>82500</v>
      </c>
      <c r="E1140" s="13" t="s">
        <v>2099</v>
      </c>
      <c r="F1140" s="13">
        <v>578</v>
      </c>
      <c r="G1140" s="13" t="str">
        <f>IF(H1140=0,E1140,"PROPLACENO")</f>
        <v>PROPLACENO</v>
      </c>
      <c r="H1140" s="16">
        <v>43685</v>
      </c>
    </row>
    <row r="1141" spans="1:8" x14ac:dyDescent="0.25">
      <c r="A1141" s="13" t="s">
        <v>1282</v>
      </c>
      <c r="B1141" s="14">
        <v>127500</v>
      </c>
      <c r="C1141" s="14"/>
      <c r="D1141" s="14">
        <v>127500</v>
      </c>
      <c r="E1141" s="13" t="s">
        <v>2099</v>
      </c>
      <c r="F1141" s="13">
        <v>1356</v>
      </c>
      <c r="G1141" s="13" t="str">
        <f>IF(H1141=0,E1141,"PROPLACENO")</f>
        <v>PROPLACENO</v>
      </c>
      <c r="H1141" s="16">
        <v>43740</v>
      </c>
    </row>
    <row r="1142" spans="1:8" x14ac:dyDescent="0.25">
      <c r="A1142" s="13" t="s">
        <v>741</v>
      </c>
      <c r="B1142" s="14">
        <v>95000</v>
      </c>
      <c r="C1142" s="14"/>
      <c r="D1142" s="14">
        <v>95000</v>
      </c>
      <c r="E1142" s="13" t="s">
        <v>2099</v>
      </c>
      <c r="F1142" s="13">
        <v>773</v>
      </c>
      <c r="G1142" s="13" t="str">
        <f>IF(H1142=0,E1142,"PROPLACENO")</f>
        <v>PROPLACENO</v>
      </c>
      <c r="H1142" s="16">
        <v>43760</v>
      </c>
    </row>
    <row r="1143" spans="1:8" x14ac:dyDescent="0.25">
      <c r="A1143" s="13" t="s">
        <v>145</v>
      </c>
      <c r="B1143" s="14">
        <v>102500</v>
      </c>
      <c r="C1143" s="14"/>
      <c r="D1143" s="14">
        <v>102500</v>
      </c>
      <c r="E1143" s="13" t="s">
        <v>2098</v>
      </c>
      <c r="F1143" s="13">
        <v>146</v>
      </c>
      <c r="G1143" s="13" t="str">
        <f>IF(H1143=0,E1143,"PROPLACENO")</f>
        <v>PROPLACENO</v>
      </c>
      <c r="H1143" s="16">
        <v>43412</v>
      </c>
    </row>
    <row r="1144" spans="1:8" x14ac:dyDescent="0.25">
      <c r="A1144" s="13" t="s">
        <v>432</v>
      </c>
      <c r="B1144" s="14">
        <v>127500</v>
      </c>
      <c r="C1144" s="14">
        <v>112886.39999999999</v>
      </c>
      <c r="D1144" s="14">
        <v>112886.39999999999</v>
      </c>
      <c r="E1144" s="13" t="s">
        <v>2098</v>
      </c>
      <c r="F1144" s="13">
        <v>449</v>
      </c>
      <c r="G1144" s="13" t="str">
        <f>IF(H1144=0,E1144,"PROPLACENO")</f>
        <v>PROPLACENO</v>
      </c>
      <c r="H1144" s="16">
        <v>43332</v>
      </c>
    </row>
    <row r="1145" spans="1:8" x14ac:dyDescent="0.25">
      <c r="A1145" s="13" t="s">
        <v>186</v>
      </c>
      <c r="B1145" s="14">
        <v>0</v>
      </c>
      <c r="C1145" s="14"/>
      <c r="D1145" s="14"/>
      <c r="E1145" s="13" t="s">
        <v>2100</v>
      </c>
      <c r="F1145" s="13">
        <v>188</v>
      </c>
      <c r="G1145" s="13" t="str">
        <f>IF(H1145=0,E1145,"PROPLACENO")</f>
        <v>SCHVÁLENO/ODSTOUPENÍ</v>
      </c>
      <c r="H1145" s="16"/>
    </row>
    <row r="1146" spans="1:8" x14ac:dyDescent="0.25">
      <c r="A1146" s="13" t="s">
        <v>644</v>
      </c>
      <c r="B1146" s="14">
        <v>102500</v>
      </c>
      <c r="C1146" s="14">
        <v>99222.75</v>
      </c>
      <c r="D1146" s="14">
        <v>99222.75</v>
      </c>
      <c r="E1146" s="13" t="s">
        <v>2098</v>
      </c>
      <c r="F1146" s="13">
        <v>669</v>
      </c>
      <c r="G1146" s="13" t="str">
        <f>IF(H1146=0,E1146,"PROPLACENO")</f>
        <v>PROPLACENO</v>
      </c>
      <c r="H1146" s="16">
        <v>43248</v>
      </c>
    </row>
    <row r="1147" spans="1:8" x14ac:dyDescent="0.25">
      <c r="A1147" s="13" t="s">
        <v>140</v>
      </c>
      <c r="B1147" s="14">
        <v>82500</v>
      </c>
      <c r="C1147" s="14">
        <v>82500</v>
      </c>
      <c r="D1147" s="14">
        <v>82500</v>
      </c>
      <c r="E1147" s="13" t="s">
        <v>2098</v>
      </c>
      <c r="F1147" s="13">
        <v>141</v>
      </c>
      <c r="G1147" s="13" t="str">
        <f>IF(H1147=0,E1147,"PROPLACENO")</f>
        <v>PROPLACENO</v>
      </c>
      <c r="H1147" s="16">
        <v>43173</v>
      </c>
    </row>
    <row r="1148" spans="1:8" x14ac:dyDescent="0.25">
      <c r="A1148" s="13" t="s">
        <v>259</v>
      </c>
      <c r="B1148" s="14">
        <v>82500</v>
      </c>
      <c r="C1148" s="14"/>
      <c r="D1148" s="14">
        <v>82500</v>
      </c>
      <c r="E1148" s="13" t="s">
        <v>2098</v>
      </c>
      <c r="F1148" s="13">
        <v>267</v>
      </c>
      <c r="G1148" s="13" t="str">
        <f>IF(H1148=0,E1148,"PROPLACENO")</f>
        <v>PROPLACENO</v>
      </c>
      <c r="H1148" s="16">
        <v>43454</v>
      </c>
    </row>
    <row r="1149" spans="1:8" x14ac:dyDescent="0.25">
      <c r="A1149" s="13" t="s">
        <v>612</v>
      </c>
      <c r="B1149" s="14">
        <v>102500</v>
      </c>
      <c r="C1149" s="14"/>
      <c r="D1149" s="14">
        <v>102500</v>
      </c>
      <c r="E1149" s="13" t="s">
        <v>2099</v>
      </c>
      <c r="F1149" s="13">
        <v>635</v>
      </c>
      <c r="G1149" s="13" t="str">
        <f>IF(H1149=0,E1149,"PROPLACENO")</f>
        <v>PROPLACENO</v>
      </c>
      <c r="H1149" s="16">
        <v>43851</v>
      </c>
    </row>
    <row r="1150" spans="1:8" x14ac:dyDescent="0.25">
      <c r="A1150" s="13" t="s">
        <v>1305</v>
      </c>
      <c r="B1150" s="14">
        <v>102500</v>
      </c>
      <c r="C1150" s="14">
        <v>102500</v>
      </c>
      <c r="D1150" s="14">
        <v>102500</v>
      </c>
      <c r="E1150" s="13" t="s">
        <v>2098</v>
      </c>
      <c r="F1150" s="13">
        <v>1383</v>
      </c>
      <c r="G1150" s="13" t="str">
        <f>IF(H1150=0,E1150,"PROPLACENO")</f>
        <v>PROPLACENO</v>
      </c>
      <c r="H1150" s="16">
        <v>43391</v>
      </c>
    </row>
    <row r="1151" spans="1:8" x14ac:dyDescent="0.25">
      <c r="A1151" s="13" t="s">
        <v>1675</v>
      </c>
      <c r="B1151" s="14">
        <v>0</v>
      </c>
      <c r="C1151" s="14"/>
      <c r="D1151" s="14"/>
      <c r="E1151" s="13" t="s">
        <v>2102</v>
      </c>
      <c r="F1151" s="13">
        <v>1473</v>
      </c>
      <c r="G1151" s="13" t="str">
        <f>IF(H1151=0,E1151,"PROPLACENO")</f>
        <v>VYŘAZENO</v>
      </c>
      <c r="H1151" s="16"/>
    </row>
    <row r="1152" spans="1:8" x14ac:dyDescent="0.25">
      <c r="A1152" s="13" t="s">
        <v>551</v>
      </c>
      <c r="B1152" s="14">
        <v>107500</v>
      </c>
      <c r="C1152" s="14">
        <v>107500</v>
      </c>
      <c r="D1152" s="14">
        <v>107500</v>
      </c>
      <c r="E1152" s="13" t="s">
        <v>2098</v>
      </c>
      <c r="F1152" s="13">
        <v>572</v>
      </c>
      <c r="G1152" s="13" t="str">
        <f>IF(H1152=0,E1152,"PROPLACENO")</f>
        <v>PROPLACENO</v>
      </c>
      <c r="H1152" s="16">
        <v>43376</v>
      </c>
    </row>
    <row r="1153" spans="1:8" x14ac:dyDescent="0.25">
      <c r="A1153" s="13" t="s">
        <v>238</v>
      </c>
      <c r="B1153" s="14">
        <v>82500</v>
      </c>
      <c r="C1153" s="14"/>
      <c r="D1153" s="14">
        <v>82500</v>
      </c>
      <c r="E1153" s="13" t="s">
        <v>2098</v>
      </c>
      <c r="F1153" s="13">
        <v>242</v>
      </c>
      <c r="G1153" s="13" t="str">
        <f>IF(H1153=0,E1153,"PROPLACENO")</f>
        <v>PROPLACENO</v>
      </c>
      <c r="H1153" s="16">
        <v>43503</v>
      </c>
    </row>
    <row r="1154" spans="1:8" x14ac:dyDescent="0.25">
      <c r="A1154" s="13" t="s">
        <v>673</v>
      </c>
      <c r="B1154" s="14">
        <v>82500</v>
      </c>
      <c r="C1154" s="14"/>
      <c r="D1154" s="14">
        <v>82500</v>
      </c>
      <c r="E1154" s="13" t="s">
        <v>2098</v>
      </c>
      <c r="F1154" s="13">
        <v>699</v>
      </c>
      <c r="G1154" s="13" t="str">
        <f>IF(H1154=0,E1154,"PROPLACENO")</f>
        <v>PROPLACENO</v>
      </c>
      <c r="H1154" s="16">
        <v>43495</v>
      </c>
    </row>
    <row r="1155" spans="1:8" x14ac:dyDescent="0.25">
      <c r="A1155" s="13" t="s">
        <v>328</v>
      </c>
      <c r="B1155" s="14">
        <v>75000</v>
      </c>
      <c r="C1155" s="14"/>
      <c r="D1155" s="14">
        <v>75000</v>
      </c>
      <c r="E1155" s="13" t="s">
        <v>2098</v>
      </c>
      <c r="F1155" s="13">
        <v>337</v>
      </c>
      <c r="G1155" s="13" t="str">
        <f>IF(H1155=0,E1155,"PROPLACENO")</f>
        <v>PROPLACENO</v>
      </c>
      <c r="H1155" s="16">
        <v>43445</v>
      </c>
    </row>
    <row r="1156" spans="1:8" x14ac:dyDescent="0.25">
      <c r="A1156" s="13" t="s">
        <v>362</v>
      </c>
      <c r="B1156" s="14">
        <v>102500</v>
      </c>
      <c r="C1156" s="14">
        <v>94754.25</v>
      </c>
      <c r="D1156" s="14">
        <v>94754.25</v>
      </c>
      <c r="E1156" s="13" t="s">
        <v>2098</v>
      </c>
      <c r="F1156" s="13">
        <v>372</v>
      </c>
      <c r="G1156" s="13" t="str">
        <f>IF(H1156=0,E1156,"PROPLACENO")</f>
        <v>PROPLACENO</v>
      </c>
      <c r="H1156" s="16">
        <v>43244</v>
      </c>
    </row>
    <row r="1157" spans="1:8" x14ac:dyDescent="0.25">
      <c r="A1157" s="13" t="s">
        <v>619</v>
      </c>
      <c r="B1157" s="14">
        <v>0</v>
      </c>
      <c r="C1157" s="14"/>
      <c r="D1157" s="14"/>
      <c r="E1157" s="13" t="s">
        <v>2100</v>
      </c>
      <c r="F1157" s="13">
        <v>643</v>
      </c>
      <c r="G1157" s="13" t="str">
        <f>IF(H1157=0,E1157,"PROPLACENO")</f>
        <v>SCHVÁLENO/ODSTOUPENÍ</v>
      </c>
      <c r="H1157" s="16"/>
    </row>
    <row r="1158" spans="1:8" x14ac:dyDescent="0.25">
      <c r="A1158" s="13" t="s">
        <v>202</v>
      </c>
      <c r="B1158" s="14">
        <v>102500</v>
      </c>
      <c r="C1158" s="14">
        <v>102500</v>
      </c>
      <c r="D1158" s="14">
        <v>102500</v>
      </c>
      <c r="E1158" s="13" t="s">
        <v>2098</v>
      </c>
      <c r="F1158" s="13">
        <v>205</v>
      </c>
      <c r="G1158" s="13" t="str">
        <f>IF(H1158=0,E1158,"PROPLACENO")</f>
        <v>PROPLACENO</v>
      </c>
      <c r="H1158" s="16">
        <v>43269</v>
      </c>
    </row>
    <row r="1159" spans="1:8" x14ac:dyDescent="0.25">
      <c r="A1159" s="13" t="s">
        <v>47</v>
      </c>
      <c r="B1159" s="14">
        <v>127500</v>
      </c>
      <c r="C1159" s="14"/>
      <c r="D1159" s="14">
        <v>127500</v>
      </c>
      <c r="E1159" s="13" t="s">
        <v>2098</v>
      </c>
      <c r="F1159" s="13">
        <v>48</v>
      </c>
      <c r="G1159" s="13" t="str">
        <f>IF(H1159=0,E1159,"PROPLACENO")</f>
        <v>PROPLACENO</v>
      </c>
      <c r="H1159" s="16">
        <v>43451</v>
      </c>
    </row>
    <row r="1160" spans="1:8" x14ac:dyDescent="0.25">
      <c r="A1160" s="13" t="s">
        <v>129</v>
      </c>
      <c r="B1160" s="14">
        <v>119500</v>
      </c>
      <c r="C1160" s="14"/>
      <c r="D1160" s="14">
        <v>119500</v>
      </c>
      <c r="E1160" s="13" t="s">
        <v>2098</v>
      </c>
      <c r="F1160" s="13">
        <v>130</v>
      </c>
      <c r="G1160" s="13" t="str">
        <f>IF(H1160=0,E1160,"PROPLACENO")</f>
        <v>PROPLACENO</v>
      </c>
      <c r="H1160" s="16">
        <v>43451</v>
      </c>
    </row>
    <row r="1161" spans="1:8" x14ac:dyDescent="0.25">
      <c r="A1161" s="13" t="s">
        <v>932</v>
      </c>
      <c r="B1161" s="14">
        <v>102500</v>
      </c>
      <c r="C1161" s="14"/>
      <c r="D1161" s="14">
        <v>102500</v>
      </c>
      <c r="E1161" s="13" t="s">
        <v>2099</v>
      </c>
      <c r="F1161" s="13">
        <v>972</v>
      </c>
      <c r="G1161" s="13" t="str">
        <f>IF(H1161=0,E1161,"PROPLACENO")</f>
        <v>PROPLACENO</v>
      </c>
      <c r="H1161" s="16">
        <v>43787</v>
      </c>
    </row>
    <row r="1162" spans="1:8" x14ac:dyDescent="0.25">
      <c r="A1162" s="13" t="s">
        <v>304</v>
      </c>
      <c r="B1162" s="14">
        <v>102500</v>
      </c>
      <c r="C1162" s="14"/>
      <c r="D1162" s="14">
        <v>102500</v>
      </c>
      <c r="E1162" s="13" t="s">
        <v>2098</v>
      </c>
      <c r="F1162" s="13">
        <v>313</v>
      </c>
      <c r="G1162" s="13" t="str">
        <f>IF(H1162=0,E1162,"PROPLACENO")</f>
        <v>PROPLACENO</v>
      </c>
      <c r="H1162" s="16">
        <v>43437</v>
      </c>
    </row>
    <row r="1163" spans="1:8" x14ac:dyDescent="0.25">
      <c r="A1163" s="13" t="s">
        <v>447</v>
      </c>
      <c r="B1163" s="14">
        <v>127500</v>
      </c>
      <c r="C1163" s="14">
        <v>127500</v>
      </c>
      <c r="D1163" s="14">
        <v>127500</v>
      </c>
      <c r="E1163" s="13" t="s">
        <v>2098</v>
      </c>
      <c r="F1163" s="13">
        <v>464</v>
      </c>
      <c r="G1163" s="13" t="str">
        <f>IF(H1163=0,E1163,"PROPLACENO")</f>
        <v>PROPLACENO</v>
      </c>
      <c r="H1163" s="16">
        <v>43390</v>
      </c>
    </row>
    <row r="1164" spans="1:8" x14ac:dyDescent="0.25">
      <c r="A1164" s="13" t="s">
        <v>1302</v>
      </c>
      <c r="B1164" s="14">
        <v>102500</v>
      </c>
      <c r="C1164" s="14">
        <v>102500</v>
      </c>
      <c r="D1164" s="14">
        <v>102500</v>
      </c>
      <c r="E1164" s="13" t="s">
        <v>2098</v>
      </c>
      <c r="F1164" s="13">
        <v>1380</v>
      </c>
      <c r="G1164" s="13" t="str">
        <f>IF(H1164=0,E1164,"PROPLACENO")</f>
        <v>PROPLACENO</v>
      </c>
      <c r="H1164" s="16">
        <v>43305</v>
      </c>
    </row>
    <row r="1165" spans="1:8" x14ac:dyDescent="0.25">
      <c r="A1165" s="13" t="s">
        <v>634</v>
      </c>
      <c r="B1165" s="14">
        <v>127500</v>
      </c>
      <c r="C1165" s="14"/>
      <c r="D1165" s="14">
        <v>127500</v>
      </c>
      <c r="E1165" s="13" t="s">
        <v>2098</v>
      </c>
      <c r="F1165" s="13">
        <v>658</v>
      </c>
      <c r="G1165" s="13" t="str">
        <f>IF(H1165=0,E1165,"PROPLACENO")</f>
        <v>PROPLACENO</v>
      </c>
      <c r="H1165" s="16">
        <v>43432</v>
      </c>
    </row>
    <row r="1166" spans="1:8" x14ac:dyDescent="0.25">
      <c r="A1166" s="13" t="s">
        <v>134</v>
      </c>
      <c r="B1166" s="14">
        <v>127500</v>
      </c>
      <c r="C1166" s="14">
        <v>127500</v>
      </c>
      <c r="D1166" s="14">
        <v>127500</v>
      </c>
      <c r="E1166" s="13" t="s">
        <v>2098</v>
      </c>
      <c r="F1166" s="13">
        <v>135</v>
      </c>
      <c r="G1166" s="13" t="str">
        <f>IF(H1166=0,E1166,"PROPLACENO")</f>
        <v>PROPLACENO</v>
      </c>
      <c r="H1166" s="16">
        <v>43195</v>
      </c>
    </row>
    <row r="1167" spans="1:8" x14ac:dyDescent="0.25">
      <c r="A1167" s="13" t="s">
        <v>419</v>
      </c>
      <c r="B1167" s="14">
        <v>127500</v>
      </c>
      <c r="C1167" s="14">
        <v>127500</v>
      </c>
      <c r="D1167" s="14">
        <v>127500</v>
      </c>
      <c r="E1167" s="13" t="s">
        <v>2101</v>
      </c>
      <c r="F1167" s="13">
        <v>435</v>
      </c>
      <c r="G1167" s="13" t="str">
        <f>IF(H1167=0,E1167,"PROPLACENO")</f>
        <v>PROPLACENO</v>
      </c>
      <c r="H1167" s="16">
        <v>43346</v>
      </c>
    </row>
    <row r="1168" spans="1:8" x14ac:dyDescent="0.25">
      <c r="A1168" s="13" t="s">
        <v>195</v>
      </c>
      <c r="B1168" s="14">
        <v>107500</v>
      </c>
      <c r="C1168" s="14"/>
      <c r="D1168" s="14">
        <v>107500</v>
      </c>
      <c r="E1168" s="13" t="s">
        <v>2098</v>
      </c>
      <c r="F1168" s="13">
        <v>198</v>
      </c>
      <c r="G1168" s="13" t="str">
        <f>IF(H1168=0,E1168,"PROPLACENO")</f>
        <v>PROPLACENO</v>
      </c>
      <c r="H1168" s="16">
        <v>43454</v>
      </c>
    </row>
    <row r="1169" spans="1:8" x14ac:dyDescent="0.25">
      <c r="A1169" s="13" t="s">
        <v>604</v>
      </c>
      <c r="B1169" s="14">
        <v>72000</v>
      </c>
      <c r="C1169" s="14"/>
      <c r="D1169" s="14">
        <v>62055.75</v>
      </c>
      <c r="E1169" s="13" t="s">
        <v>2098</v>
      </c>
      <c r="F1169" s="13">
        <v>627</v>
      </c>
      <c r="G1169" s="13" t="str">
        <f>IF(H1169=0,E1169,"PROPLACENO")</f>
        <v>PROPLACENO</v>
      </c>
      <c r="H1169" s="16">
        <v>43496</v>
      </c>
    </row>
    <row r="1170" spans="1:8" x14ac:dyDescent="0.25">
      <c r="A1170" s="13" t="s">
        <v>1037</v>
      </c>
      <c r="B1170" s="14">
        <v>102500</v>
      </c>
      <c r="C1170" s="14">
        <v>102500</v>
      </c>
      <c r="D1170" s="14">
        <v>102500</v>
      </c>
      <c r="E1170" s="13" t="s">
        <v>2098</v>
      </c>
      <c r="F1170" s="13">
        <v>1101</v>
      </c>
      <c r="G1170" s="13" t="str">
        <f>IF(H1170=0,E1170,"PROPLACENO")</f>
        <v>PROPLACENO</v>
      </c>
      <c r="H1170" s="16">
        <v>43342</v>
      </c>
    </row>
    <row r="1171" spans="1:8" x14ac:dyDescent="0.25">
      <c r="A1171" s="13" t="s">
        <v>1646</v>
      </c>
      <c r="B1171" s="14">
        <v>0</v>
      </c>
      <c r="C1171" s="14"/>
      <c r="D1171" s="14"/>
      <c r="E1171" s="13" t="s">
        <v>2102</v>
      </c>
      <c r="F1171" s="13">
        <v>1096</v>
      </c>
      <c r="G1171" s="13" t="str">
        <f>IF(H1171=0,E1171,"PROPLACENO")</f>
        <v>VYŘAZENO</v>
      </c>
      <c r="H1171" s="16"/>
    </row>
    <row r="1172" spans="1:8" x14ac:dyDescent="0.25">
      <c r="A1172" s="13" t="s">
        <v>193</v>
      </c>
      <c r="B1172" s="14">
        <v>127500</v>
      </c>
      <c r="C1172" s="14">
        <v>127500</v>
      </c>
      <c r="D1172" s="14">
        <v>127500</v>
      </c>
      <c r="E1172" s="13" t="s">
        <v>2098</v>
      </c>
      <c r="F1172" s="13">
        <v>195</v>
      </c>
      <c r="G1172" s="13" t="str">
        <f>IF(H1172=0,E1172,"PROPLACENO")</f>
        <v>PROPLACENO</v>
      </c>
      <c r="H1172" s="16">
        <v>43269</v>
      </c>
    </row>
    <row r="1173" spans="1:8" x14ac:dyDescent="0.25">
      <c r="A1173" s="13" t="s">
        <v>1314</v>
      </c>
      <c r="B1173" s="14">
        <v>127500</v>
      </c>
      <c r="C1173" s="14">
        <v>127500</v>
      </c>
      <c r="D1173" s="14">
        <v>127500</v>
      </c>
      <c r="E1173" s="13" t="s">
        <v>2098</v>
      </c>
      <c r="F1173" s="13">
        <v>1395</v>
      </c>
      <c r="G1173" s="13" t="str">
        <f>IF(H1173=0,E1173,"PROPLACENO")</f>
        <v>PROPLACENO</v>
      </c>
      <c r="H1173" s="16">
        <v>43391</v>
      </c>
    </row>
    <row r="1174" spans="1:8" x14ac:dyDescent="0.25">
      <c r="A1174" s="13" t="s">
        <v>910</v>
      </c>
      <c r="B1174" s="14">
        <v>119500</v>
      </c>
      <c r="C1174" s="14">
        <v>119500</v>
      </c>
      <c r="D1174" s="14">
        <v>119500</v>
      </c>
      <c r="E1174" s="13" t="s">
        <v>2098</v>
      </c>
      <c r="F1174" s="13">
        <v>949</v>
      </c>
      <c r="G1174" s="13" t="str">
        <f>IF(H1174=0,E1174,"PROPLACENO")</f>
        <v>PROPLACENO</v>
      </c>
      <c r="H1174" s="16">
        <v>43382</v>
      </c>
    </row>
    <row r="1175" spans="1:8" x14ac:dyDescent="0.25">
      <c r="A1175" s="13" t="s">
        <v>305</v>
      </c>
      <c r="B1175" s="14">
        <v>127500</v>
      </c>
      <c r="C1175" s="14">
        <v>127500</v>
      </c>
      <c r="D1175" s="14">
        <v>127500</v>
      </c>
      <c r="E1175" s="13" t="s">
        <v>2098</v>
      </c>
      <c r="F1175" s="13">
        <v>314</v>
      </c>
      <c r="G1175" s="13" t="str">
        <f>IF(H1175=0,E1175,"PROPLACENO")</f>
        <v>PROPLACENO</v>
      </c>
      <c r="H1175" s="16">
        <v>43283</v>
      </c>
    </row>
    <row r="1176" spans="1:8" x14ac:dyDescent="0.25">
      <c r="A1176" s="13" t="s">
        <v>687</v>
      </c>
      <c r="B1176" s="14">
        <v>0</v>
      </c>
      <c r="C1176" s="14"/>
      <c r="D1176" s="14"/>
      <c r="E1176" s="13" t="s">
        <v>2103</v>
      </c>
      <c r="F1176" s="13">
        <v>714</v>
      </c>
      <c r="G1176" s="13" t="str">
        <f>IF(H1176=0,E1176,"PROPLACENO")</f>
        <v>Schváleno/NENAPLNĚNÍ ÚČELU</v>
      </c>
      <c r="H1176" s="16"/>
    </row>
    <row r="1177" spans="1:8" x14ac:dyDescent="0.25">
      <c r="A1177" s="13" t="s">
        <v>364</v>
      </c>
      <c r="B1177" s="14">
        <v>127500</v>
      </c>
      <c r="C1177" s="14"/>
      <c r="D1177" s="14">
        <v>127500</v>
      </c>
      <c r="E1177" s="13" t="s">
        <v>2099</v>
      </c>
      <c r="F1177" s="13">
        <v>374</v>
      </c>
      <c r="G1177" s="13" t="str">
        <f>IF(H1177=0,E1177,"PROPLACENO")</f>
        <v>PROPLACENO</v>
      </c>
      <c r="H1177" s="16">
        <v>43622</v>
      </c>
    </row>
    <row r="1178" spans="1:8" x14ac:dyDescent="0.25">
      <c r="A1178" s="13" t="s">
        <v>845</v>
      </c>
      <c r="B1178" s="14">
        <v>127500</v>
      </c>
      <c r="C1178" s="14"/>
      <c r="D1178" s="14">
        <v>127500</v>
      </c>
      <c r="E1178" s="13" t="s">
        <v>2098</v>
      </c>
      <c r="F1178" s="13">
        <v>883</v>
      </c>
      <c r="G1178" s="13" t="str">
        <f>IF(H1178=0,E1178,"PROPLACENO")</f>
        <v>PROPLACENO</v>
      </c>
      <c r="H1178" s="16">
        <v>43503</v>
      </c>
    </row>
    <row r="1179" spans="1:8" x14ac:dyDescent="0.25">
      <c r="A1179" s="13" t="s">
        <v>924</v>
      </c>
      <c r="B1179" s="14">
        <v>127500</v>
      </c>
      <c r="C1179" s="14"/>
      <c r="D1179" s="14">
        <v>127500</v>
      </c>
      <c r="E1179" s="13" t="s">
        <v>2098</v>
      </c>
      <c r="F1179" s="13">
        <v>964</v>
      </c>
      <c r="G1179" s="13" t="str">
        <f>IF(H1179=0,E1179,"PROPLACENO")</f>
        <v>PROPLACENO</v>
      </c>
      <c r="H1179" s="16">
        <v>43431</v>
      </c>
    </row>
    <row r="1180" spans="1:8" x14ac:dyDescent="0.25">
      <c r="A1180" s="13" t="s">
        <v>536</v>
      </c>
      <c r="B1180" s="14">
        <v>97500</v>
      </c>
      <c r="C1180" s="14"/>
      <c r="D1180" s="14">
        <v>68519.25</v>
      </c>
      <c r="E1180" s="13" t="s">
        <v>2101</v>
      </c>
      <c r="F1180" s="13">
        <v>556</v>
      </c>
      <c r="G1180" s="13" t="str">
        <f>IF(H1180=0,E1180,"PROPLACENO")</f>
        <v>PROPLACENO</v>
      </c>
      <c r="H1180" s="16">
        <v>43496</v>
      </c>
    </row>
    <row r="1181" spans="1:8" x14ac:dyDescent="0.25">
      <c r="A1181" s="13" t="s">
        <v>1110</v>
      </c>
      <c r="B1181" s="14">
        <v>107500</v>
      </c>
      <c r="C1181" s="14"/>
      <c r="D1181" s="14">
        <v>107500</v>
      </c>
      <c r="E1181" s="13" t="s">
        <v>2098</v>
      </c>
      <c r="F1181" s="13">
        <v>1175</v>
      </c>
      <c r="G1181" s="13" t="str">
        <f>IF(H1181=0,E1181,"PROPLACENO")</f>
        <v>PROPLACENO</v>
      </c>
      <c r="H1181" s="16">
        <v>43412</v>
      </c>
    </row>
    <row r="1182" spans="1:8" x14ac:dyDescent="0.25">
      <c r="A1182" s="13" t="s">
        <v>850</v>
      </c>
      <c r="B1182" s="14">
        <v>102500</v>
      </c>
      <c r="C1182" s="14"/>
      <c r="D1182" s="14">
        <v>102500</v>
      </c>
      <c r="E1182" s="13" t="s">
        <v>2099</v>
      </c>
      <c r="F1182" s="13">
        <v>888</v>
      </c>
      <c r="G1182" s="13" t="str">
        <f>IF(H1182=0,E1182,"PROPLACENO")</f>
        <v>PROPLACENO</v>
      </c>
      <c r="H1182" s="16">
        <v>43430</v>
      </c>
    </row>
    <row r="1183" spans="1:8" x14ac:dyDescent="0.25">
      <c r="A1183" s="13" t="s">
        <v>516</v>
      </c>
      <c r="B1183" s="14">
        <v>127500</v>
      </c>
      <c r="C1183" s="14">
        <v>127500</v>
      </c>
      <c r="D1183" s="14">
        <v>127500</v>
      </c>
      <c r="E1183" s="13" t="s">
        <v>2098</v>
      </c>
      <c r="F1183" s="13">
        <v>535</v>
      </c>
      <c r="G1183" s="13" t="str">
        <f>IF(H1183=0,E1183,"PROPLACENO")</f>
        <v>PROPLACENO</v>
      </c>
      <c r="H1183" s="16">
        <v>43227</v>
      </c>
    </row>
    <row r="1184" spans="1:8" x14ac:dyDescent="0.25">
      <c r="A1184" s="13" t="s">
        <v>892</v>
      </c>
      <c r="B1184" s="14">
        <v>0</v>
      </c>
      <c r="C1184" s="14"/>
      <c r="D1184" s="14"/>
      <c r="E1184" s="13" t="s">
        <v>2103</v>
      </c>
      <c r="F1184" s="13">
        <v>931</v>
      </c>
      <c r="G1184" s="13" t="str">
        <f>IF(H1184=0,E1184,"PROPLACENO")</f>
        <v>Schváleno/NENAPLNĚNÍ ÚČELU</v>
      </c>
      <c r="H1184" s="16"/>
    </row>
    <row r="1185" spans="1:8" x14ac:dyDescent="0.25">
      <c r="A1185" s="13" t="s">
        <v>937</v>
      </c>
      <c r="B1185" s="14">
        <v>82500</v>
      </c>
      <c r="C1185" s="14"/>
      <c r="D1185" s="14">
        <v>82500</v>
      </c>
      <c r="E1185" s="13" t="s">
        <v>2098</v>
      </c>
      <c r="F1185" s="13">
        <v>977</v>
      </c>
      <c r="G1185" s="13" t="str">
        <f>IF(H1185=0,E1185,"PROPLACENO")</f>
        <v>PROPLACENO</v>
      </c>
      <c r="H1185" s="16">
        <v>43437</v>
      </c>
    </row>
    <row r="1186" spans="1:8" x14ac:dyDescent="0.25">
      <c r="A1186" s="13" t="s">
        <v>718</v>
      </c>
      <c r="B1186" s="14">
        <v>127500</v>
      </c>
      <c r="C1186" s="14"/>
      <c r="D1186" s="14">
        <v>127500</v>
      </c>
      <c r="E1186" s="13" t="s">
        <v>2098</v>
      </c>
      <c r="F1186" s="13">
        <v>745</v>
      </c>
      <c r="G1186" s="13" t="str">
        <f>IF(H1186=0,E1186,"PROPLACENO")</f>
        <v>PROPLACENO</v>
      </c>
      <c r="H1186" s="16">
        <v>43451</v>
      </c>
    </row>
    <row r="1187" spans="1:8" x14ac:dyDescent="0.25">
      <c r="A1187" s="13" t="s">
        <v>1619</v>
      </c>
      <c r="B1187" s="14">
        <v>0</v>
      </c>
      <c r="C1187" s="14"/>
      <c r="D1187" s="14"/>
      <c r="E1187" s="13" t="s">
        <v>2107</v>
      </c>
      <c r="F1187" s="13">
        <v>818</v>
      </c>
      <c r="G1187" s="13" t="str">
        <f>IF(H1187=0,E1187,"PROPLACENO")</f>
        <v>NEDOLOŽENA LISTINNÁ VERZE</v>
      </c>
      <c r="H1187" s="16"/>
    </row>
    <row r="1188" spans="1:8" x14ac:dyDescent="0.25">
      <c r="A1188" s="13" t="s">
        <v>584</v>
      </c>
      <c r="B1188" s="14">
        <v>127500</v>
      </c>
      <c r="C1188" s="14">
        <v>127500</v>
      </c>
      <c r="D1188" s="14">
        <v>127500</v>
      </c>
      <c r="E1188" s="13" t="s">
        <v>2098</v>
      </c>
      <c r="F1188" s="13">
        <v>606</v>
      </c>
      <c r="G1188" s="13" t="str">
        <f>IF(H1188=0,E1188,"PROPLACENO")</f>
        <v>PROPLACENO</v>
      </c>
      <c r="H1188" s="16">
        <v>43222</v>
      </c>
    </row>
    <row r="1189" spans="1:8" x14ac:dyDescent="0.25">
      <c r="A1189" s="13" t="s">
        <v>689</v>
      </c>
      <c r="B1189" s="14">
        <v>102500</v>
      </c>
      <c r="C1189" s="14">
        <v>64953</v>
      </c>
      <c r="D1189" s="14">
        <v>64953</v>
      </c>
      <c r="E1189" s="13" t="s">
        <v>2098</v>
      </c>
      <c r="F1189" s="13">
        <v>716</v>
      </c>
      <c r="G1189" s="13" t="str">
        <f>IF(H1189=0,E1189,"PROPLACENO")</f>
        <v>PROPLACENO</v>
      </c>
      <c r="H1189" s="16">
        <v>43346</v>
      </c>
    </row>
    <row r="1190" spans="1:8" x14ac:dyDescent="0.25">
      <c r="A1190" s="13" t="s">
        <v>14</v>
      </c>
      <c r="B1190" s="14">
        <v>102500</v>
      </c>
      <c r="C1190" s="14"/>
      <c r="D1190" s="14">
        <v>102500</v>
      </c>
      <c r="E1190" s="13" t="s">
        <v>2098</v>
      </c>
      <c r="F1190" s="13">
        <v>15</v>
      </c>
      <c r="G1190" s="13" t="str">
        <f>IF(H1190=0,E1190,"PROPLACENO")</f>
        <v>PROPLACENO</v>
      </c>
      <c r="H1190" s="16">
        <v>43501</v>
      </c>
    </row>
    <row r="1191" spans="1:8" x14ac:dyDescent="0.25">
      <c r="A1191" s="13" t="s">
        <v>1640</v>
      </c>
      <c r="B1191" s="14">
        <v>0</v>
      </c>
      <c r="C1191" s="14"/>
      <c r="D1191" s="14"/>
      <c r="E1191" s="13" t="s">
        <v>2102</v>
      </c>
      <c r="F1191" s="13">
        <v>1010</v>
      </c>
      <c r="G1191" s="13" t="str">
        <f>IF(H1191=0,E1191,"PROPLACENO")</f>
        <v>VYŘAZENO</v>
      </c>
      <c r="H1191" s="16"/>
    </row>
    <row r="1192" spans="1:8" x14ac:dyDescent="0.25">
      <c r="A1192" s="13" t="s">
        <v>407</v>
      </c>
      <c r="B1192" s="14">
        <v>127500</v>
      </c>
      <c r="C1192" s="14"/>
      <c r="D1192" s="14">
        <v>127500</v>
      </c>
      <c r="E1192" s="13" t="s">
        <v>2098</v>
      </c>
      <c r="F1192" s="13">
        <v>422</v>
      </c>
      <c r="G1192" s="13" t="str">
        <f>IF(H1192=0,E1192,"PROPLACENO")</f>
        <v>PROPLACENO</v>
      </c>
      <c r="H1192" s="16">
        <v>43409</v>
      </c>
    </row>
    <row r="1193" spans="1:8" x14ac:dyDescent="0.25">
      <c r="A1193" s="13" t="s">
        <v>876</v>
      </c>
      <c r="B1193" s="14">
        <v>127500</v>
      </c>
      <c r="C1193" s="14"/>
      <c r="D1193" s="14">
        <v>97719.2</v>
      </c>
      <c r="E1193" s="13" t="s">
        <v>2099</v>
      </c>
      <c r="F1193" s="13">
        <v>915</v>
      </c>
      <c r="G1193" s="13" t="str">
        <f>IF(H1193=0,E1193,"PROPLACENO")</f>
        <v>PROPLACENO</v>
      </c>
      <c r="H1193" s="16">
        <v>43538</v>
      </c>
    </row>
    <row r="1194" spans="1:8" x14ac:dyDescent="0.25">
      <c r="A1194" s="13" t="s">
        <v>753</v>
      </c>
      <c r="B1194" s="14">
        <v>127500</v>
      </c>
      <c r="C1194" s="14">
        <v>127500</v>
      </c>
      <c r="D1194" s="14">
        <v>127500</v>
      </c>
      <c r="E1194" s="13" t="s">
        <v>2098</v>
      </c>
      <c r="F1194" s="13">
        <v>785</v>
      </c>
      <c r="G1194" s="13" t="str">
        <f>IF(H1194=0,E1194,"PROPLACENO")</f>
        <v>PROPLACENO</v>
      </c>
      <c r="H1194" s="16">
        <v>43348</v>
      </c>
    </row>
    <row r="1195" spans="1:8" x14ac:dyDescent="0.25">
      <c r="A1195" s="13" t="s">
        <v>757</v>
      </c>
      <c r="B1195" s="14">
        <v>127500</v>
      </c>
      <c r="C1195" s="14">
        <v>127500</v>
      </c>
      <c r="D1195" s="14">
        <v>127500</v>
      </c>
      <c r="E1195" s="13" t="s">
        <v>2098</v>
      </c>
      <c r="F1195" s="13">
        <v>789</v>
      </c>
      <c r="G1195" s="13" t="str">
        <f>IF(H1195=0,E1195,"PROPLACENO")</f>
        <v>PROPLACENO</v>
      </c>
      <c r="H1195" s="16">
        <v>43388</v>
      </c>
    </row>
    <row r="1196" spans="1:8" x14ac:dyDescent="0.25">
      <c r="A1196" s="13" t="s">
        <v>784</v>
      </c>
      <c r="B1196" s="14">
        <v>102500</v>
      </c>
      <c r="C1196" s="14">
        <v>79570.5</v>
      </c>
      <c r="D1196" s="14">
        <v>79570.5</v>
      </c>
      <c r="E1196" s="13" t="s">
        <v>2098</v>
      </c>
      <c r="F1196" s="13">
        <v>820</v>
      </c>
      <c r="G1196" s="13" t="str">
        <f>IF(H1196=0,E1196,"PROPLACENO")</f>
        <v>PROPLACENO</v>
      </c>
      <c r="H1196" s="16">
        <v>43390</v>
      </c>
    </row>
    <row r="1197" spans="1:8" x14ac:dyDescent="0.25">
      <c r="A1197" s="13" t="s">
        <v>709</v>
      </c>
      <c r="B1197" s="14">
        <v>127500</v>
      </c>
      <c r="C1197" s="14">
        <v>127500</v>
      </c>
      <c r="D1197" s="14">
        <v>127500</v>
      </c>
      <c r="E1197" s="13" t="s">
        <v>2098</v>
      </c>
      <c r="F1197" s="13">
        <v>736</v>
      </c>
      <c r="G1197" s="13" t="str">
        <f>IF(H1197=0,E1197,"PROPLACENO")</f>
        <v>PROPLACENO</v>
      </c>
      <c r="H1197" s="16">
        <v>43229</v>
      </c>
    </row>
    <row r="1198" spans="1:8" x14ac:dyDescent="0.25">
      <c r="A1198" s="13" t="s">
        <v>1123</v>
      </c>
      <c r="B1198" s="14">
        <v>127500</v>
      </c>
      <c r="C1198" s="14"/>
      <c r="D1198" s="14">
        <v>127500</v>
      </c>
      <c r="E1198" s="13" t="s">
        <v>2099</v>
      </c>
      <c r="F1198" s="13">
        <v>1188</v>
      </c>
      <c r="G1198" s="13" t="str">
        <f>IF(H1198=0,E1198,"PROPLACENO")</f>
        <v>PROPLACENO</v>
      </c>
      <c r="H1198" s="16">
        <v>43710</v>
      </c>
    </row>
    <row r="1199" spans="1:8" x14ac:dyDescent="0.25">
      <c r="A1199" s="13" t="s">
        <v>1627</v>
      </c>
      <c r="B1199" s="14">
        <v>127500</v>
      </c>
      <c r="C1199" s="14">
        <v>127500</v>
      </c>
      <c r="D1199" s="14">
        <v>127500</v>
      </c>
      <c r="E1199" s="13" t="s">
        <v>2098</v>
      </c>
      <c r="F1199" s="13">
        <v>988</v>
      </c>
      <c r="G1199" s="13" t="str">
        <f>IF(H1199=0,E1199,"PROPLACENO")</f>
        <v>PROPLACENO</v>
      </c>
      <c r="H1199" s="16">
        <v>43348</v>
      </c>
    </row>
    <row r="1200" spans="1:8" x14ac:dyDescent="0.25">
      <c r="A1200" s="13" t="s">
        <v>702</v>
      </c>
      <c r="B1200" s="14">
        <v>102500</v>
      </c>
      <c r="C1200" s="14">
        <v>102500</v>
      </c>
      <c r="D1200" s="14">
        <v>102500</v>
      </c>
      <c r="E1200" s="13" t="s">
        <v>2098</v>
      </c>
      <c r="F1200" s="13">
        <v>729</v>
      </c>
      <c r="G1200" s="13" t="str">
        <f>IF(H1200=0,E1200,"PROPLACENO")</f>
        <v>PROPLACENO</v>
      </c>
      <c r="H1200" s="16">
        <v>43263</v>
      </c>
    </row>
    <row r="1201" spans="1:8" x14ac:dyDescent="0.25">
      <c r="A1201" s="13" t="s">
        <v>977</v>
      </c>
      <c r="B1201" s="14">
        <v>127500</v>
      </c>
      <c r="C1201" s="14">
        <v>127500</v>
      </c>
      <c r="D1201" s="14">
        <v>127500</v>
      </c>
      <c r="E1201" s="13" t="s">
        <v>2098</v>
      </c>
      <c r="F1201" s="13">
        <v>1036</v>
      </c>
      <c r="G1201" s="13" t="str">
        <f>IF(H1201=0,E1201,"PROPLACENO")</f>
        <v>PROPLACENO</v>
      </c>
      <c r="H1201" s="16">
        <v>43325</v>
      </c>
    </row>
    <row r="1202" spans="1:8" x14ac:dyDescent="0.25">
      <c r="A1202" s="13" t="s">
        <v>519</v>
      </c>
      <c r="B1202" s="14">
        <v>82500</v>
      </c>
      <c r="C1202" s="14"/>
      <c r="D1202" s="14">
        <v>82500</v>
      </c>
      <c r="E1202" s="13" t="s">
        <v>2098</v>
      </c>
      <c r="F1202" s="13">
        <v>538</v>
      </c>
      <c r="G1202" s="13" t="str">
        <f>IF(H1202=0,E1202,"PROPLACENO")</f>
        <v>PROPLACENO</v>
      </c>
      <c r="H1202" s="16">
        <v>43419</v>
      </c>
    </row>
    <row r="1203" spans="1:8" x14ac:dyDescent="0.25">
      <c r="A1203" s="13" t="s">
        <v>1000</v>
      </c>
      <c r="B1203" s="14">
        <v>127500</v>
      </c>
      <c r="C1203" s="14">
        <v>127500</v>
      </c>
      <c r="D1203" s="14">
        <v>127500</v>
      </c>
      <c r="E1203" s="13" t="s">
        <v>2098</v>
      </c>
      <c r="F1203" s="13">
        <v>1059</v>
      </c>
      <c r="G1203" s="13" t="str">
        <f>IF(H1203=0,E1203,"PROPLACENO")</f>
        <v>PROPLACENO</v>
      </c>
      <c r="H1203" s="16">
        <v>43299</v>
      </c>
    </row>
    <row r="1204" spans="1:8" x14ac:dyDescent="0.25">
      <c r="A1204" s="13" t="s">
        <v>185</v>
      </c>
      <c r="B1204" s="14">
        <v>102500</v>
      </c>
      <c r="C1204" s="14">
        <v>102500</v>
      </c>
      <c r="D1204" s="14">
        <v>102500</v>
      </c>
      <c r="E1204" s="13" t="s">
        <v>2098</v>
      </c>
      <c r="F1204" s="13">
        <v>187</v>
      </c>
      <c r="G1204" s="13" t="str">
        <f>IF(H1204=0,E1204,"PROPLACENO")</f>
        <v>PROPLACENO</v>
      </c>
      <c r="H1204" s="16">
        <v>43200</v>
      </c>
    </row>
    <row r="1205" spans="1:8" x14ac:dyDescent="0.25">
      <c r="A1205" s="13" t="s">
        <v>578</v>
      </c>
      <c r="B1205" s="14">
        <v>53184</v>
      </c>
      <c r="C1205" s="14"/>
      <c r="D1205" s="14">
        <v>53184</v>
      </c>
      <c r="E1205" s="13" t="s">
        <v>2098</v>
      </c>
      <c r="F1205" s="13">
        <v>600</v>
      </c>
      <c r="G1205" s="13" t="str">
        <f>IF(H1205=0,E1205,"PROPLACENO")</f>
        <v>PROPLACENO</v>
      </c>
      <c r="H1205" s="16">
        <v>43517</v>
      </c>
    </row>
    <row r="1206" spans="1:8" x14ac:dyDescent="0.25">
      <c r="A1206" s="13" t="s">
        <v>1113</v>
      </c>
      <c r="B1206" s="14">
        <v>107500</v>
      </c>
      <c r="C1206" s="14"/>
      <c r="D1206" s="14">
        <v>107500</v>
      </c>
      <c r="E1206" s="13" t="s">
        <v>2098</v>
      </c>
      <c r="F1206" s="13">
        <v>1178</v>
      </c>
      <c r="G1206" s="13" t="str">
        <f>IF(H1206=0,E1206,"PROPLACENO")</f>
        <v>PROPLACENO</v>
      </c>
      <c r="H1206" s="16">
        <v>43430</v>
      </c>
    </row>
    <row r="1207" spans="1:8" x14ac:dyDescent="0.25">
      <c r="A1207" s="13" t="s">
        <v>283</v>
      </c>
      <c r="B1207" s="14">
        <v>102500</v>
      </c>
      <c r="C1207" s="14">
        <v>102500</v>
      </c>
      <c r="D1207" s="14">
        <v>102500</v>
      </c>
      <c r="E1207" s="13" t="s">
        <v>2098</v>
      </c>
      <c r="F1207" s="13">
        <v>292</v>
      </c>
      <c r="G1207" s="13" t="str">
        <f>IF(H1207=0,E1207,"PROPLACENO")</f>
        <v>PROPLACENO</v>
      </c>
      <c r="H1207" s="16">
        <v>43220</v>
      </c>
    </row>
    <row r="1208" spans="1:8" x14ac:dyDescent="0.25">
      <c r="A1208" s="13" t="s">
        <v>893</v>
      </c>
      <c r="B1208" s="14">
        <v>127500</v>
      </c>
      <c r="C1208" s="14">
        <v>127500</v>
      </c>
      <c r="D1208" s="14">
        <v>127500</v>
      </c>
      <c r="E1208" s="13" t="s">
        <v>2098</v>
      </c>
      <c r="F1208" s="13">
        <v>932</v>
      </c>
      <c r="G1208" s="13" t="str">
        <f>IF(H1208=0,E1208,"PROPLACENO")</f>
        <v>PROPLACENO</v>
      </c>
      <c r="H1208" s="16">
        <v>43262</v>
      </c>
    </row>
    <row r="1209" spans="1:8" x14ac:dyDescent="0.25">
      <c r="A1209" s="13" t="s">
        <v>463</v>
      </c>
      <c r="B1209" s="14">
        <v>120000</v>
      </c>
      <c r="C1209" s="14"/>
      <c r="D1209" s="14">
        <v>120000</v>
      </c>
      <c r="E1209" s="13" t="s">
        <v>2098</v>
      </c>
      <c r="F1209" s="13">
        <v>480</v>
      </c>
      <c r="G1209" s="13" t="str">
        <f>IF(H1209=0,E1209,"PROPLACENO")</f>
        <v>PROPLACENO</v>
      </c>
      <c r="H1209" s="16">
        <v>43431</v>
      </c>
    </row>
    <row r="1210" spans="1:8" x14ac:dyDescent="0.25">
      <c r="A1210" s="13" t="s">
        <v>143</v>
      </c>
      <c r="B1210" s="14">
        <v>127500</v>
      </c>
      <c r="C1210" s="14">
        <v>127500</v>
      </c>
      <c r="D1210" s="14">
        <v>127500</v>
      </c>
      <c r="E1210" s="13" t="s">
        <v>2098</v>
      </c>
      <c r="F1210" s="13">
        <v>144</v>
      </c>
      <c r="G1210" s="13" t="str">
        <f>IF(H1210=0,E1210,"PROPLACENO")</f>
        <v>PROPLACENO</v>
      </c>
      <c r="H1210" s="16">
        <v>43298</v>
      </c>
    </row>
    <row r="1211" spans="1:8" x14ac:dyDescent="0.25">
      <c r="A1211" s="13" t="s">
        <v>389</v>
      </c>
      <c r="B1211" s="14">
        <v>120000</v>
      </c>
      <c r="C1211" s="14"/>
      <c r="D1211" s="14">
        <v>120000</v>
      </c>
      <c r="E1211" s="13" t="s">
        <v>2098</v>
      </c>
      <c r="F1211" s="13">
        <v>403</v>
      </c>
      <c r="G1211" s="13" t="str">
        <f>IF(H1211=0,E1211,"PROPLACENO")</f>
        <v>PROPLACENO</v>
      </c>
      <c r="H1211" s="16">
        <v>43403</v>
      </c>
    </row>
    <row r="1212" spans="1:8" x14ac:dyDescent="0.25">
      <c r="A1212" s="13" t="s">
        <v>29</v>
      </c>
      <c r="B1212" s="14">
        <v>102500</v>
      </c>
      <c r="C1212" s="14"/>
      <c r="D1212" s="14">
        <v>102500</v>
      </c>
      <c r="E1212" s="13" t="s">
        <v>2098</v>
      </c>
      <c r="F1212" s="13">
        <v>30</v>
      </c>
      <c r="G1212" s="13" t="str">
        <f>IF(H1212=0,E1212,"PROPLACENO")</f>
        <v>PROPLACENO</v>
      </c>
      <c r="H1212" s="16">
        <v>43451</v>
      </c>
    </row>
    <row r="1213" spans="1:8" x14ac:dyDescent="0.25">
      <c r="A1213" s="13" t="s">
        <v>559</v>
      </c>
      <c r="B1213" s="14">
        <v>127500</v>
      </c>
      <c r="C1213" s="14">
        <v>127500</v>
      </c>
      <c r="D1213" s="14">
        <v>127500</v>
      </c>
      <c r="E1213" s="13" t="s">
        <v>2098</v>
      </c>
      <c r="F1213" s="13">
        <v>580</v>
      </c>
      <c r="G1213" s="13" t="str">
        <f>IF(H1213=0,E1213,"PROPLACENO")</f>
        <v>PROPLACENO</v>
      </c>
      <c r="H1213" s="16">
        <v>43339</v>
      </c>
    </row>
    <row r="1214" spans="1:8" x14ac:dyDescent="0.25">
      <c r="A1214" s="13" t="s">
        <v>429</v>
      </c>
      <c r="B1214" s="14">
        <v>102500</v>
      </c>
      <c r="C1214" s="14"/>
      <c r="D1214" s="14">
        <v>102500</v>
      </c>
      <c r="E1214" s="13" t="s">
        <v>2099</v>
      </c>
      <c r="F1214" s="13">
        <v>445</v>
      </c>
      <c r="G1214" s="13" t="str">
        <f>IF(H1214=0,E1214,"PROPLACENO")</f>
        <v>PROPLACENO</v>
      </c>
      <c r="H1214" s="16">
        <v>43535</v>
      </c>
    </row>
    <row r="1215" spans="1:8" x14ac:dyDescent="0.25">
      <c r="A1215" s="13" t="s">
        <v>614</v>
      </c>
      <c r="B1215" s="14">
        <v>127500</v>
      </c>
      <c r="C1215" s="14">
        <v>127500</v>
      </c>
      <c r="D1215" s="14">
        <v>127500</v>
      </c>
      <c r="E1215" s="13" t="s">
        <v>2098</v>
      </c>
      <c r="F1215" s="13">
        <v>638</v>
      </c>
      <c r="G1215" s="13" t="str">
        <f>IF(H1215=0,E1215,"PROPLACENO")</f>
        <v>PROPLACENO</v>
      </c>
      <c r="H1215" s="16">
        <v>43388</v>
      </c>
    </row>
    <row r="1216" spans="1:8" x14ac:dyDescent="0.25">
      <c r="A1216" s="13" t="s">
        <v>679</v>
      </c>
      <c r="B1216" s="14">
        <v>127500</v>
      </c>
      <c r="C1216" s="14">
        <v>127500</v>
      </c>
      <c r="D1216" s="14">
        <v>127500</v>
      </c>
      <c r="E1216" s="13" t="s">
        <v>2098</v>
      </c>
      <c r="F1216" s="13">
        <v>706</v>
      </c>
      <c r="G1216" s="13" t="str">
        <f>IF(H1216=0,E1216,"PROPLACENO")</f>
        <v>PROPLACENO</v>
      </c>
      <c r="H1216" s="16">
        <v>43298</v>
      </c>
    </row>
    <row r="1217" spans="1:8" x14ac:dyDescent="0.25">
      <c r="A1217" s="13" t="s">
        <v>688</v>
      </c>
      <c r="B1217" s="14">
        <v>0</v>
      </c>
      <c r="C1217" s="14"/>
      <c r="D1217" s="14"/>
      <c r="E1217" s="13" t="s">
        <v>2103</v>
      </c>
      <c r="F1217" s="13">
        <v>715</v>
      </c>
      <c r="G1217" s="13" t="str">
        <f>IF(H1217=0,E1217,"PROPLACENO")</f>
        <v>Schváleno/NENAPLNĚNÍ ÚČELU</v>
      </c>
      <c r="H1217" s="16"/>
    </row>
    <row r="1218" spans="1:8" x14ac:dyDescent="0.25">
      <c r="A1218" s="13" t="s">
        <v>1633</v>
      </c>
      <c r="B1218" s="14">
        <v>127500</v>
      </c>
      <c r="C1218" s="14"/>
      <c r="D1218" s="14">
        <v>127500</v>
      </c>
      <c r="E1218" s="13" t="s">
        <v>2099</v>
      </c>
      <c r="F1218" s="13">
        <v>994</v>
      </c>
      <c r="G1218" s="13" t="str">
        <f>IF(H1218=0,E1218,"PROPLACENO")</f>
        <v>PROPLACENO</v>
      </c>
      <c r="H1218" s="16">
        <v>43740</v>
      </c>
    </row>
    <row r="1219" spans="1:8" x14ac:dyDescent="0.25">
      <c r="A1219" s="13" t="s">
        <v>1605</v>
      </c>
      <c r="B1219" s="14">
        <v>0</v>
      </c>
      <c r="C1219" s="14"/>
      <c r="D1219" s="14"/>
      <c r="E1219" s="13" t="s">
        <v>2102</v>
      </c>
      <c r="F1219" s="13">
        <v>567</v>
      </c>
      <c r="G1219" s="13" t="str">
        <f>IF(H1219=0,E1219,"PROPLACENO")</f>
        <v>VYŘAZENO</v>
      </c>
      <c r="H1219" s="16"/>
    </row>
    <row r="1220" spans="1:8" x14ac:dyDescent="0.25">
      <c r="A1220" s="13" t="s">
        <v>457</v>
      </c>
      <c r="B1220" s="14">
        <v>102500</v>
      </c>
      <c r="C1220" s="14"/>
      <c r="D1220" s="14">
        <v>102500</v>
      </c>
      <c r="E1220" s="13" t="s">
        <v>2098</v>
      </c>
      <c r="F1220" s="13">
        <v>474</v>
      </c>
      <c r="G1220" s="13" t="str">
        <f>IF(H1220=0,E1220,"PROPLACENO")</f>
        <v>PROPLACENO</v>
      </c>
      <c r="H1220" s="16">
        <v>43403</v>
      </c>
    </row>
    <row r="1221" spans="1:8" x14ac:dyDescent="0.25">
      <c r="A1221" s="13" t="s">
        <v>388</v>
      </c>
      <c r="B1221" s="14">
        <v>82500</v>
      </c>
      <c r="C1221" s="14"/>
      <c r="D1221" s="14">
        <v>82500</v>
      </c>
      <c r="E1221" s="13" t="s">
        <v>2098</v>
      </c>
      <c r="F1221" s="13">
        <v>401</v>
      </c>
      <c r="G1221" s="13" t="str">
        <f>IF(H1221=0,E1221,"PROPLACENO")</f>
        <v>PROPLACENO</v>
      </c>
      <c r="H1221" s="16">
        <v>43411</v>
      </c>
    </row>
    <row r="1222" spans="1:8" x14ac:dyDescent="0.25">
      <c r="A1222" s="13" t="s">
        <v>1635</v>
      </c>
      <c r="B1222" s="14">
        <v>102500</v>
      </c>
      <c r="C1222" s="14"/>
      <c r="D1222" s="14">
        <v>102500</v>
      </c>
      <c r="E1222" s="13" t="s">
        <v>2098</v>
      </c>
      <c r="F1222" s="13">
        <v>996</v>
      </c>
      <c r="G1222" s="13" t="str">
        <f>IF(H1222=0,E1222,"PROPLACENO")</f>
        <v>PROPLACENO</v>
      </c>
      <c r="H1222" s="16">
        <v>43452</v>
      </c>
    </row>
    <row r="1223" spans="1:8" x14ac:dyDescent="0.25">
      <c r="A1223" s="13" t="s">
        <v>61</v>
      </c>
      <c r="B1223" s="14">
        <v>100000</v>
      </c>
      <c r="C1223" s="14">
        <v>100000</v>
      </c>
      <c r="D1223" s="14">
        <v>100000</v>
      </c>
      <c r="E1223" s="13" t="s">
        <v>2098</v>
      </c>
      <c r="F1223" s="13">
        <v>62</v>
      </c>
      <c r="G1223" s="13" t="str">
        <f>IF(H1223=0,E1223,"PROPLACENO")</f>
        <v>PROPLACENO</v>
      </c>
      <c r="H1223" s="16">
        <v>43269</v>
      </c>
    </row>
    <row r="1224" spans="1:8" x14ac:dyDescent="0.25">
      <c r="A1224" s="13" t="s">
        <v>816</v>
      </c>
      <c r="B1224" s="14">
        <v>102500</v>
      </c>
      <c r="C1224" s="14"/>
      <c r="D1224" s="14">
        <v>102500</v>
      </c>
      <c r="E1224" s="13" t="s">
        <v>2099</v>
      </c>
      <c r="F1224" s="13">
        <v>853</v>
      </c>
      <c r="G1224" s="13" t="str">
        <f>IF(H1224=0,E1224,"PROPLACENO")</f>
        <v>PROPLACENO</v>
      </c>
      <c r="H1224" s="16">
        <v>43440</v>
      </c>
    </row>
    <row r="1225" spans="1:8" x14ac:dyDescent="0.25">
      <c r="A1225" s="13" t="s">
        <v>139</v>
      </c>
      <c r="B1225" s="14">
        <v>102500</v>
      </c>
      <c r="C1225" s="14"/>
      <c r="D1225" s="14">
        <v>102500</v>
      </c>
      <c r="E1225" s="13" t="s">
        <v>2098</v>
      </c>
      <c r="F1225" s="13">
        <v>140</v>
      </c>
      <c r="G1225" s="13" t="str">
        <f>IF(H1225=0,E1225,"PROPLACENO")</f>
        <v>PROPLACENO</v>
      </c>
      <c r="H1225" s="16">
        <v>43437</v>
      </c>
    </row>
    <row r="1226" spans="1:8" x14ac:dyDescent="0.25">
      <c r="A1226" s="13" t="s">
        <v>1590</v>
      </c>
      <c r="B1226" s="14">
        <v>0</v>
      </c>
      <c r="C1226" s="14"/>
      <c r="D1226" s="14"/>
      <c r="E1226" s="13" t="s">
        <v>2102</v>
      </c>
      <c r="F1226" s="13">
        <v>256</v>
      </c>
      <c r="G1226" s="13" t="str">
        <f>IF(H1226=0,E1226,"PROPLACENO")</f>
        <v>VYŘAZENO</v>
      </c>
      <c r="H1226" s="16"/>
    </row>
    <row r="1227" spans="1:8" x14ac:dyDescent="0.25">
      <c r="A1227" s="13" t="s">
        <v>20</v>
      </c>
      <c r="B1227" s="14">
        <v>127500</v>
      </c>
      <c r="C1227" s="14">
        <v>127500</v>
      </c>
      <c r="D1227" s="14">
        <v>127500</v>
      </c>
      <c r="E1227" s="13" t="s">
        <v>2098</v>
      </c>
      <c r="F1227" s="13">
        <v>21</v>
      </c>
      <c r="G1227" s="13" t="str">
        <f>IF(H1227=0,E1227,"PROPLACENO")</f>
        <v>PROPLACENO</v>
      </c>
      <c r="H1227" s="16">
        <v>43376</v>
      </c>
    </row>
    <row r="1228" spans="1:8" x14ac:dyDescent="0.25">
      <c r="A1228" s="13" t="s">
        <v>627</v>
      </c>
      <c r="B1228" s="14">
        <v>127500</v>
      </c>
      <c r="C1228" s="14">
        <v>127500</v>
      </c>
      <c r="D1228" s="14">
        <v>127500</v>
      </c>
      <c r="E1228" s="13" t="s">
        <v>2098</v>
      </c>
      <c r="F1228" s="13">
        <v>651</v>
      </c>
      <c r="G1228" s="13" t="str">
        <f>IF(H1228=0,E1228,"PROPLACENO")</f>
        <v>PROPLACENO</v>
      </c>
      <c r="H1228" s="16">
        <v>43334</v>
      </c>
    </row>
    <row r="1229" spans="1:8" x14ac:dyDescent="0.25">
      <c r="A1229" s="13" t="s">
        <v>842</v>
      </c>
      <c r="B1229" s="14">
        <v>120000</v>
      </c>
      <c r="C1229" s="14">
        <v>120000</v>
      </c>
      <c r="D1229" s="14">
        <v>120000</v>
      </c>
      <c r="E1229" s="13" t="s">
        <v>2098</v>
      </c>
      <c r="F1229" s="13">
        <v>880</v>
      </c>
      <c r="G1229" s="13" t="str">
        <f>IF(H1229=0,E1229,"PROPLACENO")</f>
        <v>PROPLACENO</v>
      </c>
      <c r="H1229" s="16">
        <v>43367</v>
      </c>
    </row>
    <row r="1230" spans="1:8" x14ac:dyDescent="0.25">
      <c r="A1230" s="13" t="s">
        <v>394</v>
      </c>
      <c r="B1230" s="14">
        <v>82500</v>
      </c>
      <c r="C1230" s="14"/>
      <c r="D1230" s="14">
        <v>82500</v>
      </c>
      <c r="E1230" s="13" t="s">
        <v>2099</v>
      </c>
      <c r="F1230" s="13">
        <v>408</v>
      </c>
      <c r="G1230" s="13" t="str">
        <f>IF(H1230=0,E1230,"PROPLACENO")</f>
        <v>PROPLACENO</v>
      </c>
      <c r="H1230" s="16">
        <v>43747</v>
      </c>
    </row>
    <row r="1231" spans="1:8" x14ac:dyDescent="0.25">
      <c r="A1231" s="13" t="s">
        <v>859</v>
      </c>
      <c r="B1231" s="14">
        <v>0</v>
      </c>
      <c r="C1231" s="14"/>
      <c r="D1231" s="14"/>
      <c r="E1231" s="13" t="s">
        <v>2100</v>
      </c>
      <c r="F1231" s="13">
        <v>897</v>
      </c>
      <c r="G1231" s="13" t="str">
        <f>IF(H1231=0,E1231,"PROPLACENO")</f>
        <v>SCHVÁLENO/ODSTOUPENÍ</v>
      </c>
      <c r="H1231" s="16"/>
    </row>
    <row r="1232" spans="1:8" x14ac:dyDescent="0.25">
      <c r="A1232" s="13" t="s">
        <v>936</v>
      </c>
      <c r="B1232" s="14">
        <v>0</v>
      </c>
      <c r="C1232" s="14"/>
      <c r="D1232" s="14"/>
      <c r="E1232" s="13" t="s">
        <v>2103</v>
      </c>
      <c r="F1232" s="13">
        <v>976</v>
      </c>
      <c r="G1232" s="13" t="str">
        <f>IF(H1232=0,E1232,"PROPLACENO")</f>
        <v>Schváleno/NENAPLNĚNÍ ÚČELU</v>
      </c>
      <c r="H1232" s="16"/>
    </row>
    <row r="1233" spans="1:8" x14ac:dyDescent="0.25">
      <c r="A1233" s="13" t="s">
        <v>984</v>
      </c>
      <c r="B1233" s="14">
        <v>107500</v>
      </c>
      <c r="C1233" s="14"/>
      <c r="D1233" s="14">
        <v>107500</v>
      </c>
      <c r="E1233" s="13" t="s">
        <v>2099</v>
      </c>
      <c r="F1233" s="13">
        <v>1043</v>
      </c>
      <c r="G1233" s="13" t="str">
        <f>IF(H1233=0,E1233,"PROPLACENO")</f>
        <v>PROPLACENO</v>
      </c>
      <c r="H1233" s="16">
        <v>43801</v>
      </c>
    </row>
    <row r="1234" spans="1:8" x14ac:dyDescent="0.25">
      <c r="A1234" s="13" t="s">
        <v>449</v>
      </c>
      <c r="B1234" s="14">
        <v>0</v>
      </c>
      <c r="C1234" s="14"/>
      <c r="D1234" s="14"/>
      <c r="E1234" s="13" t="s">
        <v>2103</v>
      </c>
      <c r="F1234" s="13">
        <v>466</v>
      </c>
      <c r="G1234" s="13" t="str">
        <f>IF(H1234=0,E1234,"PROPLACENO")</f>
        <v>Schváleno/NENAPLNĚNÍ ÚČELU</v>
      </c>
      <c r="H1234" s="16"/>
    </row>
    <row r="1235" spans="1:8" x14ac:dyDescent="0.25">
      <c r="A1235" s="13" t="s">
        <v>700</v>
      </c>
      <c r="B1235" s="14">
        <v>82500</v>
      </c>
      <c r="C1235" s="14"/>
      <c r="D1235" s="14">
        <v>82500</v>
      </c>
      <c r="E1235" s="13" t="s">
        <v>2098</v>
      </c>
      <c r="F1235" s="13">
        <v>727</v>
      </c>
      <c r="G1235" s="13" t="str">
        <f>IF(H1235=0,E1235,"PROPLACENO")</f>
        <v>PROPLACENO</v>
      </c>
      <c r="H1235" s="16">
        <v>43445</v>
      </c>
    </row>
    <row r="1236" spans="1:8" x14ac:dyDescent="0.25">
      <c r="A1236" s="13" t="s">
        <v>1020</v>
      </c>
      <c r="B1236" s="14">
        <v>107500</v>
      </c>
      <c r="C1236" s="14">
        <v>107500</v>
      </c>
      <c r="D1236" s="14">
        <v>107500</v>
      </c>
      <c r="E1236" s="13" t="s">
        <v>2098</v>
      </c>
      <c r="F1236" s="13">
        <v>1081</v>
      </c>
      <c r="G1236" s="13" t="str">
        <f>IF(H1236=0,E1236,"PROPLACENO")</f>
        <v>PROPLACENO</v>
      </c>
      <c r="H1236" s="16">
        <v>43298</v>
      </c>
    </row>
    <row r="1237" spans="1:8" x14ac:dyDescent="0.25">
      <c r="A1237" s="13" t="s">
        <v>798</v>
      </c>
      <c r="B1237" s="14">
        <v>95000</v>
      </c>
      <c r="C1237" s="14"/>
      <c r="D1237" s="14">
        <v>95000</v>
      </c>
      <c r="E1237" s="13" t="s">
        <v>2098</v>
      </c>
      <c r="F1237" s="13">
        <v>835</v>
      </c>
      <c r="G1237" s="13" t="str">
        <f>IF(H1237=0,E1237,"PROPLACENO")</f>
        <v>PROPLACENO</v>
      </c>
      <c r="H1237" s="16">
        <v>43438</v>
      </c>
    </row>
    <row r="1238" spans="1:8" x14ac:dyDescent="0.25">
      <c r="A1238" s="13" t="s">
        <v>121</v>
      </c>
      <c r="B1238" s="14">
        <v>102500</v>
      </c>
      <c r="C1238" s="14">
        <v>101989.5</v>
      </c>
      <c r="D1238" s="14">
        <v>101989.5</v>
      </c>
      <c r="E1238" s="13" t="s">
        <v>2098</v>
      </c>
      <c r="F1238" s="13">
        <v>122</v>
      </c>
      <c r="G1238" s="13" t="str">
        <f>IF(H1238=0,E1238,"PROPLACENO")</f>
        <v>PROPLACENO</v>
      </c>
      <c r="H1238" s="16">
        <v>43229</v>
      </c>
    </row>
    <row r="1239" spans="1:8" x14ac:dyDescent="0.25">
      <c r="A1239" s="13" t="s">
        <v>1212</v>
      </c>
      <c r="B1239" s="14">
        <v>107500</v>
      </c>
      <c r="C1239" s="14"/>
      <c r="D1239" s="14">
        <v>107500</v>
      </c>
      <c r="E1239" s="13" t="s">
        <v>2098</v>
      </c>
      <c r="F1239" s="13">
        <v>1280</v>
      </c>
      <c r="G1239" s="13" t="str">
        <f>IF(H1239=0,E1239,"PROPLACENO")</f>
        <v>PROPLACENO</v>
      </c>
      <c r="H1239" s="16">
        <v>43502</v>
      </c>
    </row>
    <row r="1240" spans="1:8" x14ac:dyDescent="0.25">
      <c r="A1240" s="13" t="s">
        <v>1135</v>
      </c>
      <c r="B1240" s="14">
        <v>95000</v>
      </c>
      <c r="C1240" s="14"/>
      <c r="D1240" s="14">
        <v>95000</v>
      </c>
      <c r="E1240" s="13" t="s">
        <v>2098</v>
      </c>
      <c r="F1240" s="13">
        <v>1200</v>
      </c>
      <c r="G1240" s="13" t="str">
        <f>IF(H1240=0,E1240,"PROPLACENO")</f>
        <v>PROPLACENO</v>
      </c>
      <c r="H1240" s="16">
        <v>43502</v>
      </c>
    </row>
    <row r="1241" spans="1:8" x14ac:dyDescent="0.25">
      <c r="A1241" s="13" t="s">
        <v>386</v>
      </c>
      <c r="B1241" s="14">
        <v>102500</v>
      </c>
      <c r="C1241" s="14"/>
      <c r="D1241" s="14">
        <v>102500</v>
      </c>
      <c r="E1241" s="13" t="s">
        <v>2098</v>
      </c>
      <c r="F1241" s="13">
        <v>399</v>
      </c>
      <c r="G1241" s="13" t="str">
        <f>IF(H1241=0,E1241,"PROPLACENO")</f>
        <v>PROPLACENO</v>
      </c>
      <c r="H1241" s="16">
        <v>43565</v>
      </c>
    </row>
    <row r="1242" spans="1:8" x14ac:dyDescent="0.25">
      <c r="A1242" s="13" t="s">
        <v>915</v>
      </c>
      <c r="B1242" s="14">
        <v>0</v>
      </c>
      <c r="C1242" s="14"/>
      <c r="D1242" s="14"/>
      <c r="E1242" s="13" t="s">
        <v>2104</v>
      </c>
      <c r="F1242" s="13">
        <v>954</v>
      </c>
      <c r="G1242" s="13" t="str">
        <f>IF(H1242=0,E1242,"PROPLACENO")</f>
        <v>Schváleno/ODSTOUPENÍ</v>
      </c>
      <c r="H1242" s="16"/>
    </row>
    <row r="1243" spans="1:8" x14ac:dyDescent="0.25">
      <c r="A1243" s="13" t="s">
        <v>369</v>
      </c>
      <c r="B1243" s="14">
        <v>127500</v>
      </c>
      <c r="C1243" s="14">
        <v>127500</v>
      </c>
      <c r="D1243" s="14">
        <v>127500</v>
      </c>
      <c r="E1243" s="13" t="s">
        <v>2098</v>
      </c>
      <c r="F1243" s="13">
        <v>380</v>
      </c>
      <c r="G1243" s="13" t="str">
        <f>IF(H1243=0,E1243,"PROPLACENO")</f>
        <v>PROPLACENO</v>
      </c>
      <c r="H1243" s="16">
        <v>43243</v>
      </c>
    </row>
    <row r="1244" spans="1:8" x14ac:dyDescent="0.25">
      <c r="A1244" s="13" t="s">
        <v>987</v>
      </c>
      <c r="B1244" s="14">
        <v>82500</v>
      </c>
      <c r="C1244" s="14"/>
      <c r="D1244" s="14">
        <v>82500</v>
      </c>
      <c r="E1244" s="13" t="s">
        <v>2098</v>
      </c>
      <c r="F1244" s="13">
        <v>1046</v>
      </c>
      <c r="G1244" s="13" t="str">
        <f>IF(H1244=0,E1244,"PROPLACENO")</f>
        <v>PROPLACENO</v>
      </c>
      <c r="H1244" s="16">
        <v>43495</v>
      </c>
    </row>
    <row r="1245" spans="1:8" x14ac:dyDescent="0.25">
      <c r="A1245" s="13" t="s">
        <v>1609</v>
      </c>
      <c r="B1245" s="14">
        <v>0</v>
      </c>
      <c r="C1245" s="14"/>
      <c r="D1245" s="14"/>
      <c r="E1245" s="13" t="s">
        <v>2107</v>
      </c>
      <c r="F1245" s="13">
        <v>674</v>
      </c>
      <c r="G1245" s="13" t="str">
        <f>IF(H1245=0,E1245,"PROPLACENO")</f>
        <v>NEDOLOŽENA LISTINNÁ VERZE</v>
      </c>
      <c r="H1245" s="16"/>
    </row>
    <row r="1246" spans="1:8" x14ac:dyDescent="0.25">
      <c r="A1246" s="13" t="s">
        <v>408</v>
      </c>
      <c r="B1246" s="14">
        <v>102500</v>
      </c>
      <c r="C1246" s="14">
        <v>102500</v>
      </c>
      <c r="D1246" s="14">
        <v>102500</v>
      </c>
      <c r="E1246" s="13" t="s">
        <v>2098</v>
      </c>
      <c r="F1246" s="13">
        <v>423</v>
      </c>
      <c r="G1246" s="13" t="str">
        <f>IF(H1246=0,E1246,"PROPLACENO")</f>
        <v>PROPLACENO</v>
      </c>
      <c r="H1246" s="16">
        <v>43237</v>
      </c>
    </row>
    <row r="1247" spans="1:8" x14ac:dyDescent="0.25">
      <c r="A1247" s="13" t="s">
        <v>1039</v>
      </c>
      <c r="B1247" s="14">
        <v>127500</v>
      </c>
      <c r="C1247" s="14">
        <v>127500</v>
      </c>
      <c r="D1247" s="14">
        <v>127500</v>
      </c>
      <c r="E1247" s="13" t="s">
        <v>2098</v>
      </c>
      <c r="F1247" s="13">
        <v>1103</v>
      </c>
      <c r="G1247" s="13" t="str">
        <f>IF(H1247=0,E1247,"PROPLACENO")</f>
        <v>PROPLACENO</v>
      </c>
      <c r="H1247" s="16">
        <v>43271</v>
      </c>
    </row>
    <row r="1248" spans="1:8" x14ac:dyDescent="0.25">
      <c r="A1248" s="13" t="s">
        <v>57</v>
      </c>
      <c r="B1248" s="14">
        <v>100000</v>
      </c>
      <c r="C1248" s="14"/>
      <c r="D1248" s="14">
        <v>100000</v>
      </c>
      <c r="E1248" s="13" t="s">
        <v>2101</v>
      </c>
      <c r="F1248" s="13">
        <v>58</v>
      </c>
      <c r="G1248" s="13" t="str">
        <f>IF(H1248=0,E1248,"PROPLACENO")</f>
        <v>PROPLACENO</v>
      </c>
      <c r="H1248" s="16">
        <v>43727</v>
      </c>
    </row>
    <row r="1249" spans="1:8" x14ac:dyDescent="0.25">
      <c r="A1249" s="13" t="s">
        <v>149</v>
      </c>
      <c r="B1249" s="14">
        <v>127500</v>
      </c>
      <c r="C1249" s="14"/>
      <c r="D1249" s="14">
        <v>127500</v>
      </c>
      <c r="E1249" s="13" t="s">
        <v>2099</v>
      </c>
      <c r="F1249" s="13">
        <v>150</v>
      </c>
      <c r="G1249" s="13" t="str">
        <f>IF(H1249=0,E1249,"PROPLACENO")</f>
        <v>PROPLACENO</v>
      </c>
      <c r="H1249" s="16">
        <v>43724</v>
      </c>
    </row>
    <row r="1250" spans="1:8" x14ac:dyDescent="0.25">
      <c r="A1250" s="13" t="s">
        <v>1650</v>
      </c>
      <c r="B1250" s="14">
        <v>0</v>
      </c>
      <c r="C1250" s="14"/>
      <c r="D1250" s="14"/>
      <c r="E1250" s="13" t="s">
        <v>2102</v>
      </c>
      <c r="F1250" s="13">
        <v>1274</v>
      </c>
      <c r="G1250" s="13" t="str">
        <f>IF(H1250=0,E1250,"PROPLACENO")</f>
        <v>VYŘAZENO</v>
      </c>
      <c r="H1250" s="16"/>
    </row>
    <row r="1251" spans="1:8" x14ac:dyDescent="0.25">
      <c r="A1251" s="13" t="s">
        <v>560</v>
      </c>
      <c r="B1251" s="14">
        <v>107500</v>
      </c>
      <c r="C1251" s="14"/>
      <c r="D1251" s="14">
        <v>107500</v>
      </c>
      <c r="E1251" s="13" t="s">
        <v>2099</v>
      </c>
      <c r="F1251" s="13">
        <v>581</v>
      </c>
      <c r="G1251" s="13" t="str">
        <f>IF(H1251=0,E1251,"PROPLACENO")</f>
        <v>PROPLACENO</v>
      </c>
      <c r="H1251" s="16">
        <v>43507</v>
      </c>
    </row>
    <row r="1252" spans="1:8" x14ac:dyDescent="0.25">
      <c r="A1252" s="13" t="s">
        <v>1237</v>
      </c>
      <c r="B1252" s="14">
        <v>127500</v>
      </c>
      <c r="C1252" s="14"/>
      <c r="D1252" s="14">
        <v>127500</v>
      </c>
      <c r="E1252" s="13" t="s">
        <v>2098</v>
      </c>
      <c r="F1252" s="13">
        <v>1306</v>
      </c>
      <c r="G1252" s="13" t="str">
        <f>IF(H1252=0,E1252,"PROPLACENO")</f>
        <v>PROPLACENO</v>
      </c>
      <c r="H1252" s="16">
        <v>43398</v>
      </c>
    </row>
    <row r="1253" spans="1:8" x14ac:dyDescent="0.25">
      <c r="A1253" s="13" t="s">
        <v>906</v>
      </c>
      <c r="B1253" s="14">
        <v>102500</v>
      </c>
      <c r="C1253" s="14"/>
      <c r="D1253" s="14">
        <v>93634.5</v>
      </c>
      <c r="E1253" s="13" t="s">
        <v>2098</v>
      </c>
      <c r="F1253" s="13">
        <v>945</v>
      </c>
      <c r="G1253" s="13" t="str">
        <f>IF(H1253=0,E1253,"PROPLACENO")</f>
        <v>PROPLACENO</v>
      </c>
      <c r="H1253" s="16">
        <v>43412</v>
      </c>
    </row>
    <row r="1254" spans="1:8" x14ac:dyDescent="0.25">
      <c r="A1254" s="13" t="s">
        <v>462</v>
      </c>
      <c r="B1254" s="14">
        <v>102500</v>
      </c>
      <c r="C1254" s="14">
        <v>99913.5</v>
      </c>
      <c r="D1254" s="14">
        <v>99913.5</v>
      </c>
      <c r="E1254" s="13" t="s">
        <v>2098</v>
      </c>
      <c r="F1254" s="13">
        <v>479</v>
      </c>
      <c r="G1254" s="13" t="str">
        <f>IF(H1254=0,E1254,"PROPLACENO")</f>
        <v>PROPLACENO</v>
      </c>
      <c r="H1254" s="16">
        <v>43242</v>
      </c>
    </row>
    <row r="1255" spans="1:8" x14ac:dyDescent="0.25">
      <c r="A1255" s="13" t="s">
        <v>919</v>
      </c>
      <c r="B1255" s="14">
        <v>102500</v>
      </c>
      <c r="C1255" s="14"/>
      <c r="D1255" s="14">
        <v>91586.85</v>
      </c>
      <c r="E1255" s="13" t="s">
        <v>2098</v>
      </c>
      <c r="F1255" s="13">
        <v>958</v>
      </c>
      <c r="G1255" s="13" t="str">
        <f>IF(H1255=0,E1255,"PROPLACENO")</f>
        <v>PROPLACENO</v>
      </c>
      <c r="H1255" s="16">
        <v>43424</v>
      </c>
    </row>
    <row r="1256" spans="1:8" x14ac:dyDescent="0.25">
      <c r="A1256" s="13" t="s">
        <v>1223</v>
      </c>
      <c r="B1256" s="14">
        <v>100000</v>
      </c>
      <c r="C1256" s="14"/>
      <c r="D1256" s="14">
        <v>100000</v>
      </c>
      <c r="E1256" s="13" t="s">
        <v>2099</v>
      </c>
      <c r="F1256" s="13">
        <v>1291</v>
      </c>
      <c r="G1256" s="13" t="str">
        <f>IF(H1256=0,E1256,"PROPLACENO")</f>
        <v>PROPLACENO</v>
      </c>
      <c r="H1256" s="16">
        <v>43734</v>
      </c>
    </row>
    <row r="1257" spans="1:8" x14ac:dyDescent="0.25">
      <c r="A1257" s="13" t="s">
        <v>40</v>
      </c>
      <c r="B1257" s="14">
        <v>76891.5</v>
      </c>
      <c r="C1257" s="14">
        <v>76891.5</v>
      </c>
      <c r="D1257" s="14">
        <v>76891.5</v>
      </c>
      <c r="E1257" s="13" t="s">
        <v>2098</v>
      </c>
      <c r="F1257" s="13">
        <v>41</v>
      </c>
      <c r="G1257" s="13" t="str">
        <f>IF(H1257=0,E1257,"PROPLACENO")</f>
        <v>PROPLACENO</v>
      </c>
      <c r="H1257" s="16">
        <v>43213</v>
      </c>
    </row>
    <row r="1258" spans="1:8" x14ac:dyDescent="0.25">
      <c r="A1258" s="13" t="s">
        <v>1243</v>
      </c>
      <c r="B1258" s="14">
        <v>0</v>
      </c>
      <c r="C1258" s="14"/>
      <c r="D1258" s="14"/>
      <c r="E1258" s="13" t="s">
        <v>2103</v>
      </c>
      <c r="F1258" s="13">
        <v>1314</v>
      </c>
      <c r="G1258" s="13" t="str">
        <f>IF(H1258=0,E1258,"PROPLACENO")</f>
        <v>Schváleno/NENAPLNĚNÍ ÚČELU</v>
      </c>
      <c r="H1258" s="16"/>
    </row>
    <row r="1259" spans="1:8" x14ac:dyDescent="0.25">
      <c r="A1259" s="13" t="s">
        <v>895</v>
      </c>
      <c r="B1259" s="14">
        <v>102500</v>
      </c>
      <c r="C1259" s="14"/>
      <c r="D1259" s="14">
        <v>75026.25</v>
      </c>
      <c r="E1259" s="13" t="s">
        <v>2098</v>
      </c>
      <c r="F1259" s="13">
        <v>934</v>
      </c>
      <c r="G1259" s="13" t="str">
        <f>IF(H1259=0,E1259,"PROPLACENO")</f>
        <v>PROPLACENO</v>
      </c>
      <c r="H1259" s="16">
        <v>43431</v>
      </c>
    </row>
    <row r="1260" spans="1:8" x14ac:dyDescent="0.25">
      <c r="A1260" s="13" t="s">
        <v>671</v>
      </c>
      <c r="B1260" s="14">
        <v>0</v>
      </c>
      <c r="C1260" s="14"/>
      <c r="D1260" s="14"/>
      <c r="E1260" s="13" t="s">
        <v>2118</v>
      </c>
      <c r="F1260" s="13">
        <v>697</v>
      </c>
      <c r="G1260" s="13" t="str">
        <f>IF(H1260=0,E1260,"PROPLACENO")</f>
        <v>Schváleno/Dodatek/ODSTOUPENÍ</v>
      </c>
      <c r="H1260" s="16"/>
    </row>
    <row r="1261" spans="1:8" x14ac:dyDescent="0.25">
      <c r="A1261" s="13" t="s">
        <v>0</v>
      </c>
      <c r="B1261" s="14">
        <v>127500</v>
      </c>
      <c r="C1261" s="14">
        <v>127500</v>
      </c>
      <c r="D1261" s="14">
        <v>127500</v>
      </c>
      <c r="E1261" s="13" t="s">
        <v>2098</v>
      </c>
      <c r="F1261" s="13">
        <v>1</v>
      </c>
      <c r="G1261" s="13" t="str">
        <f>IF(H1261=0,E1261,"PROPLACENO")</f>
        <v>PROPLACENO</v>
      </c>
      <c r="H1261" s="16">
        <v>43200</v>
      </c>
    </row>
    <row r="1262" spans="1:8" x14ac:dyDescent="0.25">
      <c r="A1262" s="13" t="s">
        <v>277</v>
      </c>
      <c r="B1262" s="14">
        <v>102500</v>
      </c>
      <c r="C1262" s="14">
        <v>102500</v>
      </c>
      <c r="D1262" s="14">
        <v>102500</v>
      </c>
      <c r="E1262" s="13" t="s">
        <v>2098</v>
      </c>
      <c r="F1262" s="13">
        <v>286</v>
      </c>
      <c r="G1262" s="13" t="str">
        <f>IF(H1262=0,E1262,"PROPLACENO")</f>
        <v>PROPLACENO</v>
      </c>
      <c r="H1262" s="16">
        <v>43207</v>
      </c>
    </row>
    <row r="1263" spans="1:8" x14ac:dyDescent="0.25">
      <c r="A1263" s="13" t="s">
        <v>704</v>
      </c>
      <c r="B1263" s="14">
        <v>82500</v>
      </c>
      <c r="C1263" s="14">
        <v>82500</v>
      </c>
      <c r="D1263" s="14">
        <v>82500</v>
      </c>
      <c r="E1263" s="13" t="s">
        <v>2098</v>
      </c>
      <c r="F1263" s="13">
        <v>731</v>
      </c>
      <c r="G1263" s="13" t="str">
        <f>IF(H1263=0,E1263,"PROPLACENO")</f>
        <v>PROPLACENO</v>
      </c>
      <c r="H1263" s="16">
        <v>43334</v>
      </c>
    </row>
    <row r="1264" spans="1:8" x14ac:dyDescent="0.25">
      <c r="A1264" s="13" t="s">
        <v>43</v>
      </c>
      <c r="B1264" s="14">
        <v>127500</v>
      </c>
      <c r="C1264" s="14">
        <v>127500</v>
      </c>
      <c r="D1264" s="14">
        <v>127500</v>
      </c>
      <c r="E1264" s="13" t="s">
        <v>2098</v>
      </c>
      <c r="F1264" s="13">
        <v>44</v>
      </c>
      <c r="G1264" s="13" t="str">
        <f>IF(H1264=0,E1264,"PROPLACENO")</f>
        <v>PROPLACENO</v>
      </c>
      <c r="H1264" s="16">
        <v>43200</v>
      </c>
    </row>
    <row r="1265" spans="1:8" x14ac:dyDescent="0.25">
      <c r="A1265" s="13" t="s">
        <v>476</v>
      </c>
      <c r="B1265" s="14">
        <v>120000</v>
      </c>
      <c r="C1265" s="14">
        <v>120000</v>
      </c>
      <c r="D1265" s="14">
        <v>120000</v>
      </c>
      <c r="E1265" s="13" t="s">
        <v>2098</v>
      </c>
      <c r="F1265" s="13">
        <v>493</v>
      </c>
      <c r="G1265" s="13" t="str">
        <f>IF(H1265=0,E1265,"PROPLACENO")</f>
        <v>PROPLACENO</v>
      </c>
      <c r="H1265" s="16">
        <v>43334</v>
      </c>
    </row>
    <row r="1266" spans="1:8" x14ac:dyDescent="0.25">
      <c r="A1266" s="13" t="s">
        <v>920</v>
      </c>
      <c r="B1266" s="14">
        <v>102500</v>
      </c>
      <c r="C1266" s="14">
        <v>102500</v>
      </c>
      <c r="D1266" s="14">
        <v>102500</v>
      </c>
      <c r="E1266" s="13" t="s">
        <v>2098</v>
      </c>
      <c r="F1266" s="13">
        <v>959</v>
      </c>
      <c r="G1266" s="13" t="str">
        <f>IF(H1266=0,E1266,"PROPLACENO")</f>
        <v>PROPLACENO</v>
      </c>
      <c r="H1266" s="16">
        <v>43369</v>
      </c>
    </row>
    <row r="1267" spans="1:8" x14ac:dyDescent="0.25">
      <c r="A1267" s="13" t="s">
        <v>311</v>
      </c>
      <c r="B1267" s="14">
        <v>127500</v>
      </c>
      <c r="C1267" s="14">
        <v>127500</v>
      </c>
      <c r="D1267" s="14">
        <v>127500</v>
      </c>
      <c r="E1267" s="13" t="s">
        <v>2098</v>
      </c>
      <c r="F1267" s="13">
        <v>320</v>
      </c>
      <c r="G1267" s="13" t="str">
        <f>IF(H1267=0,E1267,"PROPLACENO")</f>
        <v>PROPLACENO</v>
      </c>
      <c r="H1267" s="16">
        <v>43361</v>
      </c>
    </row>
    <row r="1268" spans="1:8" x14ac:dyDescent="0.25">
      <c r="A1268" s="13" t="s">
        <v>1255</v>
      </c>
      <c r="B1268" s="14">
        <v>75000</v>
      </c>
      <c r="C1268" s="14"/>
      <c r="D1268" s="14">
        <v>75000</v>
      </c>
      <c r="E1268" s="13" t="s">
        <v>2099</v>
      </c>
      <c r="F1268" s="13">
        <v>1328</v>
      </c>
      <c r="G1268" s="13" t="str">
        <f>IF(H1268=0,E1268,"PROPLACENO")</f>
        <v>PROPLACENO</v>
      </c>
      <c r="H1268" s="16">
        <v>43572</v>
      </c>
    </row>
    <row r="1269" spans="1:8" x14ac:dyDescent="0.25">
      <c r="A1269" s="13" t="s">
        <v>1634</v>
      </c>
      <c r="B1269" s="14">
        <v>102500</v>
      </c>
      <c r="C1269" s="14">
        <v>102500</v>
      </c>
      <c r="D1269" s="14">
        <v>102500</v>
      </c>
      <c r="E1269" s="13" t="s">
        <v>2099</v>
      </c>
      <c r="F1269" s="13">
        <v>995</v>
      </c>
      <c r="G1269" s="13" t="str">
        <f>IF(H1269=0,E1269,"PROPLACENO")</f>
        <v>PROPLACENO</v>
      </c>
      <c r="H1269" s="16">
        <v>43390</v>
      </c>
    </row>
    <row r="1270" spans="1:8" x14ac:dyDescent="0.25">
      <c r="A1270" s="13" t="s">
        <v>528</v>
      </c>
      <c r="B1270" s="14">
        <v>102500</v>
      </c>
      <c r="C1270" s="14"/>
      <c r="D1270" s="14">
        <v>102500</v>
      </c>
      <c r="E1270" s="13" t="s">
        <v>2098</v>
      </c>
      <c r="F1270" s="13">
        <v>548</v>
      </c>
      <c r="G1270" s="13" t="str">
        <f>IF(H1270=0,E1270,"PROPLACENO")</f>
        <v>PROPLACENO</v>
      </c>
      <c r="H1270" s="16">
        <v>43439</v>
      </c>
    </row>
    <row r="1271" spans="1:8" x14ac:dyDescent="0.25">
      <c r="A1271" s="13" t="s">
        <v>808</v>
      </c>
      <c r="B1271" s="14">
        <v>102500</v>
      </c>
      <c r="C1271" s="14">
        <v>92324.37</v>
      </c>
      <c r="D1271" s="14">
        <v>92324.37</v>
      </c>
      <c r="E1271" s="13" t="s">
        <v>2098</v>
      </c>
      <c r="F1271" s="13">
        <v>845</v>
      </c>
      <c r="G1271" s="13" t="str">
        <f>IF(H1271=0,E1271,"PROPLACENO")</f>
        <v>PROPLACENO</v>
      </c>
      <c r="H1271" s="16">
        <v>43248</v>
      </c>
    </row>
    <row r="1272" spans="1:8" x14ac:dyDescent="0.25">
      <c r="A1272" s="13" t="s">
        <v>722</v>
      </c>
      <c r="B1272" s="14">
        <v>127500</v>
      </c>
      <c r="C1272" s="14"/>
      <c r="D1272" s="14">
        <v>127500</v>
      </c>
      <c r="E1272" s="13" t="s">
        <v>2098</v>
      </c>
      <c r="F1272" s="13">
        <v>750</v>
      </c>
      <c r="G1272" s="13" t="str">
        <f>IF(H1272=0,E1272,"PROPLACENO")</f>
        <v>PROPLACENO</v>
      </c>
      <c r="H1272" s="16">
        <v>43402</v>
      </c>
    </row>
    <row r="1273" spans="1:8" x14ac:dyDescent="0.25">
      <c r="A1273" s="13" t="s">
        <v>549</v>
      </c>
      <c r="B1273" s="14">
        <v>120000</v>
      </c>
      <c r="C1273" s="14">
        <v>120000</v>
      </c>
      <c r="D1273" s="14">
        <v>120000</v>
      </c>
      <c r="E1273" s="13" t="s">
        <v>2098</v>
      </c>
      <c r="F1273" s="13">
        <v>570</v>
      </c>
      <c r="G1273" s="13" t="str">
        <f>IF(H1273=0,E1273,"PROPLACENO")</f>
        <v>PROPLACENO</v>
      </c>
      <c r="H1273" s="16">
        <v>43354</v>
      </c>
    </row>
    <row r="1274" spans="1:8" x14ac:dyDescent="0.25">
      <c r="A1274" s="13" t="s">
        <v>190</v>
      </c>
      <c r="B1274" s="14">
        <v>102500</v>
      </c>
      <c r="C1274" s="14">
        <v>102500</v>
      </c>
      <c r="D1274" s="14">
        <v>102500</v>
      </c>
      <c r="E1274" s="13" t="s">
        <v>2098</v>
      </c>
      <c r="F1274" s="13">
        <v>192</v>
      </c>
      <c r="G1274" s="13" t="str">
        <f>IF(H1274=0,E1274,"PROPLACENO")</f>
        <v>PROPLACENO</v>
      </c>
      <c r="H1274" s="16">
        <v>43244</v>
      </c>
    </row>
    <row r="1275" spans="1:8" x14ac:dyDescent="0.25">
      <c r="A1275" s="13" t="s">
        <v>812</v>
      </c>
      <c r="B1275" s="14">
        <v>127500</v>
      </c>
      <c r="C1275" s="14"/>
      <c r="D1275" s="14">
        <v>127500</v>
      </c>
      <c r="E1275" s="13" t="s">
        <v>2098</v>
      </c>
      <c r="F1275" s="13">
        <v>849</v>
      </c>
      <c r="G1275" s="13" t="str">
        <f>IF(H1275=0,E1275,"PROPLACENO")</f>
        <v>PROPLACENO</v>
      </c>
      <c r="H1275" s="16">
        <v>43444</v>
      </c>
    </row>
    <row r="1276" spans="1:8" x14ac:dyDescent="0.25">
      <c r="A1276" s="13" t="s">
        <v>327</v>
      </c>
      <c r="B1276" s="14">
        <v>127500</v>
      </c>
      <c r="C1276" s="14">
        <v>127500</v>
      </c>
      <c r="D1276" s="14">
        <v>127500</v>
      </c>
      <c r="E1276" s="13" t="s">
        <v>2098</v>
      </c>
      <c r="F1276" s="13">
        <v>336</v>
      </c>
      <c r="G1276" s="13" t="str">
        <f>IF(H1276=0,E1276,"PROPLACENO")</f>
        <v>PROPLACENO</v>
      </c>
      <c r="H1276" s="16">
        <v>43363</v>
      </c>
    </row>
    <row r="1277" spans="1:8" x14ac:dyDescent="0.25">
      <c r="A1277" s="13" t="s">
        <v>968</v>
      </c>
      <c r="B1277" s="14">
        <v>75000</v>
      </c>
      <c r="C1277" s="14"/>
      <c r="D1277" s="14">
        <v>63153</v>
      </c>
      <c r="E1277" s="13" t="s">
        <v>2098</v>
      </c>
      <c r="F1277" s="13">
        <v>1027</v>
      </c>
      <c r="G1277" s="13" t="str">
        <f>IF(H1277=0,E1277,"PROPLACENO")</f>
        <v>PROPLACENO</v>
      </c>
      <c r="H1277" s="16">
        <v>43430</v>
      </c>
    </row>
    <row r="1278" spans="1:8" x14ac:dyDescent="0.25">
      <c r="A1278" s="13" t="s">
        <v>502</v>
      </c>
      <c r="B1278" s="14">
        <v>127500</v>
      </c>
      <c r="C1278" s="14"/>
      <c r="D1278" s="14">
        <v>127500</v>
      </c>
      <c r="E1278" s="13" t="s">
        <v>2098</v>
      </c>
      <c r="F1278" s="13">
        <v>521</v>
      </c>
      <c r="G1278" s="13" t="str">
        <f>IF(H1278=0,E1278,"PROPLACENO")</f>
        <v>PROPLACENO</v>
      </c>
      <c r="H1278" s="16">
        <v>43453</v>
      </c>
    </row>
    <row r="1279" spans="1:8" x14ac:dyDescent="0.25">
      <c r="A1279" s="13" t="s">
        <v>891</v>
      </c>
      <c r="B1279" s="14">
        <v>127500</v>
      </c>
      <c r="C1279" s="14">
        <v>127500</v>
      </c>
      <c r="D1279" s="14">
        <v>127500</v>
      </c>
      <c r="E1279" s="13" t="s">
        <v>2098</v>
      </c>
      <c r="F1279" s="13">
        <v>930</v>
      </c>
      <c r="G1279" s="13" t="str">
        <f>IF(H1279=0,E1279,"PROPLACENO")</f>
        <v>PROPLACENO</v>
      </c>
      <c r="H1279" s="16">
        <v>43304</v>
      </c>
    </row>
    <row r="1280" spans="1:8" x14ac:dyDescent="0.25">
      <c r="A1280" s="13" t="s">
        <v>1112</v>
      </c>
      <c r="B1280" s="14">
        <v>0</v>
      </c>
      <c r="C1280" s="14"/>
      <c r="D1280" s="14"/>
      <c r="E1280" s="13" t="s">
        <v>2103</v>
      </c>
      <c r="F1280" s="13">
        <v>1177</v>
      </c>
      <c r="G1280" s="13" t="str">
        <f>IF(H1280=0,E1280,"PROPLACENO")</f>
        <v>Schváleno/NENAPLNĚNÍ ÚČELU</v>
      </c>
      <c r="H1280" s="16"/>
    </row>
    <row r="1281" spans="1:8" x14ac:dyDescent="0.25">
      <c r="A1281" s="13" t="s">
        <v>1121</v>
      </c>
      <c r="B1281" s="14">
        <v>82500</v>
      </c>
      <c r="C1281" s="14"/>
      <c r="D1281" s="14">
        <v>82500</v>
      </c>
      <c r="E1281" s="13" t="s">
        <v>2098</v>
      </c>
      <c r="F1281" s="13">
        <v>1186</v>
      </c>
      <c r="G1281" s="13" t="str">
        <f>IF(H1281=0,E1281,"PROPLACENO")</f>
        <v>PROPLACENO</v>
      </c>
      <c r="H1281" s="16">
        <v>43405</v>
      </c>
    </row>
    <row r="1282" spans="1:8" x14ac:dyDescent="0.25">
      <c r="A1282" s="13" t="s">
        <v>611</v>
      </c>
      <c r="B1282" s="14">
        <v>0</v>
      </c>
      <c r="C1282" s="14"/>
      <c r="D1282" s="14"/>
      <c r="E1282" s="13" t="s">
        <v>2103</v>
      </c>
      <c r="F1282" s="13">
        <v>634</v>
      </c>
      <c r="G1282" s="13" t="str">
        <f>IF(H1282=0,E1282,"PROPLACENO")</f>
        <v>Schváleno/NENAPLNĚNÍ ÚČELU</v>
      </c>
      <c r="H1282" s="16"/>
    </row>
    <row r="1283" spans="1:8" x14ac:dyDescent="0.25">
      <c r="A1283" s="13" t="s">
        <v>1132</v>
      </c>
      <c r="B1283" s="14">
        <v>82500</v>
      </c>
      <c r="C1283" s="14">
        <v>82500</v>
      </c>
      <c r="D1283" s="14">
        <v>82500</v>
      </c>
      <c r="E1283" s="13" t="s">
        <v>2098</v>
      </c>
      <c r="F1283" s="13">
        <v>1197</v>
      </c>
      <c r="G1283" s="13" t="str">
        <f>IF(H1283=0,E1283,"PROPLACENO")</f>
        <v>PROPLACENO</v>
      </c>
      <c r="H1283" s="16">
        <v>43381</v>
      </c>
    </row>
    <row r="1284" spans="1:8" x14ac:dyDescent="0.25">
      <c r="A1284" s="13" t="s">
        <v>235</v>
      </c>
      <c r="B1284" s="14">
        <v>82500</v>
      </c>
      <c r="C1284" s="14">
        <v>82500</v>
      </c>
      <c r="D1284" s="14">
        <v>82500</v>
      </c>
      <c r="E1284" s="13" t="s">
        <v>2098</v>
      </c>
      <c r="F1284" s="13">
        <v>239</v>
      </c>
      <c r="G1284" s="13" t="str">
        <f>IF(H1284=0,E1284,"PROPLACENO")</f>
        <v>PROPLACENO</v>
      </c>
      <c r="H1284" s="16">
        <v>43326</v>
      </c>
    </row>
    <row r="1285" spans="1:8" x14ac:dyDescent="0.25">
      <c r="A1285" s="13" t="s">
        <v>1143</v>
      </c>
      <c r="B1285" s="14">
        <v>75000</v>
      </c>
      <c r="C1285" s="14"/>
      <c r="D1285" s="14">
        <v>75000</v>
      </c>
      <c r="E1285" s="13" t="s">
        <v>2099</v>
      </c>
      <c r="F1285" s="13">
        <v>1208</v>
      </c>
      <c r="G1285" s="13" t="str">
        <f>IF(H1285=0,E1285,"PROPLACENO")</f>
        <v>PROPLACENO</v>
      </c>
      <c r="H1285" s="16">
        <v>43710</v>
      </c>
    </row>
    <row r="1286" spans="1:8" x14ac:dyDescent="0.25">
      <c r="A1286" s="13" t="s">
        <v>863</v>
      </c>
      <c r="B1286" s="14">
        <v>127500</v>
      </c>
      <c r="C1286" s="14">
        <v>127500</v>
      </c>
      <c r="D1286" s="14">
        <v>127500</v>
      </c>
      <c r="E1286" s="13" t="s">
        <v>2098</v>
      </c>
      <c r="F1286" s="13">
        <v>901</v>
      </c>
      <c r="G1286" s="13" t="str">
        <f>IF(H1286=0,E1286,"PROPLACENO")</f>
        <v>PROPLACENO</v>
      </c>
      <c r="H1286" s="16">
        <v>43353</v>
      </c>
    </row>
    <row r="1287" spans="1:8" x14ac:dyDescent="0.25">
      <c r="A1287" s="13" t="s">
        <v>911</v>
      </c>
      <c r="B1287" s="14">
        <v>82500</v>
      </c>
      <c r="C1287" s="14"/>
      <c r="D1287" s="14">
        <v>82500</v>
      </c>
      <c r="E1287" s="13" t="s">
        <v>2098</v>
      </c>
      <c r="F1287" s="13">
        <v>950</v>
      </c>
      <c r="G1287" s="13" t="str">
        <f>IF(H1287=0,E1287,"PROPLACENO")</f>
        <v>PROPLACENO</v>
      </c>
      <c r="H1287" s="16">
        <v>43503</v>
      </c>
    </row>
    <row r="1288" spans="1:8" x14ac:dyDescent="0.25">
      <c r="A1288" s="13" t="s">
        <v>524</v>
      </c>
      <c r="B1288" s="14">
        <v>127500</v>
      </c>
      <c r="C1288" s="14">
        <v>127500</v>
      </c>
      <c r="D1288" s="14">
        <v>127500</v>
      </c>
      <c r="E1288" s="13" t="s">
        <v>2098</v>
      </c>
      <c r="F1288" s="13">
        <v>543</v>
      </c>
      <c r="G1288" s="13" t="str">
        <f>IF(H1288=0,E1288,"PROPLACENO")</f>
        <v>PROPLACENO</v>
      </c>
      <c r="H1288" s="16">
        <v>43304</v>
      </c>
    </row>
    <row r="1289" spans="1:8" x14ac:dyDescent="0.25">
      <c r="A1289" s="13" t="s">
        <v>293</v>
      </c>
      <c r="B1289" s="14">
        <v>107500</v>
      </c>
      <c r="C1289" s="14"/>
      <c r="D1289" s="14">
        <v>107500</v>
      </c>
      <c r="E1289" s="13" t="s">
        <v>2101</v>
      </c>
      <c r="F1289" s="13">
        <v>302</v>
      </c>
      <c r="G1289" s="13" t="str">
        <f>IF(H1289=0,E1289,"PROPLACENO")</f>
        <v>PROPLACENO</v>
      </c>
      <c r="H1289" s="16">
        <v>43452</v>
      </c>
    </row>
    <row r="1290" spans="1:8" x14ac:dyDescent="0.25">
      <c r="A1290" s="13" t="s">
        <v>1621</v>
      </c>
      <c r="B1290" s="14">
        <v>0</v>
      </c>
      <c r="C1290" s="14"/>
      <c r="D1290" s="14"/>
      <c r="E1290" s="13" t="s">
        <v>2102</v>
      </c>
      <c r="F1290" s="13">
        <v>860</v>
      </c>
      <c r="G1290" s="13" t="str">
        <f>IF(H1290=0,E1290,"PROPLACENO")</f>
        <v>VYŘAZENO</v>
      </c>
      <c r="H1290" s="16"/>
    </row>
    <row r="1291" spans="1:8" x14ac:dyDescent="0.25">
      <c r="A1291" s="13" t="s">
        <v>1093</v>
      </c>
      <c r="B1291" s="14">
        <v>90000</v>
      </c>
      <c r="C1291" s="14">
        <v>86013.75</v>
      </c>
      <c r="D1291" s="14">
        <v>86013.75</v>
      </c>
      <c r="E1291" s="13" t="s">
        <v>2098</v>
      </c>
      <c r="F1291" s="13">
        <v>1158</v>
      </c>
      <c r="G1291" s="13" t="str">
        <f>IF(H1291=0,E1291,"PROPLACENO")</f>
        <v>PROPLACENO</v>
      </c>
      <c r="H1291" s="16">
        <v>43340</v>
      </c>
    </row>
    <row r="1292" spans="1:8" x14ac:dyDescent="0.25">
      <c r="A1292" s="13" t="s">
        <v>321</v>
      </c>
      <c r="B1292" s="14">
        <v>127500</v>
      </c>
      <c r="C1292" s="14">
        <v>127500</v>
      </c>
      <c r="D1292" s="14">
        <v>127500</v>
      </c>
      <c r="E1292" s="13" t="s">
        <v>2098</v>
      </c>
      <c r="F1292" s="13">
        <v>330</v>
      </c>
      <c r="G1292" s="13" t="str">
        <f>IF(H1292=0,E1292,"PROPLACENO")</f>
        <v>PROPLACENO</v>
      </c>
      <c r="H1292" s="16">
        <v>43304</v>
      </c>
    </row>
    <row r="1293" spans="1:8" x14ac:dyDescent="0.25">
      <c r="A1293" s="13" t="s">
        <v>564</v>
      </c>
      <c r="B1293" s="14">
        <v>82500</v>
      </c>
      <c r="C1293" s="14"/>
      <c r="D1293" s="14">
        <v>82500</v>
      </c>
      <c r="E1293" s="13" t="s">
        <v>2098</v>
      </c>
      <c r="F1293" s="13">
        <v>585</v>
      </c>
      <c r="G1293" s="13" t="str">
        <f>IF(H1293=0,E1293,"PROPLACENO")</f>
        <v>PROPLACENO</v>
      </c>
      <c r="H1293" s="16">
        <v>43439</v>
      </c>
    </row>
    <row r="1294" spans="1:8" x14ac:dyDescent="0.25">
      <c r="A1294" s="13" t="s">
        <v>941</v>
      </c>
      <c r="B1294" s="14">
        <v>127500</v>
      </c>
      <c r="C1294" s="14">
        <v>127500</v>
      </c>
      <c r="D1294" s="14">
        <v>127500</v>
      </c>
      <c r="E1294" s="13" t="s">
        <v>2098</v>
      </c>
      <c r="F1294" s="13">
        <v>981</v>
      </c>
      <c r="G1294" s="13" t="str">
        <f>IF(H1294=0,E1294,"PROPLACENO")</f>
        <v>PROPLACENO</v>
      </c>
      <c r="H1294" s="16">
        <v>43263</v>
      </c>
    </row>
    <row r="1295" spans="1:8" x14ac:dyDescent="0.25">
      <c r="A1295" s="13" t="s">
        <v>1146</v>
      </c>
      <c r="B1295" s="14">
        <v>127500</v>
      </c>
      <c r="C1295" s="14"/>
      <c r="D1295" s="14">
        <v>127500</v>
      </c>
      <c r="E1295" s="13" t="s">
        <v>2098</v>
      </c>
      <c r="F1295" s="13">
        <v>1211</v>
      </c>
      <c r="G1295" s="13" t="str">
        <f>IF(H1295=0,E1295,"PROPLACENO")</f>
        <v>PROPLACENO</v>
      </c>
      <c r="H1295" s="16">
        <v>43496</v>
      </c>
    </row>
    <row r="1296" spans="1:8" x14ac:dyDescent="0.25">
      <c r="A1296" s="13" t="s">
        <v>832</v>
      </c>
      <c r="B1296" s="14">
        <v>127500</v>
      </c>
      <c r="C1296" s="14">
        <v>127500</v>
      </c>
      <c r="D1296" s="14">
        <v>127500</v>
      </c>
      <c r="E1296" s="13" t="s">
        <v>2098</v>
      </c>
      <c r="F1296" s="13">
        <v>870</v>
      </c>
      <c r="G1296" s="13" t="str">
        <f>IF(H1296=0,E1296,"PROPLACENO")</f>
        <v>PROPLACENO</v>
      </c>
      <c r="H1296" s="16">
        <v>43244</v>
      </c>
    </row>
    <row r="1297" spans="1:8" x14ac:dyDescent="0.25">
      <c r="A1297" s="13" t="s">
        <v>682</v>
      </c>
      <c r="B1297" s="14">
        <v>127500</v>
      </c>
      <c r="C1297" s="14">
        <v>127500</v>
      </c>
      <c r="D1297" s="14">
        <v>127500</v>
      </c>
      <c r="E1297" s="13" t="s">
        <v>2098</v>
      </c>
      <c r="F1297" s="13">
        <v>709</v>
      </c>
      <c r="G1297" s="13" t="str">
        <f>IF(H1297=0,E1297,"PROPLACENO")</f>
        <v>PROPLACENO</v>
      </c>
      <c r="H1297" s="16">
        <v>43353</v>
      </c>
    </row>
    <row r="1298" spans="1:8" x14ac:dyDescent="0.25">
      <c r="A1298" s="13" t="s">
        <v>1158</v>
      </c>
      <c r="B1298" s="14">
        <v>75000</v>
      </c>
      <c r="C1298" s="14"/>
      <c r="D1298" s="14">
        <v>75000</v>
      </c>
      <c r="E1298" s="13" t="s">
        <v>2098</v>
      </c>
      <c r="F1298" s="13">
        <v>1224</v>
      </c>
      <c r="G1298" s="13" t="str">
        <f>IF(H1298=0,E1298,"PROPLACENO")</f>
        <v>PROPLACENO</v>
      </c>
      <c r="H1298" s="16">
        <v>43444</v>
      </c>
    </row>
    <row r="1299" spans="1:8" x14ac:dyDescent="0.25">
      <c r="A1299" s="13" t="s">
        <v>598</v>
      </c>
      <c r="B1299" s="14">
        <v>107500</v>
      </c>
      <c r="C1299" s="14"/>
      <c r="D1299" s="14">
        <v>107500</v>
      </c>
      <c r="E1299" s="13" t="s">
        <v>2099</v>
      </c>
      <c r="F1299" s="13">
        <v>620</v>
      </c>
      <c r="G1299" s="13" t="str">
        <f>IF(H1299=0,E1299,"PROPLACENO")</f>
        <v>PROPLACENO</v>
      </c>
      <c r="H1299" s="16">
        <v>43446</v>
      </c>
    </row>
    <row r="1300" spans="1:8" x14ac:dyDescent="0.25">
      <c r="A1300" s="13" t="s">
        <v>1137</v>
      </c>
      <c r="B1300" s="14">
        <v>97500</v>
      </c>
      <c r="C1300" s="14"/>
      <c r="D1300" s="14">
        <v>97500</v>
      </c>
      <c r="E1300" s="13" t="s">
        <v>2098</v>
      </c>
      <c r="F1300" s="13">
        <v>1202</v>
      </c>
      <c r="G1300" s="13" t="str">
        <f>IF(H1300=0,E1300,"PROPLACENO")</f>
        <v>PROPLACENO</v>
      </c>
      <c r="H1300" s="16">
        <v>43454</v>
      </c>
    </row>
    <row r="1301" spans="1:8" x14ac:dyDescent="0.25">
      <c r="A1301" s="13" t="s">
        <v>1138</v>
      </c>
      <c r="B1301" s="14">
        <v>82500</v>
      </c>
      <c r="C1301" s="14">
        <v>82500</v>
      </c>
      <c r="D1301" s="14">
        <v>82500</v>
      </c>
      <c r="E1301" s="13" t="s">
        <v>2099</v>
      </c>
      <c r="F1301" s="13">
        <v>1203</v>
      </c>
      <c r="G1301" s="13" t="str">
        <f>IF(H1301=0,E1301,"PROPLACENO")</f>
        <v>PROPLACENO</v>
      </c>
      <c r="H1301" s="16">
        <v>43375</v>
      </c>
    </row>
    <row r="1302" spans="1:8" x14ac:dyDescent="0.25">
      <c r="A1302" s="13" t="s">
        <v>45</v>
      </c>
      <c r="B1302" s="14">
        <v>127500</v>
      </c>
      <c r="C1302" s="14"/>
      <c r="D1302" s="14">
        <v>127500</v>
      </c>
      <c r="E1302" s="13" t="s">
        <v>2098</v>
      </c>
      <c r="F1302" s="13">
        <v>46</v>
      </c>
      <c r="G1302" s="13" t="str">
        <f>IF(H1302=0,E1302,"PROPLACENO")</f>
        <v>PROPLACENO</v>
      </c>
      <c r="H1302" s="16">
        <v>43495</v>
      </c>
    </row>
    <row r="1303" spans="1:8" x14ac:dyDescent="0.25">
      <c r="A1303" s="13" t="s">
        <v>363</v>
      </c>
      <c r="B1303" s="14">
        <v>127500</v>
      </c>
      <c r="C1303" s="14"/>
      <c r="D1303" s="14">
        <v>127500</v>
      </c>
      <c r="E1303" s="13" t="s">
        <v>2098</v>
      </c>
      <c r="F1303" s="13">
        <v>373</v>
      </c>
      <c r="G1303" s="13" t="str">
        <f>IF(H1303=0,E1303,"PROPLACENO")</f>
        <v>PROPLACENO</v>
      </c>
      <c r="H1303" s="16">
        <v>43495</v>
      </c>
    </row>
    <row r="1304" spans="1:8" x14ac:dyDescent="0.25">
      <c r="A1304" s="13" t="s">
        <v>1165</v>
      </c>
      <c r="B1304" s="14">
        <v>82500</v>
      </c>
      <c r="C1304" s="14">
        <v>82500</v>
      </c>
      <c r="D1304" s="14">
        <v>82500</v>
      </c>
      <c r="E1304" s="13" t="s">
        <v>2098</v>
      </c>
      <c r="F1304" s="13">
        <v>1232</v>
      </c>
      <c r="G1304" s="13" t="str">
        <f>IF(H1304=0,E1304,"PROPLACENO")</f>
        <v>PROPLACENO</v>
      </c>
      <c r="H1304" s="16">
        <v>43368</v>
      </c>
    </row>
    <row r="1305" spans="1:8" x14ac:dyDescent="0.25">
      <c r="A1305" s="13" t="s">
        <v>485</v>
      </c>
      <c r="B1305" s="14">
        <v>127500</v>
      </c>
      <c r="C1305" s="14"/>
      <c r="D1305" s="14">
        <v>75200.800000000003</v>
      </c>
      <c r="E1305" s="13" t="s">
        <v>2098</v>
      </c>
      <c r="F1305" s="13">
        <v>503</v>
      </c>
      <c r="G1305" s="13" t="str">
        <f>IF(H1305=0,E1305,"PROPLACENO")</f>
        <v>PROPLACENO</v>
      </c>
      <c r="H1305" s="16">
        <v>43507</v>
      </c>
    </row>
    <row r="1306" spans="1:8" x14ac:dyDescent="0.25">
      <c r="A1306" s="13" t="s">
        <v>1205</v>
      </c>
      <c r="B1306" s="14">
        <v>75000</v>
      </c>
      <c r="C1306" s="14"/>
      <c r="D1306" s="14">
        <v>75000</v>
      </c>
      <c r="E1306" s="13" t="s">
        <v>2098</v>
      </c>
      <c r="F1306" s="13">
        <v>1272</v>
      </c>
      <c r="G1306" s="13" t="str">
        <f>IF(H1306=0,E1306,"PROPLACENO")</f>
        <v>PROPLACENO</v>
      </c>
      <c r="H1306" s="16">
        <v>43507</v>
      </c>
    </row>
    <row r="1307" spans="1:8" x14ac:dyDescent="0.25">
      <c r="A1307" s="13" t="s">
        <v>1040</v>
      </c>
      <c r="B1307" s="14">
        <v>82500</v>
      </c>
      <c r="C1307" s="14">
        <v>82500</v>
      </c>
      <c r="D1307" s="14">
        <v>82500</v>
      </c>
      <c r="E1307" s="13" t="s">
        <v>2098</v>
      </c>
      <c r="F1307" s="13">
        <v>1104</v>
      </c>
      <c r="G1307" s="13" t="str">
        <f>IF(H1307=0,E1307,"PROPLACENO")</f>
        <v>PROPLACENO</v>
      </c>
      <c r="H1307" s="16">
        <v>43395</v>
      </c>
    </row>
    <row r="1308" spans="1:8" x14ac:dyDescent="0.25">
      <c r="A1308" s="13" t="s">
        <v>755</v>
      </c>
      <c r="B1308" s="14">
        <v>102500</v>
      </c>
      <c r="C1308" s="14"/>
      <c r="D1308" s="14">
        <v>102500</v>
      </c>
      <c r="E1308" s="13" t="s">
        <v>2098</v>
      </c>
      <c r="F1308" s="13">
        <v>787</v>
      </c>
      <c r="G1308" s="13" t="str">
        <f>IF(H1308=0,E1308,"PROPLACENO")</f>
        <v>PROPLACENO</v>
      </c>
      <c r="H1308" s="16">
        <v>43418</v>
      </c>
    </row>
    <row r="1309" spans="1:8" x14ac:dyDescent="0.25">
      <c r="A1309" s="13" t="s">
        <v>506</v>
      </c>
      <c r="B1309" s="14">
        <v>82500</v>
      </c>
      <c r="C1309" s="14"/>
      <c r="D1309" s="14">
        <v>82500</v>
      </c>
      <c r="E1309" s="13" t="s">
        <v>2098</v>
      </c>
      <c r="F1309" s="13">
        <v>525</v>
      </c>
      <c r="G1309" s="13" t="str">
        <f>IF(H1309=0,E1309,"PROPLACENO")</f>
        <v>PROPLACENO</v>
      </c>
      <c r="H1309" s="16">
        <v>43502</v>
      </c>
    </row>
    <row r="1310" spans="1:8" x14ac:dyDescent="0.25">
      <c r="A1310" s="13" t="s">
        <v>1593</v>
      </c>
      <c r="B1310" s="14">
        <v>0</v>
      </c>
      <c r="C1310" s="14"/>
      <c r="D1310" s="14"/>
      <c r="E1310" s="13" t="s">
        <v>2102</v>
      </c>
      <c r="F1310" s="13">
        <v>272</v>
      </c>
      <c r="G1310" s="13" t="str">
        <f>IF(H1310=0,E1310,"PROPLACENO")</f>
        <v>VYŘAZENO</v>
      </c>
      <c r="H1310" s="16"/>
    </row>
    <row r="1311" spans="1:8" x14ac:dyDescent="0.25">
      <c r="A1311" s="13" t="s">
        <v>1620</v>
      </c>
      <c r="B1311" s="14">
        <v>0</v>
      </c>
      <c r="C1311" s="14"/>
      <c r="D1311" s="14"/>
      <c r="E1311" s="13" t="s">
        <v>2102</v>
      </c>
      <c r="F1311" s="13">
        <v>830</v>
      </c>
      <c r="G1311" s="13" t="str">
        <f>IF(H1311=0,E1311,"PROPLACENO")</f>
        <v>VYŘAZENO</v>
      </c>
      <c r="H1311" s="16"/>
    </row>
    <row r="1312" spans="1:8" x14ac:dyDescent="0.25">
      <c r="A1312" s="13" t="s">
        <v>815</v>
      </c>
      <c r="B1312" s="14">
        <v>127500</v>
      </c>
      <c r="C1312" s="14"/>
      <c r="D1312" s="14">
        <v>127500</v>
      </c>
      <c r="E1312" s="13" t="s">
        <v>2098</v>
      </c>
      <c r="F1312" s="13">
        <v>852</v>
      </c>
      <c r="G1312" s="13" t="str">
        <f>IF(H1312=0,E1312,"PROPLACENO")</f>
        <v>PROPLACENO</v>
      </c>
      <c r="H1312" s="16">
        <v>43503</v>
      </c>
    </row>
    <row r="1313" spans="1:8" x14ac:dyDescent="0.25">
      <c r="A1313" s="13" t="s">
        <v>796</v>
      </c>
      <c r="B1313" s="14">
        <v>107500</v>
      </c>
      <c r="C1313" s="14"/>
      <c r="D1313" s="14">
        <v>107500</v>
      </c>
      <c r="E1313" s="13" t="s">
        <v>2098</v>
      </c>
      <c r="F1313" s="13">
        <v>833</v>
      </c>
      <c r="G1313" s="13" t="str">
        <f>IF(H1313=0,E1313,"PROPLACENO")</f>
        <v>PROPLACENO</v>
      </c>
      <c r="H1313" s="16">
        <v>43494</v>
      </c>
    </row>
    <row r="1314" spans="1:8" x14ac:dyDescent="0.25">
      <c r="A1314" s="13" t="s">
        <v>79</v>
      </c>
      <c r="B1314" s="14">
        <v>120000</v>
      </c>
      <c r="C1314" s="14">
        <v>120000</v>
      </c>
      <c r="D1314" s="14">
        <v>120000</v>
      </c>
      <c r="E1314" s="13" t="s">
        <v>2098</v>
      </c>
      <c r="F1314" s="13">
        <v>80</v>
      </c>
      <c r="G1314" s="13" t="str">
        <f>IF(H1314=0,E1314,"PROPLACENO")</f>
        <v>PROPLACENO</v>
      </c>
      <c r="H1314" s="16">
        <v>43157</v>
      </c>
    </row>
    <row r="1315" spans="1:8" x14ac:dyDescent="0.25">
      <c r="A1315" s="13" t="s">
        <v>1618</v>
      </c>
      <c r="B1315" s="14">
        <v>0</v>
      </c>
      <c r="C1315" s="14"/>
      <c r="D1315" s="14"/>
      <c r="E1315" s="13" t="s">
        <v>2106</v>
      </c>
      <c r="F1315" s="13">
        <v>810</v>
      </c>
      <c r="G1315" s="13" t="str">
        <f>IF(H1315=0,E1315,"PROPLACENO")</f>
        <v>ODSTOUPENÍ</v>
      </c>
      <c r="H1315" s="16"/>
    </row>
    <row r="1316" spans="1:8" x14ac:dyDescent="0.25">
      <c r="A1316" s="13" t="s">
        <v>169</v>
      </c>
      <c r="B1316" s="14">
        <v>66141.75</v>
      </c>
      <c r="C1316" s="14"/>
      <c r="D1316" s="14">
        <v>0</v>
      </c>
      <c r="E1316" s="13" t="s">
        <v>2103</v>
      </c>
      <c r="F1316" s="13">
        <v>171</v>
      </c>
      <c r="G1316" s="13" t="str">
        <f>IF(H1316=0,E1316,"PROPLACENO")</f>
        <v>Schváleno/NENAPLNĚNÍ ÚČELU</v>
      </c>
      <c r="H1316" s="16"/>
    </row>
    <row r="1317" spans="1:8" x14ac:dyDescent="0.25">
      <c r="A1317" s="13" t="s">
        <v>406</v>
      </c>
      <c r="B1317" s="14">
        <v>107500</v>
      </c>
      <c r="C1317" s="14"/>
      <c r="D1317" s="14">
        <v>107500</v>
      </c>
      <c r="E1317" s="13" t="s">
        <v>2099</v>
      </c>
      <c r="F1317" s="13">
        <v>421</v>
      </c>
      <c r="G1317" s="13" t="str">
        <f>IF(H1317=0,E1317,"PROPLACENO")</f>
        <v>PROPLACENO</v>
      </c>
      <c r="H1317" s="16">
        <v>43710</v>
      </c>
    </row>
    <row r="1318" spans="1:8" x14ac:dyDescent="0.25">
      <c r="A1318" s="13" t="s">
        <v>128</v>
      </c>
      <c r="B1318" s="14">
        <v>0</v>
      </c>
      <c r="C1318" s="14"/>
      <c r="D1318" s="14"/>
      <c r="E1318" s="13" t="s">
        <v>2104</v>
      </c>
      <c r="F1318" s="13">
        <v>129</v>
      </c>
      <c r="G1318" s="13" t="str">
        <f>IF(H1318=0,E1318,"PROPLACENO")</f>
        <v>Schváleno/ODSTOUPENÍ</v>
      </c>
      <c r="H1318" s="16"/>
    </row>
    <row r="1319" spans="1:8" x14ac:dyDescent="0.25">
      <c r="A1319" s="13" t="s">
        <v>98</v>
      </c>
      <c r="B1319" s="14">
        <v>120000</v>
      </c>
      <c r="C1319" s="14">
        <v>120000</v>
      </c>
      <c r="D1319" s="14">
        <v>120000</v>
      </c>
      <c r="E1319" s="13" t="s">
        <v>2098</v>
      </c>
      <c r="F1319" s="13">
        <v>99</v>
      </c>
      <c r="G1319" s="13" t="str">
        <f>IF(H1319=0,E1319,"PROPLACENO")</f>
        <v>PROPLACENO</v>
      </c>
      <c r="H1319" s="16">
        <v>43248</v>
      </c>
    </row>
    <row r="1320" spans="1:8" x14ac:dyDescent="0.25">
      <c r="A1320" s="13" t="s">
        <v>662</v>
      </c>
      <c r="B1320" s="14">
        <v>82500</v>
      </c>
      <c r="C1320" s="14"/>
      <c r="D1320" s="14">
        <v>66108.38</v>
      </c>
      <c r="E1320" s="13" t="s">
        <v>2098</v>
      </c>
      <c r="F1320" s="13">
        <v>688</v>
      </c>
      <c r="G1320" s="13" t="str">
        <f>IF(H1320=0,E1320,"PROPLACENO")</f>
        <v>PROPLACENO</v>
      </c>
      <c r="H1320" s="16">
        <v>43502</v>
      </c>
    </row>
    <row r="1321" spans="1:8" x14ac:dyDescent="0.25">
      <c r="A1321" s="13" t="s">
        <v>1667</v>
      </c>
      <c r="B1321" s="14">
        <v>0</v>
      </c>
      <c r="C1321" s="14"/>
      <c r="D1321" s="14"/>
      <c r="E1321" s="13" t="s">
        <v>2102</v>
      </c>
      <c r="F1321" s="13">
        <v>1417</v>
      </c>
      <c r="G1321" s="13" t="str">
        <f>IF(H1321=0,E1321,"PROPLACENO")</f>
        <v>VYŘAZENO</v>
      </c>
      <c r="H1321" s="16"/>
    </row>
    <row r="1322" spans="1:8" x14ac:dyDescent="0.25">
      <c r="A1322" s="13" t="s">
        <v>427</v>
      </c>
      <c r="B1322" s="14">
        <v>127500</v>
      </c>
      <c r="C1322" s="14"/>
      <c r="D1322" s="14">
        <v>127500</v>
      </c>
      <c r="E1322" s="13" t="s">
        <v>2098</v>
      </c>
      <c r="F1322" s="13">
        <v>443</v>
      </c>
      <c r="G1322" s="13" t="str">
        <f>IF(H1322=0,E1322,"PROPLACENO")</f>
        <v>PROPLACENO</v>
      </c>
      <c r="H1322" s="16">
        <v>43496</v>
      </c>
    </row>
    <row r="1323" spans="1:8" x14ac:dyDescent="0.25">
      <c r="A1323" s="13" t="s">
        <v>912</v>
      </c>
      <c r="B1323" s="14">
        <v>102500</v>
      </c>
      <c r="C1323" s="14"/>
      <c r="D1323" s="14">
        <v>101970.75</v>
      </c>
      <c r="E1323" s="13" t="s">
        <v>2099</v>
      </c>
      <c r="F1323" s="13">
        <v>951</v>
      </c>
      <c r="G1323" s="13" t="str">
        <f>IF(H1323=0,E1323,"PROPLACENO")</f>
        <v>PROPLACENO</v>
      </c>
      <c r="H1323" s="16">
        <v>43654</v>
      </c>
    </row>
    <row r="1324" spans="1:8" x14ac:dyDescent="0.25">
      <c r="A1324" s="13" t="s">
        <v>1126</v>
      </c>
      <c r="B1324" s="14">
        <v>107500</v>
      </c>
      <c r="C1324" s="14"/>
      <c r="D1324" s="14">
        <v>107500</v>
      </c>
      <c r="E1324" s="13" t="s">
        <v>2099</v>
      </c>
      <c r="F1324" s="13">
        <v>1191</v>
      </c>
      <c r="G1324" s="13" t="str">
        <f>IF(H1324=0,E1324,"PROPLACENO")</f>
        <v>PROPLACENO</v>
      </c>
      <c r="H1324" s="16">
        <v>43508</v>
      </c>
    </row>
    <row r="1325" spans="1:8" x14ac:dyDescent="0.25">
      <c r="A1325" s="13" t="s">
        <v>88</v>
      </c>
      <c r="B1325" s="14">
        <v>94125</v>
      </c>
      <c r="C1325" s="14">
        <v>94125</v>
      </c>
      <c r="D1325" s="14">
        <v>94125</v>
      </c>
      <c r="E1325" s="13" t="s">
        <v>2098</v>
      </c>
      <c r="F1325" s="13">
        <v>89</v>
      </c>
      <c r="G1325" s="13" t="str">
        <f>IF(H1325=0,E1325,"PROPLACENO")</f>
        <v>PROPLACENO</v>
      </c>
      <c r="H1325" s="16">
        <v>43213</v>
      </c>
    </row>
    <row r="1326" spans="1:8" x14ac:dyDescent="0.25">
      <c r="A1326" s="13" t="s">
        <v>307</v>
      </c>
      <c r="B1326" s="14">
        <v>127500</v>
      </c>
      <c r="C1326" s="14">
        <v>127500</v>
      </c>
      <c r="D1326" s="14">
        <v>127500</v>
      </c>
      <c r="E1326" s="13" t="s">
        <v>2098</v>
      </c>
      <c r="F1326" s="13">
        <v>316</v>
      </c>
      <c r="G1326" s="13" t="str">
        <f>IF(H1326=0,E1326,"PROPLACENO")</f>
        <v>PROPLACENO</v>
      </c>
      <c r="H1326" s="16">
        <v>43381</v>
      </c>
    </row>
    <row r="1327" spans="1:8" x14ac:dyDescent="0.25">
      <c r="A1327" s="13" t="s">
        <v>211</v>
      </c>
      <c r="B1327" s="14">
        <v>127500</v>
      </c>
      <c r="C1327" s="14">
        <v>127500</v>
      </c>
      <c r="D1327" s="14">
        <v>127500</v>
      </c>
      <c r="E1327" s="13" t="s">
        <v>2098</v>
      </c>
      <c r="F1327" s="13">
        <v>214</v>
      </c>
      <c r="G1327" s="13" t="str">
        <f>IF(H1327=0,E1327,"PROPLACENO")</f>
        <v>PROPLACENO</v>
      </c>
      <c r="H1327" s="16">
        <v>43368</v>
      </c>
    </row>
    <row r="1328" spans="1:8" x14ac:dyDescent="0.25">
      <c r="A1328" s="13" t="s">
        <v>605</v>
      </c>
      <c r="B1328" s="14">
        <v>102500</v>
      </c>
      <c r="C1328" s="14"/>
      <c r="D1328" s="14">
        <v>102500</v>
      </c>
      <c r="E1328" s="13" t="s">
        <v>2098</v>
      </c>
      <c r="F1328" s="13">
        <v>628</v>
      </c>
      <c r="G1328" s="13" t="str">
        <f>IF(H1328=0,E1328,"PROPLACENO")</f>
        <v>PROPLACENO</v>
      </c>
      <c r="H1328" s="16">
        <v>43440</v>
      </c>
    </row>
    <row r="1329" spans="1:8" x14ac:dyDescent="0.25">
      <c r="A1329" s="13" t="s">
        <v>703</v>
      </c>
      <c r="B1329" s="14">
        <v>102500</v>
      </c>
      <c r="C1329" s="14"/>
      <c r="D1329" s="14">
        <v>94479</v>
      </c>
      <c r="E1329" s="13" t="s">
        <v>2098</v>
      </c>
      <c r="F1329" s="13">
        <v>730</v>
      </c>
      <c r="G1329" s="13" t="str">
        <f>IF(H1329=0,E1329,"PROPLACENO")</f>
        <v>PROPLACENO</v>
      </c>
      <c r="H1329" s="16">
        <v>43440</v>
      </c>
    </row>
    <row r="1330" spans="1:8" x14ac:dyDescent="0.25">
      <c r="A1330" s="13" t="s">
        <v>276</v>
      </c>
      <c r="B1330" s="14">
        <v>102500</v>
      </c>
      <c r="C1330" s="14"/>
      <c r="D1330" s="14">
        <v>102500</v>
      </c>
      <c r="E1330" s="13" t="s">
        <v>2098</v>
      </c>
      <c r="F1330" s="13">
        <v>285</v>
      </c>
      <c r="G1330" s="13" t="str">
        <f>IF(H1330=0,E1330,"PROPLACENO")</f>
        <v>PROPLACENO</v>
      </c>
      <c r="H1330" s="16">
        <v>43517</v>
      </c>
    </row>
    <row r="1331" spans="1:8" x14ac:dyDescent="0.25">
      <c r="A1331" s="13" t="s">
        <v>1216</v>
      </c>
      <c r="B1331" s="14">
        <v>127500</v>
      </c>
      <c r="C1331" s="14">
        <v>127500</v>
      </c>
      <c r="D1331" s="14">
        <v>127500</v>
      </c>
      <c r="E1331" s="13" t="s">
        <v>2098</v>
      </c>
      <c r="F1331" s="13">
        <v>1284</v>
      </c>
      <c r="G1331" s="13" t="str">
        <f>IF(H1331=0,E1331,"PROPLACENO")</f>
        <v>PROPLACENO</v>
      </c>
      <c r="H1331" s="16">
        <v>43312</v>
      </c>
    </row>
    <row r="1332" spans="1:8" x14ac:dyDescent="0.25">
      <c r="A1332" s="13" t="s">
        <v>1251</v>
      </c>
      <c r="B1332" s="14">
        <v>102500</v>
      </c>
      <c r="C1332" s="14"/>
      <c r="D1332" s="14">
        <v>102500</v>
      </c>
      <c r="E1332" s="13" t="s">
        <v>2101</v>
      </c>
      <c r="F1332" s="13">
        <v>1322</v>
      </c>
      <c r="G1332" s="13" t="str">
        <f>IF(H1332=0,E1332,"PROPLACENO")</f>
        <v>PROPLACENO</v>
      </c>
      <c r="H1332" s="16">
        <v>43445</v>
      </c>
    </row>
    <row r="1333" spans="1:8" x14ac:dyDescent="0.25">
      <c r="A1333" s="13" t="s">
        <v>455</v>
      </c>
      <c r="B1333" s="14">
        <v>102500</v>
      </c>
      <c r="C1333" s="14">
        <v>102500</v>
      </c>
      <c r="D1333" s="14">
        <v>102500</v>
      </c>
      <c r="E1333" s="13" t="s">
        <v>2098</v>
      </c>
      <c r="F1333" s="13">
        <v>472</v>
      </c>
      <c r="G1333" s="13" t="str">
        <f>IF(H1333=0,E1333,"PROPLACENO")</f>
        <v>PROPLACENO</v>
      </c>
      <c r="H1333" s="16">
        <v>43354</v>
      </c>
    </row>
    <row r="1334" spans="1:8" x14ac:dyDescent="0.25">
      <c r="A1334" s="13" t="s">
        <v>93</v>
      </c>
      <c r="B1334" s="14">
        <v>87500</v>
      </c>
      <c r="C1334" s="14">
        <v>87500</v>
      </c>
      <c r="D1334" s="14">
        <v>87500</v>
      </c>
      <c r="E1334" s="13" t="s">
        <v>2098</v>
      </c>
      <c r="F1334" s="13">
        <v>94</v>
      </c>
      <c r="G1334" s="13" t="str">
        <f>IF(H1334=0,E1334,"PROPLACENO")</f>
        <v>PROPLACENO</v>
      </c>
      <c r="H1334" s="16">
        <v>43356</v>
      </c>
    </row>
    <row r="1335" spans="1:8" x14ac:dyDescent="0.25">
      <c r="A1335" s="13" t="s">
        <v>474</v>
      </c>
      <c r="B1335" s="14">
        <v>102500</v>
      </c>
      <c r="C1335" s="14">
        <v>102500</v>
      </c>
      <c r="D1335" s="14">
        <v>102500</v>
      </c>
      <c r="E1335" s="13" t="s">
        <v>2098</v>
      </c>
      <c r="F1335" s="13">
        <v>491</v>
      </c>
      <c r="G1335" s="13" t="str">
        <f>IF(H1335=0,E1335,"PROPLACENO")</f>
        <v>PROPLACENO</v>
      </c>
      <c r="H1335" s="16">
        <v>43388</v>
      </c>
    </row>
    <row r="1336" spans="1:8" x14ac:dyDescent="0.25">
      <c r="A1336" s="13" t="s">
        <v>1284</v>
      </c>
      <c r="B1336" s="14">
        <v>127500</v>
      </c>
      <c r="C1336" s="14">
        <v>127500</v>
      </c>
      <c r="D1336" s="14">
        <v>127500</v>
      </c>
      <c r="E1336" s="13" t="s">
        <v>2098</v>
      </c>
      <c r="F1336" s="13">
        <v>1358</v>
      </c>
      <c r="G1336" s="13" t="str">
        <f>IF(H1336=0,E1336,"PROPLACENO")</f>
        <v>PROPLACENO</v>
      </c>
      <c r="H1336" s="16">
        <v>43353</v>
      </c>
    </row>
    <row r="1337" spans="1:8" x14ac:dyDescent="0.25">
      <c r="A1337" s="13" t="s">
        <v>828</v>
      </c>
      <c r="B1337" s="14">
        <v>102500</v>
      </c>
      <c r="C1337" s="14">
        <v>102500</v>
      </c>
      <c r="D1337" s="14">
        <v>102500</v>
      </c>
      <c r="E1337" s="13" t="s">
        <v>2098</v>
      </c>
      <c r="F1337" s="13">
        <v>866</v>
      </c>
      <c r="G1337" s="13" t="str">
        <f>IF(H1337=0,E1337,"PROPLACENO")</f>
        <v>PROPLACENO</v>
      </c>
      <c r="H1337" s="16">
        <v>43326</v>
      </c>
    </row>
    <row r="1338" spans="1:8" x14ac:dyDescent="0.25">
      <c r="A1338" s="13" t="s">
        <v>939</v>
      </c>
      <c r="B1338" s="14">
        <v>95000</v>
      </c>
      <c r="C1338" s="14">
        <v>95000</v>
      </c>
      <c r="D1338" s="14">
        <v>95000</v>
      </c>
      <c r="E1338" s="13" t="s">
        <v>2098</v>
      </c>
      <c r="F1338" s="13">
        <v>979</v>
      </c>
      <c r="G1338" s="13" t="str">
        <f>IF(H1338=0,E1338,"PROPLACENO")</f>
        <v>PROPLACENO</v>
      </c>
      <c r="H1338" s="16">
        <v>43391</v>
      </c>
    </row>
    <row r="1339" spans="1:8" x14ac:dyDescent="0.25">
      <c r="A1339" s="13" t="s">
        <v>1409</v>
      </c>
      <c r="B1339" s="14">
        <v>82500</v>
      </c>
      <c r="C1339" s="14"/>
      <c r="D1339" s="14">
        <v>82500</v>
      </c>
      <c r="E1339" s="13" t="s">
        <v>2099</v>
      </c>
      <c r="F1339" s="13">
        <v>1506</v>
      </c>
      <c r="G1339" s="13" t="str">
        <f>IF(H1339=0,E1339,"PROPLACENO")</f>
        <v>PROPLACENO</v>
      </c>
      <c r="H1339" s="16">
        <v>43720</v>
      </c>
    </row>
    <row r="1340" spans="1:8" x14ac:dyDescent="0.25">
      <c r="A1340" s="13" t="s">
        <v>970</v>
      </c>
      <c r="B1340" s="14">
        <v>102500</v>
      </c>
      <c r="C1340" s="14">
        <v>102500</v>
      </c>
      <c r="D1340" s="14">
        <v>102500</v>
      </c>
      <c r="E1340" s="13" t="s">
        <v>2098</v>
      </c>
      <c r="F1340" s="13">
        <v>1029</v>
      </c>
      <c r="G1340" s="13" t="str">
        <f>IF(H1340=0,E1340,"PROPLACENO")</f>
        <v>PROPLACENO</v>
      </c>
      <c r="H1340" s="16">
        <v>43361</v>
      </c>
    </row>
    <row r="1341" spans="1:8" x14ac:dyDescent="0.25">
      <c r="A1341" s="13" t="s">
        <v>1615</v>
      </c>
      <c r="B1341" s="14">
        <v>0</v>
      </c>
      <c r="C1341" s="14"/>
      <c r="D1341" s="14"/>
      <c r="E1341" s="13" t="s">
        <v>2107</v>
      </c>
      <c r="F1341" s="13">
        <v>772</v>
      </c>
      <c r="G1341" s="13" t="str">
        <f>IF(H1341=0,E1341,"PROPLACENO")</f>
        <v>NEDOLOŽENA LISTINNÁ VERZE</v>
      </c>
      <c r="H1341" s="16"/>
    </row>
    <row r="1342" spans="1:8" x14ac:dyDescent="0.25">
      <c r="A1342" s="13" t="s">
        <v>1623</v>
      </c>
      <c r="B1342" s="14">
        <v>0</v>
      </c>
      <c r="C1342" s="14"/>
      <c r="D1342" s="14"/>
      <c r="E1342" s="13" t="s">
        <v>2106</v>
      </c>
      <c r="F1342" s="13">
        <v>961</v>
      </c>
      <c r="G1342" s="13" t="str">
        <f>IF(H1342=0,E1342,"PROPLACENO")</f>
        <v>ODSTOUPENÍ</v>
      </c>
      <c r="H1342" s="16"/>
    </row>
    <row r="1343" spans="1:8" x14ac:dyDescent="0.25">
      <c r="A1343" s="13" t="s">
        <v>563</v>
      </c>
      <c r="B1343" s="14">
        <v>82500</v>
      </c>
      <c r="C1343" s="14"/>
      <c r="D1343" s="14">
        <v>82500</v>
      </c>
      <c r="E1343" s="13" t="s">
        <v>2098</v>
      </c>
      <c r="F1343" s="13">
        <v>584</v>
      </c>
      <c r="G1343" s="13" t="str">
        <f>IF(H1343=0,E1343,"PROPLACENO")</f>
        <v>PROPLACENO</v>
      </c>
      <c r="H1343" s="16">
        <v>43437</v>
      </c>
    </row>
    <row r="1344" spans="1:8" x14ac:dyDescent="0.25">
      <c r="A1344" s="13" t="s">
        <v>729</v>
      </c>
      <c r="B1344" s="14">
        <v>0</v>
      </c>
      <c r="C1344" s="14"/>
      <c r="D1344" s="14"/>
      <c r="E1344" s="13" t="s">
        <v>2100</v>
      </c>
      <c r="F1344" s="13">
        <v>758</v>
      </c>
      <c r="G1344" s="13" t="str">
        <f>IF(H1344=0,E1344,"PROPLACENO")</f>
        <v>SCHVÁLENO/ODSTOUPENÍ</v>
      </c>
      <c r="H1344" s="16"/>
    </row>
    <row r="1345" spans="1:8" x14ac:dyDescent="0.25">
      <c r="A1345" s="13" t="s">
        <v>1268</v>
      </c>
      <c r="B1345" s="14">
        <v>127500</v>
      </c>
      <c r="C1345" s="14"/>
      <c r="D1345" s="14">
        <v>127500</v>
      </c>
      <c r="E1345" s="13" t="s">
        <v>2098</v>
      </c>
      <c r="F1345" s="13">
        <v>1342</v>
      </c>
      <c r="G1345" s="13" t="str">
        <f>IF(H1345=0,E1345,"PROPLACENO")</f>
        <v>PROPLACENO</v>
      </c>
      <c r="H1345" s="16">
        <v>43398</v>
      </c>
    </row>
    <row r="1346" spans="1:8" x14ac:dyDescent="0.25">
      <c r="A1346" s="13" t="s">
        <v>769</v>
      </c>
      <c r="B1346" s="14">
        <v>97500</v>
      </c>
      <c r="C1346" s="14">
        <v>96337.5</v>
      </c>
      <c r="D1346" s="14">
        <v>96337.5</v>
      </c>
      <c r="E1346" s="13" t="s">
        <v>2098</v>
      </c>
      <c r="F1346" s="13">
        <v>803</v>
      </c>
      <c r="G1346" s="13" t="str">
        <f>IF(H1346=0,E1346,"PROPLACENO")</f>
        <v>PROPLACENO</v>
      </c>
      <c r="H1346" s="16">
        <v>43382</v>
      </c>
    </row>
    <row r="1347" spans="1:8" x14ac:dyDescent="0.25">
      <c r="A1347" s="13" t="s">
        <v>490</v>
      </c>
      <c r="B1347" s="14">
        <v>127500</v>
      </c>
      <c r="C1347" s="14">
        <v>127500</v>
      </c>
      <c r="D1347" s="14">
        <v>127500</v>
      </c>
      <c r="E1347" s="13" t="s">
        <v>2098</v>
      </c>
      <c r="F1347" s="13">
        <v>509</v>
      </c>
      <c r="G1347" s="13" t="str">
        <f>IF(H1347=0,E1347,"PROPLACENO")</f>
        <v>PROPLACENO</v>
      </c>
      <c r="H1347" s="16">
        <v>43376</v>
      </c>
    </row>
    <row r="1348" spans="1:8" x14ac:dyDescent="0.25">
      <c r="A1348" s="13" t="s">
        <v>1269</v>
      </c>
      <c r="B1348" s="14">
        <v>102500</v>
      </c>
      <c r="C1348" s="14"/>
      <c r="D1348" s="14">
        <v>102500</v>
      </c>
      <c r="E1348" s="13" t="s">
        <v>2099</v>
      </c>
      <c r="F1348" s="13">
        <v>1343</v>
      </c>
      <c r="G1348" s="13" t="str">
        <f>IF(H1348=0,E1348,"PROPLACENO")</f>
        <v>PROPLACENO</v>
      </c>
      <c r="H1348" s="16">
        <v>43549</v>
      </c>
    </row>
    <row r="1349" spans="1:8" x14ac:dyDescent="0.25">
      <c r="A1349" s="13" t="s">
        <v>1180</v>
      </c>
      <c r="B1349" s="14">
        <v>127500</v>
      </c>
      <c r="C1349" s="14"/>
      <c r="D1349" s="14">
        <v>127500</v>
      </c>
      <c r="E1349" s="13" t="s">
        <v>2099</v>
      </c>
      <c r="F1349" s="13">
        <v>1247</v>
      </c>
      <c r="G1349" s="13" t="str">
        <f>IF(H1349=0,E1349,"PROPLACENO")</f>
        <v>PROPLACENO</v>
      </c>
      <c r="H1349" s="16">
        <v>43706</v>
      </c>
    </row>
    <row r="1350" spans="1:8" x14ac:dyDescent="0.25">
      <c r="A1350" s="13" t="s">
        <v>344</v>
      </c>
      <c r="B1350" s="14">
        <v>102500</v>
      </c>
      <c r="C1350" s="14"/>
      <c r="D1350" s="14">
        <v>102500</v>
      </c>
      <c r="E1350" s="13" t="s">
        <v>2098</v>
      </c>
      <c r="F1350" s="13">
        <v>354</v>
      </c>
      <c r="G1350" s="13" t="str">
        <f>IF(H1350=0,E1350,"PROPLACENO")</f>
        <v>PROPLACENO</v>
      </c>
      <c r="H1350" s="16">
        <v>43507</v>
      </c>
    </row>
    <row r="1351" spans="1:8" x14ac:dyDescent="0.25">
      <c r="A1351" s="13" t="s">
        <v>357</v>
      </c>
      <c r="B1351" s="14">
        <v>102500</v>
      </c>
      <c r="C1351" s="14">
        <v>102500</v>
      </c>
      <c r="D1351" s="14">
        <v>102500</v>
      </c>
      <c r="E1351" s="13" t="s">
        <v>2098</v>
      </c>
      <c r="F1351" s="13">
        <v>367</v>
      </c>
      <c r="G1351" s="13" t="str">
        <f>IF(H1351=0,E1351,"PROPLACENO")</f>
        <v>PROPLACENO</v>
      </c>
      <c r="H1351" s="16">
        <v>43388</v>
      </c>
    </row>
    <row r="1352" spans="1:8" x14ac:dyDescent="0.25">
      <c r="A1352" s="13" t="s">
        <v>531</v>
      </c>
      <c r="B1352" s="14">
        <v>107500</v>
      </c>
      <c r="C1352" s="14">
        <v>107500</v>
      </c>
      <c r="D1352" s="14">
        <v>107500</v>
      </c>
      <c r="E1352" s="13" t="s">
        <v>2101</v>
      </c>
      <c r="F1352" s="13">
        <v>551</v>
      </c>
      <c r="G1352" s="13" t="str">
        <f>IF(H1352=0,E1352,"PROPLACENO")</f>
        <v>PROPLACENO</v>
      </c>
      <c r="H1352" s="16">
        <v>43346</v>
      </c>
    </row>
    <row r="1353" spans="1:8" x14ac:dyDescent="0.25">
      <c r="A1353" s="13" t="s">
        <v>38</v>
      </c>
      <c r="B1353" s="14">
        <v>102500</v>
      </c>
      <c r="C1353" s="14">
        <v>102500</v>
      </c>
      <c r="D1353" s="14">
        <v>102500</v>
      </c>
      <c r="E1353" s="13" t="s">
        <v>2098</v>
      </c>
      <c r="F1353" s="13">
        <v>39</v>
      </c>
      <c r="G1353" s="13" t="str">
        <f>IF(H1353=0,E1353,"PROPLACENO")</f>
        <v>PROPLACENO</v>
      </c>
      <c r="H1353" s="16">
        <v>43186</v>
      </c>
    </row>
    <row r="1354" spans="1:8" x14ac:dyDescent="0.25">
      <c r="A1354" s="13" t="s">
        <v>58</v>
      </c>
      <c r="B1354" s="14">
        <v>127500</v>
      </c>
      <c r="C1354" s="14"/>
      <c r="D1354" s="14">
        <v>127500</v>
      </c>
      <c r="E1354" s="13" t="s">
        <v>2101</v>
      </c>
      <c r="F1354" s="13">
        <v>59</v>
      </c>
      <c r="G1354" s="13" t="str">
        <f>IF(H1354=0,E1354,"PROPLACENO")</f>
        <v>PROPLACENO</v>
      </c>
      <c r="H1354" s="16">
        <v>43437</v>
      </c>
    </row>
    <row r="1355" spans="1:8" x14ac:dyDescent="0.25">
      <c r="A1355" s="13" t="s">
        <v>376</v>
      </c>
      <c r="B1355" s="14">
        <v>127500</v>
      </c>
      <c r="C1355" s="14">
        <v>127500</v>
      </c>
      <c r="D1355" s="14">
        <v>127500</v>
      </c>
      <c r="E1355" s="13" t="s">
        <v>2098</v>
      </c>
      <c r="F1355" s="13">
        <v>388</v>
      </c>
      <c r="G1355" s="13" t="str">
        <f>IF(H1355=0,E1355,"PROPLACENO")</f>
        <v>PROPLACENO</v>
      </c>
      <c r="H1355" s="16">
        <v>43263</v>
      </c>
    </row>
    <row r="1356" spans="1:8" x14ac:dyDescent="0.25">
      <c r="A1356" s="13" t="s">
        <v>1270</v>
      </c>
      <c r="B1356" s="14">
        <v>127500</v>
      </c>
      <c r="C1356" s="14">
        <v>127500</v>
      </c>
      <c r="D1356" s="14">
        <v>127500</v>
      </c>
      <c r="E1356" s="13" t="s">
        <v>2098</v>
      </c>
      <c r="F1356" s="13">
        <v>1344</v>
      </c>
      <c r="G1356" s="13" t="str">
        <f>IF(H1356=0,E1356,"PROPLACENO")</f>
        <v>PROPLACENO</v>
      </c>
      <c r="H1356" s="16">
        <v>43388</v>
      </c>
    </row>
    <row r="1357" spans="1:8" x14ac:dyDescent="0.25">
      <c r="A1357" s="13" t="s">
        <v>1207</v>
      </c>
      <c r="B1357" s="14">
        <v>82500</v>
      </c>
      <c r="C1357" s="14"/>
      <c r="D1357" s="14">
        <v>82500</v>
      </c>
      <c r="E1357" s="13" t="s">
        <v>2098</v>
      </c>
      <c r="F1357" s="13">
        <v>1275</v>
      </c>
      <c r="G1357" s="13" t="str">
        <f>IF(H1357=0,E1357,"PROPLACENO")</f>
        <v>PROPLACENO</v>
      </c>
      <c r="H1357" s="16">
        <v>43444</v>
      </c>
    </row>
    <row r="1358" spans="1:8" x14ac:dyDescent="0.25">
      <c r="A1358" s="13" t="s">
        <v>251</v>
      </c>
      <c r="B1358" s="14">
        <v>82500</v>
      </c>
      <c r="C1358" s="14">
        <v>82500</v>
      </c>
      <c r="D1358" s="14">
        <v>82500</v>
      </c>
      <c r="E1358" s="13" t="s">
        <v>2098</v>
      </c>
      <c r="F1358" s="13">
        <v>257</v>
      </c>
      <c r="G1358" s="13" t="str">
        <f>IF(H1358=0,E1358,"PROPLACENO")</f>
        <v>PROPLACENO</v>
      </c>
      <c r="H1358" s="16">
        <v>43395</v>
      </c>
    </row>
    <row r="1359" spans="1:8" x14ac:dyDescent="0.25">
      <c r="A1359" s="13" t="s">
        <v>499</v>
      </c>
      <c r="B1359" s="14">
        <v>127500</v>
      </c>
      <c r="C1359" s="14">
        <v>127500</v>
      </c>
      <c r="D1359" s="14">
        <v>127500</v>
      </c>
      <c r="E1359" s="13" t="s">
        <v>2098</v>
      </c>
      <c r="F1359" s="13">
        <v>518</v>
      </c>
      <c r="G1359" s="13" t="str">
        <f>IF(H1359=0,E1359,"PROPLACENO")</f>
        <v>PROPLACENO</v>
      </c>
      <c r="H1359" s="16">
        <v>43194</v>
      </c>
    </row>
    <row r="1360" spans="1:8" x14ac:dyDescent="0.25">
      <c r="A1360" s="13" t="s">
        <v>68</v>
      </c>
      <c r="B1360" s="14">
        <v>120000</v>
      </c>
      <c r="C1360" s="14">
        <v>120000</v>
      </c>
      <c r="D1360" s="14">
        <v>120000</v>
      </c>
      <c r="E1360" s="13" t="s">
        <v>2098</v>
      </c>
      <c r="F1360" s="13">
        <v>69</v>
      </c>
      <c r="G1360" s="13" t="str">
        <f>IF(H1360=0,E1360,"PROPLACENO")</f>
        <v>PROPLACENO</v>
      </c>
      <c r="H1360" s="16">
        <v>43382</v>
      </c>
    </row>
    <row r="1361" spans="1:8" x14ac:dyDescent="0.25">
      <c r="A1361" s="13" t="s">
        <v>1271</v>
      </c>
      <c r="B1361" s="14">
        <v>127500</v>
      </c>
      <c r="C1361" s="14"/>
      <c r="D1361" s="14">
        <v>127500</v>
      </c>
      <c r="E1361" s="13" t="s">
        <v>2098</v>
      </c>
      <c r="F1361" s="13">
        <v>1345</v>
      </c>
      <c r="G1361" s="13" t="str">
        <f>IF(H1361=0,E1361,"PROPLACENO")</f>
        <v>PROPLACENO</v>
      </c>
      <c r="H1361" s="16">
        <v>43437</v>
      </c>
    </row>
    <row r="1362" spans="1:8" x14ac:dyDescent="0.25">
      <c r="A1362" s="13" t="s">
        <v>1015</v>
      </c>
      <c r="B1362" s="14">
        <v>127500</v>
      </c>
      <c r="C1362" s="14">
        <v>127500</v>
      </c>
      <c r="D1362" s="14">
        <v>127500</v>
      </c>
      <c r="E1362" s="13" t="s">
        <v>2098</v>
      </c>
      <c r="F1362" s="13">
        <v>1075</v>
      </c>
      <c r="G1362" s="13" t="str">
        <f>IF(H1362=0,E1362,"PROPLACENO")</f>
        <v>PROPLACENO</v>
      </c>
      <c r="H1362" s="16">
        <v>43346</v>
      </c>
    </row>
    <row r="1363" spans="1:8" x14ac:dyDescent="0.25">
      <c r="A1363" s="13" t="s">
        <v>1074</v>
      </c>
      <c r="B1363" s="14">
        <v>75000</v>
      </c>
      <c r="C1363" s="14"/>
      <c r="D1363" s="14">
        <v>75000</v>
      </c>
      <c r="E1363" s="13" t="s">
        <v>2098</v>
      </c>
      <c r="F1363" s="13">
        <v>1138</v>
      </c>
      <c r="G1363" s="13" t="str">
        <f>IF(H1363=0,E1363,"PROPLACENO")</f>
        <v>PROPLACENO</v>
      </c>
      <c r="H1363" s="16">
        <v>43403</v>
      </c>
    </row>
    <row r="1364" spans="1:8" x14ac:dyDescent="0.25">
      <c r="A1364" s="13" t="s">
        <v>1410</v>
      </c>
      <c r="B1364" s="14">
        <v>102500</v>
      </c>
      <c r="C1364" s="14"/>
      <c r="D1364" s="14">
        <v>102500</v>
      </c>
      <c r="E1364" s="13" t="s">
        <v>2099</v>
      </c>
      <c r="F1364" s="13">
        <v>1507</v>
      </c>
      <c r="G1364" s="13" t="str">
        <f>IF(H1364=0,E1364,"PROPLACENO")</f>
        <v>PROPLACENO</v>
      </c>
      <c r="H1364" s="16">
        <v>43601</v>
      </c>
    </row>
    <row r="1365" spans="1:8" x14ac:dyDescent="0.25">
      <c r="A1365" s="13" t="s">
        <v>1622</v>
      </c>
      <c r="B1365" s="14">
        <v>0</v>
      </c>
      <c r="C1365" s="14"/>
      <c r="D1365" s="14"/>
      <c r="E1365" s="13" t="s">
        <v>2102</v>
      </c>
      <c r="F1365" s="13">
        <v>908</v>
      </c>
      <c r="G1365" s="13" t="str">
        <f>IF(H1365=0,E1365,"PROPLACENO")</f>
        <v>VYŘAZENO</v>
      </c>
      <c r="H1365" s="16"/>
    </row>
    <row r="1366" spans="1:8" x14ac:dyDescent="0.25">
      <c r="A1366" s="13" t="s">
        <v>1374</v>
      </c>
      <c r="B1366" s="14">
        <v>120000</v>
      </c>
      <c r="C1366" s="14"/>
      <c r="D1366" s="14">
        <v>120000</v>
      </c>
      <c r="E1366" s="13" t="s">
        <v>2098</v>
      </c>
      <c r="F1366" s="13">
        <v>1465</v>
      </c>
      <c r="G1366" s="13" t="str">
        <f>IF(H1366=0,E1366,"PROPLACENO")</f>
        <v>PROPLACENO</v>
      </c>
      <c r="H1366" s="16">
        <v>43416</v>
      </c>
    </row>
    <row r="1367" spans="1:8" x14ac:dyDescent="0.25">
      <c r="A1367" s="13" t="s">
        <v>1046</v>
      </c>
      <c r="B1367" s="14">
        <v>100000</v>
      </c>
      <c r="C1367" s="14"/>
      <c r="D1367" s="14">
        <v>100000</v>
      </c>
      <c r="E1367" s="13" t="s">
        <v>2098</v>
      </c>
      <c r="F1367" s="13">
        <v>1110</v>
      </c>
      <c r="G1367" s="13" t="str">
        <f>IF(H1367=0,E1367,"PROPLACENO")</f>
        <v>PROPLACENO</v>
      </c>
      <c r="H1367" s="16">
        <v>43494</v>
      </c>
    </row>
    <row r="1368" spans="1:8" x14ac:dyDescent="0.25">
      <c r="A1368" s="13" t="s">
        <v>1642</v>
      </c>
      <c r="B1368" s="14">
        <v>0</v>
      </c>
      <c r="C1368" s="14"/>
      <c r="D1368" s="14"/>
      <c r="E1368" s="13" t="s">
        <v>2107</v>
      </c>
      <c r="F1368" s="13">
        <v>1071</v>
      </c>
      <c r="G1368" s="13" t="str">
        <f>IF(H1368=0,E1368,"PROPLACENO")</f>
        <v>NEDOLOŽENA LISTINNÁ VERZE</v>
      </c>
      <c r="H1368" s="16"/>
    </row>
    <row r="1369" spans="1:8" x14ac:dyDescent="0.25">
      <c r="A1369" s="13" t="s">
        <v>1365</v>
      </c>
      <c r="B1369" s="14">
        <v>75000</v>
      </c>
      <c r="C1369" s="14">
        <v>75000</v>
      </c>
      <c r="D1369" s="14">
        <v>75000</v>
      </c>
      <c r="E1369" s="13" t="s">
        <v>2098</v>
      </c>
      <c r="F1369" s="13">
        <v>1456</v>
      </c>
      <c r="G1369" s="13" t="str">
        <f>IF(H1369=0,E1369,"PROPLACENO")</f>
        <v>PROPLACENO</v>
      </c>
      <c r="H1369" s="16">
        <v>43390</v>
      </c>
    </row>
    <row r="1370" spans="1:8" x14ac:dyDescent="0.25">
      <c r="A1370" s="13" t="s">
        <v>1073</v>
      </c>
      <c r="B1370" s="14">
        <v>127500</v>
      </c>
      <c r="C1370" s="14">
        <v>124020.56</v>
      </c>
      <c r="D1370" s="14">
        <v>124020.56</v>
      </c>
      <c r="E1370" s="13" t="s">
        <v>2098</v>
      </c>
      <c r="F1370" s="13">
        <v>1137</v>
      </c>
      <c r="G1370" s="13" t="str">
        <f>IF(H1370=0,E1370,"PROPLACENO")</f>
        <v>PROPLACENO</v>
      </c>
      <c r="H1370" s="16">
        <v>43367</v>
      </c>
    </row>
    <row r="1371" spans="1:8" x14ac:dyDescent="0.25">
      <c r="A1371" s="13" t="s">
        <v>1363</v>
      </c>
      <c r="B1371" s="14">
        <v>107500</v>
      </c>
      <c r="C1371" s="14"/>
      <c r="D1371" s="14">
        <v>107500</v>
      </c>
      <c r="E1371" s="13" t="s">
        <v>2098</v>
      </c>
      <c r="F1371" s="13">
        <v>1454</v>
      </c>
      <c r="G1371" s="13" t="str">
        <f>IF(H1371=0,E1371,"PROPLACENO")</f>
        <v>PROPLACENO</v>
      </c>
      <c r="H1371" s="16">
        <v>43503</v>
      </c>
    </row>
    <row r="1372" spans="1:8" x14ac:dyDescent="0.25">
      <c r="A1372" s="13" t="s">
        <v>1272</v>
      </c>
      <c r="B1372" s="14">
        <v>120000</v>
      </c>
      <c r="C1372" s="14"/>
      <c r="D1372" s="14">
        <v>120000</v>
      </c>
      <c r="E1372" s="13" t="s">
        <v>2098</v>
      </c>
      <c r="F1372" s="13">
        <v>1346</v>
      </c>
      <c r="G1372" s="13" t="str">
        <f>IF(H1372=0,E1372,"PROPLACENO")</f>
        <v>PROPLACENO</v>
      </c>
      <c r="H1372" s="16">
        <v>43404</v>
      </c>
    </row>
    <row r="1373" spans="1:8" x14ac:dyDescent="0.25">
      <c r="A1373" s="13" t="s">
        <v>1362</v>
      </c>
      <c r="B1373" s="14">
        <v>75000</v>
      </c>
      <c r="C1373" s="14">
        <v>75000</v>
      </c>
      <c r="D1373" s="14">
        <v>75000</v>
      </c>
      <c r="E1373" s="13" t="s">
        <v>2098</v>
      </c>
      <c r="F1373" s="13">
        <v>1453</v>
      </c>
      <c r="G1373" s="13" t="str">
        <f>IF(H1373=0,E1373,"PROPLACENO")</f>
        <v>PROPLACENO</v>
      </c>
      <c r="H1373" s="16">
        <v>43284</v>
      </c>
    </row>
    <row r="1374" spans="1:8" x14ac:dyDescent="0.25">
      <c r="A1374" s="13" t="s">
        <v>1168</v>
      </c>
      <c r="B1374" s="14">
        <v>100000</v>
      </c>
      <c r="C1374" s="14"/>
      <c r="D1374" s="14">
        <v>100000</v>
      </c>
      <c r="E1374" s="13" t="s">
        <v>2098</v>
      </c>
      <c r="F1374" s="13">
        <v>1235</v>
      </c>
      <c r="G1374" s="13" t="str">
        <f>IF(H1374=0,E1374,"PROPLACENO")</f>
        <v>PROPLACENO</v>
      </c>
      <c r="H1374" s="16">
        <v>43446</v>
      </c>
    </row>
    <row r="1375" spans="1:8" x14ac:dyDescent="0.25">
      <c r="A1375" s="13" t="s">
        <v>1649</v>
      </c>
      <c r="B1375" s="14">
        <v>0</v>
      </c>
      <c r="C1375" s="14"/>
      <c r="D1375" s="14"/>
      <c r="E1375" s="13" t="s">
        <v>2107</v>
      </c>
      <c r="F1375" s="13">
        <v>1228</v>
      </c>
      <c r="G1375" s="13" t="str">
        <f>IF(H1375=0,E1375,"PROPLACENO")</f>
        <v>NEDOLOŽENA LISTINNÁ VERZE</v>
      </c>
      <c r="H1375" s="16"/>
    </row>
    <row r="1376" spans="1:8" x14ac:dyDescent="0.25">
      <c r="A1376" s="13" t="s">
        <v>1242</v>
      </c>
      <c r="B1376" s="14">
        <v>107500</v>
      </c>
      <c r="C1376" s="14">
        <v>107500</v>
      </c>
      <c r="D1376" s="14">
        <v>107500</v>
      </c>
      <c r="E1376" s="13" t="s">
        <v>2098</v>
      </c>
      <c r="F1376" s="13">
        <v>1313</v>
      </c>
      <c r="G1376" s="13" t="str">
        <f>IF(H1376=0,E1376,"PROPLACENO")</f>
        <v>PROPLACENO</v>
      </c>
      <c r="H1376" s="16">
        <v>43383</v>
      </c>
    </row>
    <row r="1377" spans="1:8" x14ac:dyDescent="0.25">
      <c r="A1377" s="13" t="s">
        <v>1235</v>
      </c>
      <c r="B1377" s="14">
        <v>82500</v>
      </c>
      <c r="C1377" s="14">
        <v>82500</v>
      </c>
      <c r="D1377" s="14">
        <v>82500</v>
      </c>
      <c r="E1377" s="13" t="s">
        <v>2098</v>
      </c>
      <c r="F1377" s="13">
        <v>1304</v>
      </c>
      <c r="G1377" s="13" t="str">
        <f>IF(H1377=0,E1377,"PROPLACENO")</f>
        <v>PROPLACENO</v>
      </c>
      <c r="H1377" s="16">
        <v>43346</v>
      </c>
    </row>
    <row r="1378" spans="1:8" x14ac:dyDescent="0.25">
      <c r="A1378" s="13" t="s">
        <v>1391</v>
      </c>
      <c r="B1378" s="14">
        <v>82500</v>
      </c>
      <c r="C1378" s="14"/>
      <c r="D1378" s="14">
        <v>82500</v>
      </c>
      <c r="E1378" s="13" t="s">
        <v>2098</v>
      </c>
      <c r="F1378" s="13">
        <v>1484</v>
      </c>
      <c r="G1378" s="13" t="str">
        <f>IF(H1378=0,E1378,"PROPLACENO")</f>
        <v>PROPLACENO</v>
      </c>
      <c r="H1378" s="16">
        <v>43503</v>
      </c>
    </row>
    <row r="1379" spans="1:8" x14ac:dyDescent="0.25">
      <c r="A1379" s="13" t="s">
        <v>1232</v>
      </c>
      <c r="B1379" s="14">
        <v>120000</v>
      </c>
      <c r="C1379" s="14">
        <v>120000</v>
      </c>
      <c r="D1379" s="14">
        <v>120000</v>
      </c>
      <c r="E1379" s="13" t="s">
        <v>2098</v>
      </c>
      <c r="F1379" s="13">
        <v>1301</v>
      </c>
      <c r="G1379" s="13" t="str">
        <f>IF(H1379=0,E1379,"PROPLACENO")</f>
        <v>PROPLACENO</v>
      </c>
      <c r="H1379" s="16">
        <v>43283</v>
      </c>
    </row>
    <row r="1380" spans="1:8" x14ac:dyDescent="0.25">
      <c r="A1380" s="13" t="s">
        <v>1386</v>
      </c>
      <c r="B1380" s="14">
        <v>120000</v>
      </c>
      <c r="C1380" s="14"/>
      <c r="D1380" s="14">
        <v>120000</v>
      </c>
      <c r="E1380" s="13" t="s">
        <v>2101</v>
      </c>
      <c r="F1380" s="13">
        <v>1479</v>
      </c>
      <c r="G1380" s="13" t="str">
        <f>IF(H1380=0,E1380,"PROPLACENO")</f>
        <v>PROPLACENO</v>
      </c>
      <c r="H1380" s="16">
        <v>43418</v>
      </c>
    </row>
    <row r="1381" spans="1:8" x14ac:dyDescent="0.25">
      <c r="A1381" s="13" t="s">
        <v>1651</v>
      </c>
      <c r="B1381" s="14">
        <v>0</v>
      </c>
      <c r="C1381" s="14"/>
      <c r="D1381" s="14"/>
      <c r="E1381" s="13" t="s">
        <v>2107</v>
      </c>
      <c r="F1381" s="13">
        <v>1293</v>
      </c>
      <c r="G1381" s="13" t="str">
        <f>IF(H1381=0,E1381,"PROPLACENO")</f>
        <v>NEDOLOŽENA LISTINNÁ VERZE</v>
      </c>
      <c r="H1381" s="16"/>
    </row>
    <row r="1382" spans="1:8" x14ac:dyDescent="0.25">
      <c r="A1382" s="13" t="s">
        <v>1275</v>
      </c>
      <c r="B1382" s="14">
        <v>127500</v>
      </c>
      <c r="C1382" s="14"/>
      <c r="D1382" s="14">
        <v>127500</v>
      </c>
      <c r="E1382" s="13" t="s">
        <v>2098</v>
      </c>
      <c r="F1382" s="13">
        <v>1349</v>
      </c>
      <c r="G1382" s="13" t="str">
        <f>IF(H1382=0,E1382,"PROPLACENO")</f>
        <v>PROPLACENO</v>
      </c>
      <c r="H1382" s="16">
        <v>43404</v>
      </c>
    </row>
    <row r="1383" spans="1:8" x14ac:dyDescent="0.25">
      <c r="A1383" s="13" t="s">
        <v>1323</v>
      </c>
      <c r="B1383" s="14">
        <v>82500</v>
      </c>
      <c r="C1383" s="14"/>
      <c r="D1383" s="14">
        <v>82500</v>
      </c>
      <c r="E1383" s="13" t="s">
        <v>2099</v>
      </c>
      <c r="F1383" s="13">
        <v>1405</v>
      </c>
      <c r="G1383" s="13" t="str">
        <f>IF(H1383=0,E1383,"PROPLACENO")</f>
        <v>PROPLACENO</v>
      </c>
      <c r="H1383" s="16">
        <v>43495</v>
      </c>
    </row>
    <row r="1384" spans="1:8" x14ac:dyDescent="0.25">
      <c r="A1384" s="13" t="s">
        <v>1364</v>
      </c>
      <c r="B1384" s="14">
        <v>127500</v>
      </c>
      <c r="C1384" s="14"/>
      <c r="D1384" s="14">
        <v>127500</v>
      </c>
      <c r="E1384" s="13" t="s">
        <v>2098</v>
      </c>
      <c r="F1384" s="13">
        <v>1455</v>
      </c>
      <c r="G1384" s="13" t="str">
        <f>IF(H1384=0,E1384,"PROPLACENO")</f>
        <v>PROPLACENO</v>
      </c>
      <c r="H1384" s="16">
        <v>43416</v>
      </c>
    </row>
    <row r="1385" spans="1:8" x14ac:dyDescent="0.25">
      <c r="A1385" s="13" t="s">
        <v>1379</v>
      </c>
      <c r="B1385" s="14">
        <v>102500</v>
      </c>
      <c r="C1385" s="14"/>
      <c r="D1385" s="14">
        <v>102500</v>
      </c>
      <c r="E1385" s="13" t="s">
        <v>2099</v>
      </c>
      <c r="F1385" s="13">
        <v>1471</v>
      </c>
      <c r="G1385" s="13" t="str">
        <f>IF(H1385=0,E1385,"PROPLACENO")</f>
        <v>PROPLACENO</v>
      </c>
      <c r="H1385" s="16">
        <v>43733</v>
      </c>
    </row>
    <row r="1386" spans="1:8" x14ac:dyDescent="0.25">
      <c r="A1386" s="13" t="s">
        <v>1241</v>
      </c>
      <c r="B1386" s="14">
        <v>102500</v>
      </c>
      <c r="C1386" s="14"/>
      <c r="D1386" s="14">
        <v>102500</v>
      </c>
      <c r="E1386" s="13" t="s">
        <v>2098</v>
      </c>
      <c r="F1386" s="13">
        <v>1312</v>
      </c>
      <c r="G1386" s="13" t="str">
        <f>IF(H1386=0,E1386,"PROPLACENO")</f>
        <v>PROPLACENO</v>
      </c>
      <c r="H1386" s="16">
        <v>43412</v>
      </c>
    </row>
    <row r="1387" spans="1:8" x14ac:dyDescent="0.25">
      <c r="A1387" s="13" t="s">
        <v>1246</v>
      </c>
      <c r="B1387" s="14">
        <v>107500</v>
      </c>
      <c r="C1387" s="14"/>
      <c r="D1387" s="14">
        <v>107500</v>
      </c>
      <c r="E1387" s="13" t="s">
        <v>2098</v>
      </c>
      <c r="F1387" s="13">
        <v>1317</v>
      </c>
      <c r="G1387" s="13" t="str">
        <f>IF(H1387=0,E1387,"PROPLACENO")</f>
        <v>PROPLACENO</v>
      </c>
      <c r="H1387" s="16">
        <v>43494</v>
      </c>
    </row>
    <row r="1388" spans="1:8" x14ac:dyDescent="0.25">
      <c r="A1388" s="13" t="s">
        <v>1412</v>
      </c>
      <c r="B1388" s="14">
        <v>102500</v>
      </c>
      <c r="C1388" s="14"/>
      <c r="D1388" s="14">
        <v>102500</v>
      </c>
      <c r="E1388" s="13" t="s">
        <v>2099</v>
      </c>
      <c r="F1388" s="13">
        <v>1509</v>
      </c>
      <c r="G1388" s="13" t="str">
        <f>IF(H1388=0,E1388,"PROPLACENO")</f>
        <v>PROPLACENO</v>
      </c>
      <c r="H1388" s="16">
        <v>43670</v>
      </c>
    </row>
    <row r="1389" spans="1:8" x14ac:dyDescent="0.25">
      <c r="A1389" s="13" t="s">
        <v>1250</v>
      </c>
      <c r="B1389" s="14">
        <v>107500</v>
      </c>
      <c r="C1389" s="14"/>
      <c r="D1389" s="14">
        <v>107500</v>
      </c>
      <c r="E1389" s="13" t="s">
        <v>2098</v>
      </c>
      <c r="F1389" s="13">
        <v>1321</v>
      </c>
      <c r="G1389" s="13" t="str">
        <f>IF(H1389=0,E1389,"PROPLACENO")</f>
        <v>PROPLACENO</v>
      </c>
      <c r="H1389" s="16">
        <v>43431</v>
      </c>
    </row>
    <row r="1390" spans="1:8" x14ac:dyDescent="0.25">
      <c r="A1390" s="13" t="s">
        <v>1378</v>
      </c>
      <c r="B1390" s="14">
        <v>107500</v>
      </c>
      <c r="C1390" s="14"/>
      <c r="D1390" s="14">
        <v>107500</v>
      </c>
      <c r="E1390" s="13" t="s">
        <v>2099</v>
      </c>
      <c r="F1390" s="13">
        <v>1470</v>
      </c>
      <c r="G1390" s="13" t="str">
        <f>IF(H1390=0,E1390,"PROPLACENO")</f>
        <v>PROPLACENO</v>
      </c>
      <c r="H1390" s="16">
        <v>43503</v>
      </c>
    </row>
    <row r="1391" spans="1:8" x14ac:dyDescent="0.25">
      <c r="A1391" s="13" t="s">
        <v>1276</v>
      </c>
      <c r="B1391" s="14">
        <v>127500</v>
      </c>
      <c r="C1391" s="14"/>
      <c r="D1391" s="14">
        <v>127500</v>
      </c>
      <c r="E1391" s="13" t="s">
        <v>2098</v>
      </c>
      <c r="F1391" s="13">
        <v>1350</v>
      </c>
      <c r="G1391" s="13" t="str">
        <f>IF(H1391=0,E1391,"PROPLACENO")</f>
        <v>PROPLACENO</v>
      </c>
      <c r="H1391" s="16">
        <v>43507</v>
      </c>
    </row>
    <row r="1392" spans="1:8" x14ac:dyDescent="0.25">
      <c r="A1392" s="13" t="s">
        <v>1288</v>
      </c>
      <c r="B1392" s="14">
        <v>102500</v>
      </c>
      <c r="C1392" s="14"/>
      <c r="D1392" s="14">
        <v>102500</v>
      </c>
      <c r="E1392" s="13" t="s">
        <v>2099</v>
      </c>
      <c r="F1392" s="13">
        <v>1363</v>
      </c>
      <c r="G1392" s="13" t="str">
        <f>IF(H1392=0,E1392,"PROPLACENO")</f>
        <v>PROPLACENO</v>
      </c>
      <c r="H1392" s="16">
        <v>43710</v>
      </c>
    </row>
    <row r="1393" spans="1:8" x14ac:dyDescent="0.25">
      <c r="A1393" s="13" t="s">
        <v>1265</v>
      </c>
      <c r="B1393" s="14">
        <v>82500</v>
      </c>
      <c r="C1393" s="14"/>
      <c r="D1393" s="14">
        <v>82500</v>
      </c>
      <c r="E1393" s="13" t="s">
        <v>2099</v>
      </c>
      <c r="F1393" s="13">
        <v>1339</v>
      </c>
      <c r="G1393" s="13" t="str">
        <f>IF(H1393=0,E1393,"PROPLACENO")</f>
        <v>PROPLACENO</v>
      </c>
      <c r="H1393" s="16">
        <v>43430</v>
      </c>
    </row>
    <row r="1394" spans="1:8" x14ac:dyDescent="0.25">
      <c r="A1394" s="13" t="s">
        <v>1249</v>
      </c>
      <c r="B1394" s="14">
        <v>82500</v>
      </c>
      <c r="C1394" s="14"/>
      <c r="D1394" s="14">
        <v>82500</v>
      </c>
      <c r="E1394" s="13" t="s">
        <v>2098</v>
      </c>
      <c r="F1394" s="13">
        <v>1320</v>
      </c>
      <c r="G1394" s="13" t="str">
        <f>IF(H1394=0,E1394,"PROPLACENO")</f>
        <v>PROPLACENO</v>
      </c>
      <c r="H1394" s="16">
        <v>43455</v>
      </c>
    </row>
    <row r="1395" spans="1:8" x14ac:dyDescent="0.25">
      <c r="A1395" s="13" t="s">
        <v>1277</v>
      </c>
      <c r="B1395" s="14">
        <v>107500</v>
      </c>
      <c r="C1395" s="14"/>
      <c r="D1395" s="14">
        <v>107500</v>
      </c>
      <c r="E1395" s="13" t="s">
        <v>2098</v>
      </c>
      <c r="F1395" s="13">
        <v>1351</v>
      </c>
      <c r="G1395" s="13" t="str">
        <f>IF(H1395=0,E1395,"PROPLACENO")</f>
        <v>PROPLACENO</v>
      </c>
      <c r="H1395" s="16">
        <v>43404</v>
      </c>
    </row>
    <row r="1396" spans="1:8" x14ac:dyDescent="0.25">
      <c r="A1396" s="13" t="s">
        <v>1655</v>
      </c>
      <c r="B1396" s="14">
        <v>0</v>
      </c>
      <c r="C1396" s="14"/>
      <c r="D1396" s="14"/>
      <c r="E1396" s="13" t="s">
        <v>2107</v>
      </c>
      <c r="F1396" s="13">
        <v>1326</v>
      </c>
      <c r="G1396" s="13" t="str">
        <f>IF(H1396=0,E1396,"PROPLACENO")</f>
        <v>NEDOLOŽENA LISTINNÁ VERZE</v>
      </c>
      <c r="H1396" s="16"/>
    </row>
    <row r="1397" spans="1:8" x14ac:dyDescent="0.25">
      <c r="A1397" s="13" t="s">
        <v>1254</v>
      </c>
      <c r="B1397" s="14">
        <v>102500</v>
      </c>
      <c r="C1397" s="14"/>
      <c r="D1397" s="14">
        <v>102500</v>
      </c>
      <c r="E1397" s="13" t="s">
        <v>2098</v>
      </c>
      <c r="F1397" s="13">
        <v>1327</v>
      </c>
      <c r="G1397" s="13" t="str">
        <f>IF(H1397=0,E1397,"PROPLACENO")</f>
        <v>PROPLACENO</v>
      </c>
      <c r="H1397" s="16">
        <v>43500</v>
      </c>
    </row>
    <row r="1398" spans="1:8" x14ac:dyDescent="0.25">
      <c r="A1398" s="13" t="s">
        <v>1256</v>
      </c>
      <c r="B1398" s="14">
        <v>107500</v>
      </c>
      <c r="C1398" s="14"/>
      <c r="D1398" s="14">
        <v>107500</v>
      </c>
      <c r="E1398" s="13" t="s">
        <v>2098</v>
      </c>
      <c r="F1398" s="13">
        <v>1329</v>
      </c>
      <c r="G1398" s="13" t="str">
        <f>IF(H1398=0,E1398,"PROPLACENO")</f>
        <v>PROPLACENO</v>
      </c>
      <c r="H1398" s="16">
        <v>43431</v>
      </c>
    </row>
    <row r="1399" spans="1:8" x14ac:dyDescent="0.25">
      <c r="A1399" s="13" t="s">
        <v>1278</v>
      </c>
      <c r="B1399" s="14">
        <v>107500</v>
      </c>
      <c r="C1399" s="14"/>
      <c r="D1399" s="14">
        <v>107500</v>
      </c>
      <c r="E1399" s="13" t="s">
        <v>2098</v>
      </c>
      <c r="F1399" s="13">
        <v>1352</v>
      </c>
      <c r="G1399" s="13" t="str">
        <f>IF(H1399=0,E1399,"PROPLACENO")</f>
        <v>PROPLACENO</v>
      </c>
      <c r="H1399" s="16">
        <v>43409</v>
      </c>
    </row>
    <row r="1400" spans="1:8" x14ac:dyDescent="0.25">
      <c r="A1400" s="13" t="s">
        <v>1324</v>
      </c>
      <c r="B1400" s="14">
        <v>127500</v>
      </c>
      <c r="C1400" s="14">
        <v>127500</v>
      </c>
      <c r="D1400" s="14">
        <v>127500</v>
      </c>
      <c r="E1400" s="13" t="s">
        <v>2098</v>
      </c>
      <c r="F1400" s="13">
        <v>1406</v>
      </c>
      <c r="G1400" s="13" t="str">
        <f>IF(H1400=0,E1400,"PROPLACENO")</f>
        <v>PROPLACENO</v>
      </c>
      <c r="H1400" s="16">
        <v>43299</v>
      </c>
    </row>
    <row r="1401" spans="1:8" x14ac:dyDescent="0.25">
      <c r="A1401" s="13" t="s">
        <v>1259</v>
      </c>
      <c r="B1401" s="14">
        <v>82500</v>
      </c>
      <c r="C1401" s="14"/>
      <c r="D1401" s="14">
        <v>82500</v>
      </c>
      <c r="E1401" s="13" t="s">
        <v>2098</v>
      </c>
      <c r="F1401" s="13">
        <v>1332</v>
      </c>
      <c r="G1401" s="13" t="str">
        <f>IF(H1401=0,E1401,"PROPLACENO")</f>
        <v>PROPLACENO</v>
      </c>
      <c r="H1401" s="16">
        <v>43502</v>
      </c>
    </row>
    <row r="1402" spans="1:8" x14ac:dyDescent="0.25">
      <c r="A1402" s="13" t="s">
        <v>1656</v>
      </c>
      <c r="B1402" s="14">
        <v>0</v>
      </c>
      <c r="C1402" s="14"/>
      <c r="D1402" s="14"/>
      <c r="E1402" s="13" t="s">
        <v>2102</v>
      </c>
      <c r="F1402" s="13">
        <v>1337</v>
      </c>
      <c r="G1402" s="13" t="str">
        <f>IF(H1402=0,E1402,"PROPLACENO")</f>
        <v>VYŘAZENO</v>
      </c>
      <c r="H1402" s="16"/>
    </row>
    <row r="1403" spans="1:8" x14ac:dyDescent="0.25">
      <c r="A1403" s="13" t="s">
        <v>1262</v>
      </c>
      <c r="B1403" s="14">
        <v>120000</v>
      </c>
      <c r="C1403" s="14">
        <v>120000</v>
      </c>
      <c r="D1403" s="14">
        <v>120000</v>
      </c>
      <c r="E1403" s="13" t="s">
        <v>2098</v>
      </c>
      <c r="F1403" s="13">
        <v>1335</v>
      </c>
      <c r="G1403" s="13" t="str">
        <f>IF(H1403=0,E1403,"PROPLACENO")</f>
        <v>PROPLACENO</v>
      </c>
      <c r="H1403" s="16">
        <v>43334</v>
      </c>
    </row>
    <row r="1404" spans="1:8" x14ac:dyDescent="0.25">
      <c r="A1404" s="13" t="s">
        <v>1264</v>
      </c>
      <c r="B1404" s="14">
        <v>93750</v>
      </c>
      <c r="C1404" s="14"/>
      <c r="D1404" s="14">
        <v>93750</v>
      </c>
      <c r="E1404" s="13" t="s">
        <v>2098</v>
      </c>
      <c r="F1404" s="13">
        <v>1338</v>
      </c>
      <c r="G1404" s="13" t="str">
        <f>IF(H1404=0,E1404,"PROPLACENO")</f>
        <v>PROPLACENO</v>
      </c>
      <c r="H1404" s="16">
        <v>43424</v>
      </c>
    </row>
    <row r="1405" spans="1:8" x14ac:dyDescent="0.25">
      <c r="A1405" s="13" t="s">
        <v>1279</v>
      </c>
      <c r="B1405" s="14">
        <v>107500</v>
      </c>
      <c r="C1405" s="14"/>
      <c r="D1405" s="14">
        <v>107500</v>
      </c>
      <c r="E1405" s="13" t="s">
        <v>2098</v>
      </c>
      <c r="F1405" s="13">
        <v>1353</v>
      </c>
      <c r="G1405" s="13" t="str">
        <f>IF(H1405=0,E1405,"PROPLACENO")</f>
        <v>PROPLACENO</v>
      </c>
      <c r="H1405" s="16">
        <v>43431</v>
      </c>
    </row>
    <row r="1406" spans="1:8" x14ac:dyDescent="0.25">
      <c r="A1406" s="13" t="s">
        <v>1266</v>
      </c>
      <c r="B1406" s="14">
        <v>0</v>
      </c>
      <c r="C1406" s="14"/>
      <c r="D1406" s="14"/>
      <c r="E1406" s="13" t="s">
        <v>2100</v>
      </c>
      <c r="F1406" s="13">
        <v>1340</v>
      </c>
      <c r="G1406" s="13" t="str">
        <f>IF(H1406=0,E1406,"PROPLACENO")</f>
        <v>SCHVÁLENO/ODSTOUPENÍ</v>
      </c>
      <c r="H1406" s="16"/>
    </row>
    <row r="1407" spans="1:8" x14ac:dyDescent="0.25">
      <c r="A1407" s="13" t="s">
        <v>1283</v>
      </c>
      <c r="B1407" s="14">
        <v>71427.75</v>
      </c>
      <c r="C1407" s="14">
        <v>60008.25</v>
      </c>
      <c r="D1407" s="14">
        <v>60008.25</v>
      </c>
      <c r="E1407" s="13" t="s">
        <v>2098</v>
      </c>
      <c r="F1407" s="13">
        <v>1357</v>
      </c>
      <c r="G1407" s="13" t="str">
        <f>IF(H1407=0,E1407,"PROPLACENO")</f>
        <v>PROPLACENO</v>
      </c>
      <c r="H1407" s="16">
        <v>43321</v>
      </c>
    </row>
    <row r="1408" spans="1:8" x14ac:dyDescent="0.25">
      <c r="A1408" s="13" t="s">
        <v>1281</v>
      </c>
      <c r="B1408" s="14">
        <v>0</v>
      </c>
      <c r="C1408" s="14"/>
      <c r="D1408" s="14"/>
      <c r="E1408" s="13" t="s">
        <v>2103</v>
      </c>
      <c r="F1408" s="13">
        <v>1355</v>
      </c>
      <c r="G1408" s="13" t="str">
        <f>IF(H1408=0,E1408,"PROPLACENO")</f>
        <v>Schváleno/NENAPLNĚNÍ ÚČELU</v>
      </c>
      <c r="H1408" s="16"/>
    </row>
    <row r="1409" spans="1:8" x14ac:dyDescent="0.25">
      <c r="A1409" s="13" t="s">
        <v>1274</v>
      </c>
      <c r="B1409" s="14">
        <v>0</v>
      </c>
      <c r="C1409" s="14"/>
      <c r="D1409" s="14"/>
      <c r="E1409" s="13" t="s">
        <v>2103</v>
      </c>
      <c r="F1409" s="13">
        <v>1348</v>
      </c>
      <c r="G1409" s="13" t="str">
        <f>IF(H1409=0,E1409,"PROPLACENO")</f>
        <v>Schváleno/NENAPLNĚNÍ ÚČELU</v>
      </c>
      <c r="H1409" s="16"/>
    </row>
    <row r="1410" spans="1:8" x14ac:dyDescent="0.25">
      <c r="A1410" s="13" t="s">
        <v>1316</v>
      </c>
      <c r="B1410" s="14">
        <v>120000</v>
      </c>
      <c r="C1410" s="14"/>
      <c r="D1410" s="14">
        <v>120000</v>
      </c>
      <c r="E1410" s="13" t="s">
        <v>2099</v>
      </c>
      <c r="F1410" s="13">
        <v>1397</v>
      </c>
      <c r="G1410" s="13" t="str">
        <f>IF(H1410=0,E1410,"PROPLACENO")</f>
        <v>PROPLACENO</v>
      </c>
      <c r="H1410" s="16">
        <v>43587</v>
      </c>
    </row>
    <row r="1411" spans="1:8" x14ac:dyDescent="0.25">
      <c r="A1411" s="13" t="s">
        <v>1287</v>
      </c>
      <c r="B1411" s="14">
        <v>102500</v>
      </c>
      <c r="C1411" s="14">
        <v>102500</v>
      </c>
      <c r="D1411" s="14">
        <v>102500</v>
      </c>
      <c r="E1411" s="13" t="s">
        <v>2098</v>
      </c>
      <c r="F1411" s="13">
        <v>1361</v>
      </c>
      <c r="G1411" s="13" t="str">
        <f>IF(H1411=0,E1411,"PROPLACENO")</f>
        <v>PROPLACENO</v>
      </c>
      <c r="H1411" s="16">
        <v>43390</v>
      </c>
    </row>
    <row r="1412" spans="1:8" x14ac:dyDescent="0.25">
      <c r="A1412" s="13" t="s">
        <v>1657</v>
      </c>
      <c r="B1412" s="14">
        <v>0</v>
      </c>
      <c r="C1412" s="14"/>
      <c r="D1412" s="14"/>
      <c r="E1412" s="13" t="s">
        <v>2107</v>
      </c>
      <c r="F1412" s="13">
        <v>1362</v>
      </c>
      <c r="G1412" s="13" t="str">
        <f>IF(H1412=0,E1412,"PROPLACENO")</f>
        <v>NEDOLOŽENA LISTINNÁ VERZE</v>
      </c>
      <c r="H1412" s="16"/>
    </row>
    <row r="1413" spans="1:8" x14ac:dyDescent="0.25">
      <c r="A1413" s="13" t="s">
        <v>1289</v>
      </c>
      <c r="B1413" s="14">
        <v>107500</v>
      </c>
      <c r="C1413" s="14"/>
      <c r="D1413" s="14">
        <v>107500</v>
      </c>
      <c r="E1413" s="13" t="s">
        <v>2098</v>
      </c>
      <c r="F1413" s="13">
        <v>1364</v>
      </c>
      <c r="G1413" s="13" t="str">
        <f>IF(H1413=0,E1413,"PROPLACENO")</f>
        <v>PROPLACENO</v>
      </c>
      <c r="H1413" s="16">
        <v>43500</v>
      </c>
    </row>
    <row r="1414" spans="1:8" x14ac:dyDescent="0.25">
      <c r="A1414" s="13" t="s">
        <v>1291</v>
      </c>
      <c r="B1414" s="14">
        <v>102500</v>
      </c>
      <c r="C1414" s="14"/>
      <c r="D1414" s="14">
        <v>102500</v>
      </c>
      <c r="E1414" s="13" t="s">
        <v>2098</v>
      </c>
      <c r="F1414" s="13">
        <v>1366</v>
      </c>
      <c r="G1414" s="13" t="str">
        <f>IF(H1414=0,E1414,"PROPLACENO")</f>
        <v>PROPLACENO</v>
      </c>
      <c r="H1414" s="16">
        <v>43500</v>
      </c>
    </row>
    <row r="1415" spans="1:8" x14ac:dyDescent="0.25">
      <c r="A1415" s="13" t="s">
        <v>1293</v>
      </c>
      <c r="B1415" s="14">
        <v>0</v>
      </c>
      <c r="C1415" s="14"/>
      <c r="D1415" s="14"/>
      <c r="E1415" s="13" t="s">
        <v>2104</v>
      </c>
      <c r="F1415" s="13">
        <v>1368</v>
      </c>
      <c r="G1415" s="13" t="str">
        <f>IF(H1415=0,E1415,"PROPLACENO")</f>
        <v>Schváleno/ODSTOUPENÍ</v>
      </c>
      <c r="H1415" s="16"/>
    </row>
    <row r="1416" spans="1:8" x14ac:dyDescent="0.25">
      <c r="A1416" s="13" t="s">
        <v>1658</v>
      </c>
      <c r="B1416" s="14">
        <v>0</v>
      </c>
      <c r="C1416" s="14"/>
      <c r="D1416" s="14"/>
      <c r="E1416" s="13" t="s">
        <v>2106</v>
      </c>
      <c r="F1416" s="13">
        <v>1369</v>
      </c>
      <c r="G1416" s="13" t="str">
        <f>IF(H1416=0,E1416,"PROPLACENO")</f>
        <v>ODSTOUPENÍ</v>
      </c>
      <c r="H1416" s="16"/>
    </row>
    <row r="1417" spans="1:8" x14ac:dyDescent="0.25">
      <c r="A1417" s="13" t="s">
        <v>1377</v>
      </c>
      <c r="B1417" s="14">
        <v>74033.25</v>
      </c>
      <c r="C1417" s="14"/>
      <c r="D1417" s="14">
        <v>74033.25</v>
      </c>
      <c r="E1417" s="13" t="s">
        <v>2098</v>
      </c>
      <c r="F1417" s="13">
        <v>1469</v>
      </c>
      <c r="G1417" s="13" t="str">
        <f>IF(H1417=0,E1417,"PROPLACENO")</f>
        <v>PROPLACENO</v>
      </c>
      <c r="H1417" s="16">
        <v>43455</v>
      </c>
    </row>
    <row r="1418" spans="1:8" x14ac:dyDescent="0.25">
      <c r="A1418" s="13" t="s">
        <v>1294</v>
      </c>
      <c r="B1418" s="14">
        <v>127500</v>
      </c>
      <c r="C1418" s="14"/>
      <c r="D1418" s="14">
        <v>127500</v>
      </c>
      <c r="E1418" s="13" t="s">
        <v>2098</v>
      </c>
      <c r="F1418" s="13">
        <v>1370</v>
      </c>
      <c r="G1418" s="13" t="str">
        <f>IF(H1418=0,E1418,"PROPLACENO")</f>
        <v>PROPLACENO</v>
      </c>
      <c r="H1418" s="16">
        <v>43416</v>
      </c>
    </row>
    <row r="1419" spans="1:8" x14ac:dyDescent="0.25">
      <c r="A1419" s="13" t="s">
        <v>1296</v>
      </c>
      <c r="B1419" s="14">
        <v>107500</v>
      </c>
      <c r="C1419" s="14"/>
      <c r="D1419" s="14">
        <v>107500</v>
      </c>
      <c r="E1419" s="13" t="s">
        <v>2098</v>
      </c>
      <c r="F1419" s="13">
        <v>1372</v>
      </c>
      <c r="G1419" s="13" t="str">
        <f>IF(H1419=0,E1419,"PROPLACENO")</f>
        <v>PROPLACENO</v>
      </c>
      <c r="H1419" s="16">
        <v>43601</v>
      </c>
    </row>
    <row r="1420" spans="1:8" x14ac:dyDescent="0.25">
      <c r="A1420" s="13" t="s">
        <v>1299</v>
      </c>
      <c r="B1420" s="14">
        <v>99500</v>
      </c>
      <c r="C1420" s="14"/>
      <c r="D1420" s="14">
        <v>99500</v>
      </c>
      <c r="E1420" s="13" t="s">
        <v>2098</v>
      </c>
      <c r="F1420" s="13">
        <v>1377</v>
      </c>
      <c r="G1420" s="13" t="str">
        <f>IF(H1420=0,E1420,"PROPLACENO")</f>
        <v>PROPLACENO</v>
      </c>
      <c r="H1420" s="16">
        <v>43440</v>
      </c>
    </row>
    <row r="1421" spans="1:8" x14ac:dyDescent="0.25">
      <c r="A1421" s="13" t="s">
        <v>1659</v>
      </c>
      <c r="B1421" s="14">
        <v>0</v>
      </c>
      <c r="C1421" s="14"/>
      <c r="D1421" s="14"/>
      <c r="E1421" s="13" t="s">
        <v>2107</v>
      </c>
      <c r="F1421" s="13">
        <v>1374</v>
      </c>
      <c r="G1421" s="13" t="str">
        <f>IF(H1421=0,E1421,"PROPLACENO")</f>
        <v>NEDOLOŽENA LISTINNÁ VERZE</v>
      </c>
      <c r="H1421" s="16"/>
    </row>
    <row r="1422" spans="1:8" x14ac:dyDescent="0.25">
      <c r="A1422" s="13" t="s">
        <v>1338</v>
      </c>
      <c r="B1422" s="14">
        <v>127500</v>
      </c>
      <c r="C1422" s="14">
        <v>127500</v>
      </c>
      <c r="D1422" s="14">
        <v>127500</v>
      </c>
      <c r="E1422" s="13" t="s">
        <v>2098</v>
      </c>
      <c r="F1422" s="13">
        <v>1423</v>
      </c>
      <c r="G1422" s="13" t="str">
        <f>IF(H1422=0,E1422,"PROPLACENO")</f>
        <v>PROPLACENO</v>
      </c>
      <c r="H1422" s="16">
        <v>43395</v>
      </c>
    </row>
    <row r="1423" spans="1:8" x14ac:dyDescent="0.25">
      <c r="A1423" s="13" t="s">
        <v>1380</v>
      </c>
      <c r="B1423" s="14">
        <v>75000</v>
      </c>
      <c r="C1423" s="14">
        <v>75000</v>
      </c>
      <c r="D1423" s="14">
        <v>75000</v>
      </c>
      <c r="E1423" s="13" t="s">
        <v>2098</v>
      </c>
      <c r="F1423" s="13">
        <v>1472</v>
      </c>
      <c r="G1423" s="13" t="str">
        <f>IF(H1423=0,E1423,"PROPLACENO")</f>
        <v>PROPLACENO</v>
      </c>
      <c r="H1423" s="16">
        <v>43391</v>
      </c>
    </row>
    <row r="1424" spans="1:8" x14ac:dyDescent="0.25">
      <c r="A1424" s="13" t="s">
        <v>1660</v>
      </c>
      <c r="B1424" s="14">
        <v>0</v>
      </c>
      <c r="C1424" s="14"/>
      <c r="D1424" s="14"/>
      <c r="E1424" s="13" t="s">
        <v>2107</v>
      </c>
      <c r="F1424" s="13">
        <v>1376</v>
      </c>
      <c r="G1424" s="13" t="str">
        <f>IF(H1424=0,E1424,"PROPLACENO")</f>
        <v>NEDOLOŽENA LISTINNÁ VERZE</v>
      </c>
      <c r="H1424" s="16"/>
    </row>
    <row r="1425" spans="1:8" x14ac:dyDescent="0.25">
      <c r="A1425" s="13" t="s">
        <v>1301</v>
      </c>
      <c r="B1425" s="14">
        <v>127500</v>
      </c>
      <c r="C1425" s="14">
        <v>127500</v>
      </c>
      <c r="D1425" s="14">
        <v>127500</v>
      </c>
      <c r="E1425" s="13" t="s">
        <v>2098</v>
      </c>
      <c r="F1425" s="13">
        <v>1379</v>
      </c>
      <c r="G1425" s="13" t="str">
        <f>IF(H1425=0,E1425,"PROPLACENO")</f>
        <v>PROPLACENO</v>
      </c>
      <c r="H1425" s="16">
        <v>43348</v>
      </c>
    </row>
    <row r="1426" spans="1:8" x14ac:dyDescent="0.25">
      <c r="A1426" s="13" t="s">
        <v>1303</v>
      </c>
      <c r="B1426" s="14">
        <v>102500</v>
      </c>
      <c r="C1426" s="14"/>
      <c r="D1426" s="14">
        <v>102500</v>
      </c>
      <c r="E1426" s="13" t="s">
        <v>2099</v>
      </c>
      <c r="F1426" s="13">
        <v>1381</v>
      </c>
      <c r="G1426" s="13" t="str">
        <f>IF(H1426=0,E1426,"PROPLACENO")</f>
        <v>PROPLACENO</v>
      </c>
      <c r="H1426" s="16">
        <v>43706</v>
      </c>
    </row>
    <row r="1427" spans="1:8" x14ac:dyDescent="0.25">
      <c r="A1427" s="13" t="s">
        <v>1304</v>
      </c>
      <c r="B1427" s="14">
        <v>127500</v>
      </c>
      <c r="C1427" s="14"/>
      <c r="D1427" s="14">
        <v>127500</v>
      </c>
      <c r="E1427" s="13" t="s">
        <v>2099</v>
      </c>
      <c r="F1427" s="13">
        <v>1382</v>
      </c>
      <c r="G1427" s="13" t="str">
        <f>IF(H1427=0,E1427,"PROPLACENO")</f>
        <v>PROPLACENO</v>
      </c>
      <c r="H1427" s="16">
        <v>43515</v>
      </c>
    </row>
    <row r="1428" spans="1:8" x14ac:dyDescent="0.25">
      <c r="A1428" s="13" t="s">
        <v>1329</v>
      </c>
      <c r="B1428" s="14">
        <v>120000</v>
      </c>
      <c r="C1428" s="14"/>
      <c r="D1428" s="14">
        <v>120000</v>
      </c>
      <c r="E1428" s="13" t="s">
        <v>2099</v>
      </c>
      <c r="F1428" s="13">
        <v>1412</v>
      </c>
      <c r="G1428" s="13" t="str">
        <f>IF(H1428=0,E1428,"PROPLACENO")</f>
        <v>PROPLACENO</v>
      </c>
      <c r="H1428" s="16">
        <v>43509</v>
      </c>
    </row>
    <row r="1429" spans="1:8" x14ac:dyDescent="0.25">
      <c r="A1429" s="13" t="s">
        <v>1307</v>
      </c>
      <c r="B1429" s="14">
        <v>100000</v>
      </c>
      <c r="C1429" s="14"/>
      <c r="D1429" s="14">
        <v>100000</v>
      </c>
      <c r="E1429" s="13" t="s">
        <v>2099</v>
      </c>
      <c r="F1429" s="13">
        <v>1386</v>
      </c>
      <c r="G1429" s="13" t="str">
        <f>IF(H1429=0,E1429,"PROPLACENO")</f>
        <v>PROPLACENO</v>
      </c>
      <c r="H1429" s="16">
        <v>43661</v>
      </c>
    </row>
    <row r="1430" spans="1:8" x14ac:dyDescent="0.25">
      <c r="A1430" s="13" t="s">
        <v>1309</v>
      </c>
      <c r="B1430" s="14">
        <v>127500</v>
      </c>
      <c r="C1430" s="14">
        <v>127500</v>
      </c>
      <c r="D1430" s="14">
        <v>127500</v>
      </c>
      <c r="E1430" s="13" t="s">
        <v>2098</v>
      </c>
      <c r="F1430" s="13">
        <v>1389</v>
      </c>
      <c r="G1430" s="13" t="str">
        <f>IF(H1430=0,E1430,"PROPLACENO")</f>
        <v>PROPLACENO</v>
      </c>
      <c r="H1430" s="16">
        <v>43395</v>
      </c>
    </row>
    <row r="1431" spans="1:8" x14ac:dyDescent="0.25">
      <c r="A1431" s="13" t="s">
        <v>1310</v>
      </c>
      <c r="B1431" s="14">
        <v>82500</v>
      </c>
      <c r="C1431" s="14">
        <v>82500</v>
      </c>
      <c r="D1431" s="14">
        <v>82500</v>
      </c>
      <c r="E1431" s="13" t="s">
        <v>2098</v>
      </c>
      <c r="F1431" s="13">
        <v>1390</v>
      </c>
      <c r="G1431" s="13" t="str">
        <f>IF(H1431=0,E1431,"PROPLACENO")</f>
        <v>PROPLACENO</v>
      </c>
      <c r="H1431" s="16">
        <v>43311</v>
      </c>
    </row>
    <row r="1432" spans="1:8" x14ac:dyDescent="0.25">
      <c r="A1432" s="13" t="s">
        <v>1311</v>
      </c>
      <c r="B1432" s="14">
        <v>127500</v>
      </c>
      <c r="C1432" s="14"/>
      <c r="D1432" s="14">
        <v>127500</v>
      </c>
      <c r="E1432" s="13" t="s">
        <v>2098</v>
      </c>
      <c r="F1432" s="13">
        <v>1391</v>
      </c>
      <c r="G1432" s="13" t="str">
        <f>IF(H1432=0,E1432,"PROPLACENO")</f>
        <v>PROPLACENO</v>
      </c>
      <c r="H1432" s="16">
        <v>43455</v>
      </c>
    </row>
    <row r="1433" spans="1:8" x14ac:dyDescent="0.25">
      <c r="A1433" s="13" t="s">
        <v>1312</v>
      </c>
      <c r="B1433" s="14">
        <v>82500</v>
      </c>
      <c r="C1433" s="14">
        <v>82500</v>
      </c>
      <c r="D1433" s="14">
        <v>82500</v>
      </c>
      <c r="E1433" s="13" t="s">
        <v>2098</v>
      </c>
      <c r="F1433" s="13">
        <v>1393</v>
      </c>
      <c r="G1433" s="13" t="str">
        <f>IF(H1433=0,E1433,"PROPLACENO")</f>
        <v>PROPLACENO</v>
      </c>
      <c r="H1433" s="16">
        <v>43382</v>
      </c>
    </row>
    <row r="1434" spans="1:8" x14ac:dyDescent="0.25">
      <c r="A1434" s="13" t="s">
        <v>1313</v>
      </c>
      <c r="B1434" s="14">
        <v>75000</v>
      </c>
      <c r="C1434" s="14"/>
      <c r="D1434" s="14">
        <v>75000</v>
      </c>
      <c r="E1434" s="13" t="s">
        <v>2098</v>
      </c>
      <c r="F1434" s="13">
        <v>1394</v>
      </c>
      <c r="G1434" s="13" t="str">
        <f>IF(H1434=0,E1434,"PROPLACENO")</f>
        <v>PROPLACENO</v>
      </c>
      <c r="H1434" s="16">
        <v>43502</v>
      </c>
    </row>
    <row r="1435" spans="1:8" x14ac:dyDescent="0.25">
      <c r="A1435" s="13" t="s">
        <v>1315</v>
      </c>
      <c r="B1435" s="14">
        <v>0</v>
      </c>
      <c r="C1435" s="14"/>
      <c r="D1435" s="14">
        <v>0</v>
      </c>
      <c r="E1435" s="13" t="s">
        <v>2103</v>
      </c>
      <c r="F1435" s="13">
        <v>1396</v>
      </c>
      <c r="G1435" s="13" t="str">
        <f>IF(H1435=0,E1435,"PROPLACENO")</f>
        <v>Schváleno/NENAPLNĚNÍ ÚČELU</v>
      </c>
      <c r="H1435" s="16"/>
    </row>
    <row r="1436" spans="1:8" x14ac:dyDescent="0.25">
      <c r="A1436" s="13" t="s">
        <v>1664</v>
      </c>
      <c r="B1436" s="14">
        <v>0</v>
      </c>
      <c r="C1436" s="14"/>
      <c r="D1436" s="14"/>
      <c r="E1436" s="13" t="s">
        <v>2107</v>
      </c>
      <c r="F1436" s="13">
        <v>1399</v>
      </c>
      <c r="G1436" s="13" t="str">
        <f>IF(H1436=0,E1436,"PROPLACENO")</f>
        <v>NEDOLOŽENA LISTINNÁ VERZE</v>
      </c>
      <c r="H1436" s="16"/>
    </row>
    <row r="1437" spans="1:8" x14ac:dyDescent="0.25">
      <c r="A1437" s="13" t="s">
        <v>1319</v>
      </c>
      <c r="B1437" s="14">
        <v>102500</v>
      </c>
      <c r="C1437" s="14"/>
      <c r="D1437" s="14">
        <v>102500</v>
      </c>
      <c r="E1437" s="13" t="s">
        <v>2098</v>
      </c>
      <c r="F1437" s="13">
        <v>1401</v>
      </c>
      <c r="G1437" s="13" t="str">
        <f>IF(H1437=0,E1437,"PROPLACENO")</f>
        <v>PROPLACENO</v>
      </c>
      <c r="H1437" s="16">
        <v>43563</v>
      </c>
    </row>
    <row r="1438" spans="1:8" x14ac:dyDescent="0.25">
      <c r="A1438" s="13" t="s">
        <v>1353</v>
      </c>
      <c r="B1438" s="14">
        <v>75000</v>
      </c>
      <c r="C1438" s="14"/>
      <c r="D1438" s="14">
        <v>75000</v>
      </c>
      <c r="E1438" s="13" t="s">
        <v>2098</v>
      </c>
      <c r="F1438" s="13">
        <v>1441</v>
      </c>
      <c r="G1438" s="13" t="str">
        <f>IF(H1438=0,E1438,"PROPLACENO")</f>
        <v>PROPLACENO</v>
      </c>
      <c r="H1438" s="16">
        <v>43495</v>
      </c>
    </row>
    <row r="1439" spans="1:8" x14ac:dyDescent="0.25">
      <c r="A1439" s="13" t="s">
        <v>1322</v>
      </c>
      <c r="B1439" s="14">
        <v>90179.25</v>
      </c>
      <c r="C1439" s="14">
        <v>90179.25</v>
      </c>
      <c r="D1439" s="14">
        <v>90179.25</v>
      </c>
      <c r="E1439" s="13" t="s">
        <v>2098</v>
      </c>
      <c r="F1439" s="13">
        <v>1404</v>
      </c>
      <c r="G1439" s="13" t="str">
        <f>IF(H1439=0,E1439,"PROPLACENO")</f>
        <v>PROPLACENO</v>
      </c>
      <c r="H1439" s="16">
        <v>43325</v>
      </c>
    </row>
    <row r="1440" spans="1:8" x14ac:dyDescent="0.25">
      <c r="A1440" s="13" t="s">
        <v>1393</v>
      </c>
      <c r="B1440" s="14">
        <v>102500</v>
      </c>
      <c r="C1440" s="14"/>
      <c r="D1440" s="14">
        <v>102500</v>
      </c>
      <c r="E1440" s="13" t="s">
        <v>2098</v>
      </c>
      <c r="F1440" s="13">
        <v>1488</v>
      </c>
      <c r="G1440" s="13" t="str">
        <f>IF(H1440=0,E1440,"PROPLACENO")</f>
        <v>PROPLACENO</v>
      </c>
      <c r="H1440" s="16">
        <v>43501</v>
      </c>
    </row>
    <row r="1441" spans="1:8" x14ac:dyDescent="0.25">
      <c r="A1441" s="13" t="s">
        <v>1325</v>
      </c>
      <c r="B1441" s="14">
        <v>102500</v>
      </c>
      <c r="C1441" s="14"/>
      <c r="D1441" s="14">
        <v>79606.5</v>
      </c>
      <c r="E1441" s="13" t="s">
        <v>2098</v>
      </c>
      <c r="F1441" s="13">
        <v>1407</v>
      </c>
      <c r="G1441" s="13" t="str">
        <f>IF(H1441=0,E1441,"PROPLACENO")</f>
        <v>PROPLACENO</v>
      </c>
      <c r="H1441" s="16">
        <v>43398</v>
      </c>
    </row>
    <row r="1442" spans="1:8" x14ac:dyDescent="0.25">
      <c r="A1442" s="13" t="s">
        <v>1326</v>
      </c>
      <c r="B1442" s="14">
        <v>0</v>
      </c>
      <c r="C1442" s="14"/>
      <c r="D1442" s="14"/>
      <c r="E1442" s="13" t="s">
        <v>2118</v>
      </c>
      <c r="F1442" s="13">
        <v>1408</v>
      </c>
      <c r="G1442" s="13" t="str">
        <f>IF(H1442=0,E1442,"PROPLACENO")</f>
        <v>Schváleno/Dodatek/ODSTOUPENÍ</v>
      </c>
      <c r="H1442" s="16"/>
    </row>
    <row r="1443" spans="1:8" x14ac:dyDescent="0.25">
      <c r="A1443" s="13" t="s">
        <v>1327</v>
      </c>
      <c r="B1443" s="14">
        <v>127500</v>
      </c>
      <c r="C1443" s="14">
        <v>127500</v>
      </c>
      <c r="D1443" s="14">
        <v>127500</v>
      </c>
      <c r="E1443" s="13" t="s">
        <v>2098</v>
      </c>
      <c r="F1443" s="13">
        <v>1409</v>
      </c>
      <c r="G1443" s="13" t="str">
        <f>IF(H1443=0,E1443,"PROPLACENO")</f>
        <v>PROPLACENO</v>
      </c>
      <c r="H1443" s="16">
        <v>43382</v>
      </c>
    </row>
    <row r="1444" spans="1:8" x14ac:dyDescent="0.25">
      <c r="A1444" s="13" t="s">
        <v>1665</v>
      </c>
      <c r="B1444" s="14">
        <v>0</v>
      </c>
      <c r="C1444" s="14"/>
      <c r="D1444" s="14"/>
      <c r="E1444" s="13" t="s">
        <v>2107</v>
      </c>
      <c r="F1444" s="13">
        <v>1410</v>
      </c>
      <c r="G1444" s="13" t="str">
        <f>IF(H1444=0,E1444,"PROPLACENO")</f>
        <v>NEDOLOŽENA LISTINNÁ VERZE</v>
      </c>
      <c r="H1444" s="16"/>
    </row>
    <row r="1445" spans="1:8" x14ac:dyDescent="0.25">
      <c r="A1445" s="13" t="s">
        <v>1328</v>
      </c>
      <c r="B1445" s="14">
        <v>102500</v>
      </c>
      <c r="C1445" s="14"/>
      <c r="D1445" s="14">
        <v>102500</v>
      </c>
      <c r="E1445" s="13" t="s">
        <v>2098</v>
      </c>
      <c r="F1445" s="13">
        <v>1411</v>
      </c>
      <c r="G1445" s="13" t="str">
        <f>IF(H1445=0,E1445,"PROPLACENO")</f>
        <v>PROPLACENO</v>
      </c>
      <c r="H1445" s="16">
        <v>43536</v>
      </c>
    </row>
    <row r="1446" spans="1:8" x14ac:dyDescent="0.25">
      <c r="A1446" s="13" t="s">
        <v>1330</v>
      </c>
      <c r="B1446" s="14">
        <v>102500</v>
      </c>
      <c r="C1446" s="14"/>
      <c r="D1446" s="14">
        <v>102500</v>
      </c>
      <c r="E1446" s="13" t="s">
        <v>2098</v>
      </c>
      <c r="F1446" s="13">
        <v>1413</v>
      </c>
      <c r="G1446" s="13" t="str">
        <f>IF(H1446=0,E1446,"PROPLACENO")</f>
        <v>PROPLACENO</v>
      </c>
      <c r="H1446" s="16">
        <v>43454</v>
      </c>
    </row>
    <row r="1447" spans="1:8" x14ac:dyDescent="0.25">
      <c r="A1447" s="13" t="s">
        <v>1331</v>
      </c>
      <c r="B1447" s="14">
        <v>120000</v>
      </c>
      <c r="C1447" s="14"/>
      <c r="D1447" s="14">
        <v>120000</v>
      </c>
      <c r="E1447" s="13" t="s">
        <v>2098</v>
      </c>
      <c r="F1447" s="13">
        <v>1414</v>
      </c>
      <c r="G1447" s="13" t="str">
        <f>IF(H1447=0,E1447,"PROPLACENO")</f>
        <v>PROPLACENO</v>
      </c>
      <c r="H1447" s="16">
        <v>43402</v>
      </c>
    </row>
    <row r="1448" spans="1:8" x14ac:dyDescent="0.25">
      <c r="A1448" s="13" t="s">
        <v>1348</v>
      </c>
      <c r="B1448" s="14">
        <v>101250</v>
      </c>
      <c r="C1448" s="14"/>
      <c r="D1448" s="14">
        <v>98662.5</v>
      </c>
      <c r="E1448" s="13" t="s">
        <v>2099</v>
      </c>
      <c r="F1448" s="13">
        <v>1435</v>
      </c>
      <c r="G1448" s="13" t="str">
        <f>IF(H1448=0,E1448,"PROPLACENO")</f>
        <v>PROPLACENO</v>
      </c>
      <c r="H1448" s="16">
        <v>43565</v>
      </c>
    </row>
    <row r="1449" spans="1:8" x14ac:dyDescent="0.25">
      <c r="A1449" s="13" t="s">
        <v>1666</v>
      </c>
      <c r="B1449" s="14">
        <v>0</v>
      </c>
      <c r="C1449" s="14"/>
      <c r="D1449" s="14"/>
      <c r="E1449" s="13" t="s">
        <v>2107</v>
      </c>
      <c r="F1449" s="13">
        <v>1415</v>
      </c>
      <c r="G1449" s="13" t="str">
        <f>IF(H1449=0,E1449,"PROPLACENO")</f>
        <v>NEDOLOŽENA LISTINNÁ VERZE</v>
      </c>
      <c r="H1449" s="16"/>
    </row>
    <row r="1450" spans="1:8" x14ac:dyDescent="0.25">
      <c r="A1450" s="13" t="s">
        <v>1332</v>
      </c>
      <c r="B1450" s="14">
        <v>102500</v>
      </c>
      <c r="C1450" s="14"/>
      <c r="D1450" s="14">
        <v>102500</v>
      </c>
      <c r="E1450" s="13" t="s">
        <v>2099</v>
      </c>
      <c r="F1450" s="13">
        <v>1416</v>
      </c>
      <c r="G1450" s="13" t="str">
        <f>IF(H1450=0,E1450,"PROPLACENO")</f>
        <v>PROPLACENO</v>
      </c>
      <c r="H1450" s="16">
        <v>43745</v>
      </c>
    </row>
    <row r="1451" spans="1:8" x14ac:dyDescent="0.25">
      <c r="A1451" s="13" t="s">
        <v>1333</v>
      </c>
      <c r="B1451" s="14">
        <v>0</v>
      </c>
      <c r="C1451" s="14"/>
      <c r="D1451" s="14">
        <v>0</v>
      </c>
      <c r="E1451" s="13" t="s">
        <v>2104</v>
      </c>
      <c r="F1451" s="13">
        <v>1418</v>
      </c>
      <c r="G1451" s="13" t="str">
        <f>IF(H1451=0,E1451,"PROPLACENO")</f>
        <v>PROPLACENO</v>
      </c>
      <c r="H1451" s="16" t="s">
        <v>2120</v>
      </c>
    </row>
    <row r="1452" spans="1:8" x14ac:dyDescent="0.25">
      <c r="A1452" s="13" t="s">
        <v>1334</v>
      </c>
      <c r="B1452" s="14">
        <v>82500</v>
      </c>
      <c r="C1452" s="14"/>
      <c r="D1452" s="14">
        <v>82500</v>
      </c>
      <c r="E1452" s="13" t="s">
        <v>2099</v>
      </c>
      <c r="F1452" s="13">
        <v>1419</v>
      </c>
      <c r="G1452" s="13" t="str">
        <f>IF(H1452=0,E1452,"PROPLACENO")</f>
        <v>PROPLACENO</v>
      </c>
      <c r="H1452" s="16">
        <v>43454</v>
      </c>
    </row>
    <row r="1453" spans="1:8" x14ac:dyDescent="0.25">
      <c r="A1453" s="13" t="s">
        <v>1335</v>
      </c>
      <c r="B1453" s="14">
        <v>102500</v>
      </c>
      <c r="C1453" s="14"/>
      <c r="D1453" s="14">
        <v>102500</v>
      </c>
      <c r="E1453" s="13" t="s">
        <v>2098</v>
      </c>
      <c r="F1453" s="13">
        <v>1420</v>
      </c>
      <c r="G1453" s="13" t="str">
        <f>IF(H1453=0,E1453,"PROPLACENO")</f>
        <v>PROPLACENO</v>
      </c>
      <c r="H1453" s="16">
        <v>43502</v>
      </c>
    </row>
    <row r="1454" spans="1:8" x14ac:dyDescent="0.25">
      <c r="A1454" s="13" t="s">
        <v>1336</v>
      </c>
      <c r="B1454" s="14">
        <v>97500</v>
      </c>
      <c r="C1454" s="14"/>
      <c r="D1454" s="14">
        <v>97500</v>
      </c>
      <c r="E1454" s="13" t="s">
        <v>2098</v>
      </c>
      <c r="F1454" s="13">
        <v>1421</v>
      </c>
      <c r="G1454" s="13" t="str">
        <f>IF(H1454=0,E1454,"PROPLACENO")</f>
        <v>PROPLACENO</v>
      </c>
      <c r="H1454" s="16">
        <v>43502</v>
      </c>
    </row>
    <row r="1455" spans="1:8" x14ac:dyDescent="0.25">
      <c r="A1455" s="13" t="s">
        <v>1337</v>
      </c>
      <c r="B1455" s="14">
        <v>75000</v>
      </c>
      <c r="C1455" s="14"/>
      <c r="D1455" s="14">
        <v>75000</v>
      </c>
      <c r="E1455" s="13" t="s">
        <v>2098</v>
      </c>
      <c r="F1455" s="13">
        <v>1422</v>
      </c>
      <c r="G1455" s="13" t="str">
        <f>IF(H1455=0,E1455,"PROPLACENO")</f>
        <v>PROPLACENO</v>
      </c>
      <c r="H1455" s="16">
        <v>43402</v>
      </c>
    </row>
    <row r="1456" spans="1:8" x14ac:dyDescent="0.25">
      <c r="A1456" s="13" t="s">
        <v>1339</v>
      </c>
      <c r="B1456" s="14">
        <v>102500</v>
      </c>
      <c r="C1456" s="14">
        <v>102500</v>
      </c>
      <c r="D1456" s="14">
        <v>102500</v>
      </c>
      <c r="E1456" s="13" t="s">
        <v>2098</v>
      </c>
      <c r="F1456" s="13">
        <v>1424</v>
      </c>
      <c r="G1456" s="13" t="str">
        <f>IF(H1456=0,E1456,"PROPLACENO")</f>
        <v>PROPLACENO</v>
      </c>
      <c r="H1456" s="16">
        <v>43367</v>
      </c>
    </row>
    <row r="1457" spans="1:8" x14ac:dyDescent="0.25">
      <c r="A1457" s="13" t="s">
        <v>1674</v>
      </c>
      <c r="B1457" s="14">
        <v>0</v>
      </c>
      <c r="C1457" s="14"/>
      <c r="D1457" s="14"/>
      <c r="E1457" s="13" t="s">
        <v>2102</v>
      </c>
      <c r="F1457" s="13">
        <v>1467</v>
      </c>
      <c r="G1457" s="13" t="str">
        <f>IF(H1457=0,E1457,"PROPLACENO")</f>
        <v>VYŘAZENO</v>
      </c>
      <c r="H1457" s="16"/>
    </row>
    <row r="1458" spans="1:8" x14ac:dyDescent="0.25">
      <c r="A1458" s="13" t="s">
        <v>1385</v>
      </c>
      <c r="B1458" s="14">
        <v>102500</v>
      </c>
      <c r="C1458" s="14"/>
      <c r="D1458" s="14">
        <v>102500</v>
      </c>
      <c r="E1458" s="13" t="s">
        <v>2098</v>
      </c>
      <c r="F1458" s="13">
        <v>1478</v>
      </c>
      <c r="G1458" s="13" t="str">
        <f>IF(H1458=0,E1458,"PROPLACENO")</f>
        <v>PROPLACENO</v>
      </c>
      <c r="H1458" s="16">
        <v>43502</v>
      </c>
    </row>
    <row r="1459" spans="1:8" x14ac:dyDescent="0.25">
      <c r="A1459" s="13" t="s">
        <v>1676</v>
      </c>
      <c r="B1459" s="14">
        <v>0</v>
      </c>
      <c r="C1459" s="14"/>
      <c r="D1459" s="14"/>
      <c r="E1459" s="13" t="s">
        <v>2102</v>
      </c>
      <c r="F1459" s="13">
        <v>1486</v>
      </c>
      <c r="G1459" s="13" t="str">
        <f>IF(H1459=0,E1459,"PROPLACENO")</f>
        <v>VYŘAZENO</v>
      </c>
      <c r="H1459" s="16"/>
    </row>
    <row r="1460" spans="1:8" x14ac:dyDescent="0.25">
      <c r="A1460" s="13" t="s">
        <v>1340</v>
      </c>
      <c r="B1460" s="14">
        <v>107500</v>
      </c>
      <c r="C1460" s="14"/>
      <c r="D1460" s="14">
        <v>107500</v>
      </c>
      <c r="E1460" s="13" t="s">
        <v>2098</v>
      </c>
      <c r="F1460" s="13">
        <v>1425</v>
      </c>
      <c r="G1460" s="13" t="str">
        <f>IF(H1460=0,E1460,"PROPLACENO")</f>
        <v>PROPLACENO</v>
      </c>
      <c r="H1460" s="16">
        <v>43418</v>
      </c>
    </row>
    <row r="1461" spans="1:8" x14ac:dyDescent="0.25">
      <c r="A1461" s="13" t="s">
        <v>1341</v>
      </c>
      <c r="B1461" s="14">
        <v>102500</v>
      </c>
      <c r="C1461" s="14"/>
      <c r="D1461" s="14">
        <v>102500</v>
      </c>
      <c r="E1461" s="13" t="s">
        <v>2098</v>
      </c>
      <c r="F1461" s="13">
        <v>1426</v>
      </c>
      <c r="G1461" s="13" t="str">
        <f>IF(H1461=0,E1461,"PROPLACENO")</f>
        <v>PROPLACENO</v>
      </c>
      <c r="H1461" s="16">
        <v>43444</v>
      </c>
    </row>
    <row r="1462" spans="1:8" x14ac:dyDescent="0.25">
      <c r="A1462" s="13" t="s">
        <v>1668</v>
      </c>
      <c r="B1462" s="14">
        <v>0</v>
      </c>
      <c r="C1462" s="14"/>
      <c r="D1462" s="14"/>
      <c r="E1462" s="13" t="s">
        <v>2107</v>
      </c>
      <c r="F1462" s="13">
        <v>1430</v>
      </c>
      <c r="G1462" s="13" t="str">
        <f>IF(H1462=0,E1462,"PROPLACENO")</f>
        <v>NEDOLOŽENA LISTINNÁ VERZE</v>
      </c>
      <c r="H1462" s="16"/>
    </row>
    <row r="1463" spans="1:8" x14ac:dyDescent="0.25">
      <c r="A1463" s="13" t="s">
        <v>1343</v>
      </c>
      <c r="B1463" s="14">
        <v>127500</v>
      </c>
      <c r="C1463" s="14"/>
      <c r="D1463" s="14">
        <v>127500</v>
      </c>
      <c r="E1463" s="13" t="s">
        <v>2098</v>
      </c>
      <c r="F1463" s="13">
        <v>1428</v>
      </c>
      <c r="G1463" s="13" t="str">
        <f>IF(H1463=0,E1463,"PROPLACENO")</f>
        <v>PROPLACENO</v>
      </c>
      <c r="H1463" s="16">
        <v>43454</v>
      </c>
    </row>
    <row r="1464" spans="1:8" x14ac:dyDescent="0.25">
      <c r="A1464" s="13" t="s">
        <v>1355</v>
      </c>
      <c r="B1464" s="14">
        <v>103745.53</v>
      </c>
      <c r="C1464" s="14"/>
      <c r="D1464" s="14">
        <v>103745.53</v>
      </c>
      <c r="E1464" s="13" t="s">
        <v>2098</v>
      </c>
      <c r="F1464" s="13">
        <v>1444</v>
      </c>
      <c r="G1464" s="13" t="str">
        <f>IF(H1464=0,E1464,"PROPLACENO")</f>
        <v>PROPLACENO</v>
      </c>
      <c r="H1464" s="16">
        <v>43403</v>
      </c>
    </row>
    <row r="1465" spans="1:8" x14ac:dyDescent="0.25">
      <c r="A1465" s="13" t="s">
        <v>1345</v>
      </c>
      <c r="B1465" s="14">
        <v>100000</v>
      </c>
      <c r="C1465" s="14">
        <v>100000</v>
      </c>
      <c r="D1465" s="14">
        <v>100000</v>
      </c>
      <c r="E1465" s="13" t="s">
        <v>2098</v>
      </c>
      <c r="F1465" s="13">
        <v>1431</v>
      </c>
      <c r="G1465" s="13" t="str">
        <f>IF(H1465=0,E1465,"PROPLACENO")</f>
        <v>PROPLACENO</v>
      </c>
      <c r="H1465" s="16">
        <v>43369</v>
      </c>
    </row>
    <row r="1466" spans="1:8" x14ac:dyDescent="0.25">
      <c r="A1466" s="13" t="s">
        <v>1669</v>
      </c>
      <c r="B1466" s="14">
        <v>0</v>
      </c>
      <c r="C1466" s="14"/>
      <c r="D1466" s="14"/>
      <c r="E1466" s="13" t="s">
        <v>2107</v>
      </c>
      <c r="F1466" s="13">
        <v>1432</v>
      </c>
      <c r="G1466" s="13" t="str">
        <f>IF(H1466=0,E1466,"PROPLACENO")</f>
        <v>NEDOLOŽENA LISTINNÁ VERZE</v>
      </c>
      <c r="H1466" s="16"/>
    </row>
    <row r="1467" spans="1:8" x14ac:dyDescent="0.25">
      <c r="A1467" s="13" t="s">
        <v>1346</v>
      </c>
      <c r="B1467" s="14">
        <v>120000</v>
      </c>
      <c r="C1467" s="14">
        <v>120000</v>
      </c>
      <c r="D1467" s="14">
        <v>120000</v>
      </c>
      <c r="E1467" s="13" t="s">
        <v>2098</v>
      </c>
      <c r="F1467" s="13">
        <v>1433</v>
      </c>
      <c r="G1467" s="13" t="str">
        <f>IF(H1467=0,E1467,"PROPLACENO")</f>
        <v>PROPLACENO</v>
      </c>
      <c r="H1467" s="16">
        <v>43321</v>
      </c>
    </row>
    <row r="1468" spans="1:8" x14ac:dyDescent="0.25">
      <c r="A1468" s="13" t="s">
        <v>1347</v>
      </c>
      <c r="B1468" s="14">
        <v>0</v>
      </c>
      <c r="C1468" s="14"/>
      <c r="D1468" s="14"/>
      <c r="E1468" s="13" t="s">
        <v>2104</v>
      </c>
      <c r="F1468" s="13">
        <v>1434</v>
      </c>
      <c r="G1468" s="13" t="str">
        <f>IF(H1468=0,E1468,"PROPLACENO")</f>
        <v>Schváleno/ODSTOUPENÍ</v>
      </c>
      <c r="H1468" s="16"/>
    </row>
    <row r="1469" spans="1:8" x14ac:dyDescent="0.25">
      <c r="A1469" s="13" t="s">
        <v>1349</v>
      </c>
      <c r="B1469" s="14">
        <v>127500</v>
      </c>
      <c r="C1469" s="14"/>
      <c r="D1469" s="14">
        <v>127500</v>
      </c>
      <c r="E1469" s="13" t="s">
        <v>2101</v>
      </c>
      <c r="F1469" s="13">
        <v>1436</v>
      </c>
      <c r="G1469" s="13" t="str">
        <f>IF(H1469=0,E1469,"PROPLACENO")</f>
        <v>PROPLACENO</v>
      </c>
      <c r="H1469" s="16">
        <v>43501</v>
      </c>
    </row>
    <row r="1470" spans="1:8" x14ac:dyDescent="0.25">
      <c r="A1470" s="13" t="s">
        <v>1670</v>
      </c>
      <c r="B1470" s="14">
        <v>0</v>
      </c>
      <c r="C1470" s="14"/>
      <c r="D1470" s="14"/>
      <c r="E1470" s="13" t="s">
        <v>2102</v>
      </c>
      <c r="F1470" s="13">
        <v>1437</v>
      </c>
      <c r="G1470" s="13" t="str">
        <f>IF(H1470=0,E1470,"PROPLACENO")</f>
        <v>VYŘAZENO</v>
      </c>
      <c r="H1470" s="16"/>
    </row>
    <row r="1471" spans="1:8" x14ac:dyDescent="0.25">
      <c r="A1471" s="13" t="s">
        <v>1389</v>
      </c>
      <c r="B1471" s="14">
        <v>127500</v>
      </c>
      <c r="C1471" s="14"/>
      <c r="D1471" s="14">
        <v>127500</v>
      </c>
      <c r="E1471" s="13" t="s">
        <v>2098</v>
      </c>
      <c r="F1471" s="13">
        <v>1482</v>
      </c>
      <c r="G1471" s="13" t="str">
        <f>IF(H1471=0,E1471,"PROPLACENO")</f>
        <v>PROPLACENO</v>
      </c>
      <c r="H1471" s="16">
        <v>43431</v>
      </c>
    </row>
    <row r="1472" spans="1:8" x14ac:dyDescent="0.25">
      <c r="A1472" s="13" t="s">
        <v>1350</v>
      </c>
      <c r="B1472" s="14">
        <v>107500</v>
      </c>
      <c r="C1472" s="14"/>
      <c r="D1472" s="14">
        <v>107500</v>
      </c>
      <c r="E1472" s="13" t="s">
        <v>2098</v>
      </c>
      <c r="F1472" s="13">
        <v>1438</v>
      </c>
      <c r="G1472" s="13" t="str">
        <f>IF(H1472=0,E1472,"PROPLACENO")</f>
        <v>PROPLACENO</v>
      </c>
      <c r="H1472" s="16">
        <v>43425</v>
      </c>
    </row>
    <row r="1473" spans="1:8" x14ac:dyDescent="0.25">
      <c r="A1473" s="13" t="s">
        <v>1351</v>
      </c>
      <c r="B1473" s="14">
        <v>90000</v>
      </c>
      <c r="C1473" s="14"/>
      <c r="D1473" s="14">
        <v>82173</v>
      </c>
      <c r="E1473" s="13" t="s">
        <v>2098</v>
      </c>
      <c r="F1473" s="13">
        <v>1439</v>
      </c>
      <c r="G1473" s="13" t="str">
        <f>IF(H1473=0,E1473,"PROPLACENO")</f>
        <v>PROPLACENO</v>
      </c>
      <c r="H1473" s="16">
        <v>43439</v>
      </c>
    </row>
    <row r="1474" spans="1:8" x14ac:dyDescent="0.25">
      <c r="A1474" s="13" t="s">
        <v>1681</v>
      </c>
      <c r="B1474" s="14">
        <v>0</v>
      </c>
      <c r="C1474" s="14"/>
      <c r="D1474" s="14"/>
      <c r="E1474" s="13" t="s">
        <v>2107</v>
      </c>
      <c r="F1474" s="13">
        <v>1520</v>
      </c>
      <c r="G1474" s="13" t="str">
        <f>IF(H1474=0,E1474,"PROPLACENO")</f>
        <v>NEDOLOŽENA LISTINNÁ VERZE</v>
      </c>
      <c r="H1474" s="16"/>
    </row>
    <row r="1475" spans="1:8" x14ac:dyDescent="0.25">
      <c r="A1475" s="13" t="s">
        <v>1383</v>
      </c>
      <c r="B1475" s="14">
        <v>127500</v>
      </c>
      <c r="C1475" s="14"/>
      <c r="D1475" s="14">
        <v>127500</v>
      </c>
      <c r="E1475" s="13" t="s">
        <v>2098</v>
      </c>
      <c r="F1475" s="13">
        <v>1476</v>
      </c>
      <c r="G1475" s="13" t="str">
        <f>IF(H1475=0,E1475,"PROPLACENO")</f>
        <v>PROPLACENO</v>
      </c>
      <c r="H1475" s="16">
        <v>43502</v>
      </c>
    </row>
    <row r="1476" spans="1:8" x14ac:dyDescent="0.25">
      <c r="A1476" s="13" t="s">
        <v>1352</v>
      </c>
      <c r="B1476" s="14">
        <v>82500</v>
      </c>
      <c r="C1476" s="14">
        <v>82500</v>
      </c>
      <c r="D1476" s="14">
        <v>82500</v>
      </c>
      <c r="E1476" s="13" t="s">
        <v>2098</v>
      </c>
      <c r="F1476" s="13">
        <v>1440</v>
      </c>
      <c r="G1476" s="13" t="str">
        <f>IF(H1476=0,E1476,"PROPLACENO")</f>
        <v>PROPLACENO</v>
      </c>
      <c r="H1476" s="16">
        <v>43340</v>
      </c>
    </row>
    <row r="1477" spans="1:8" x14ac:dyDescent="0.25">
      <c r="A1477" s="13" t="s">
        <v>1354</v>
      </c>
      <c r="B1477" s="14">
        <v>82500</v>
      </c>
      <c r="C1477" s="14"/>
      <c r="D1477" s="14">
        <v>82500</v>
      </c>
      <c r="E1477" s="13" t="s">
        <v>2098</v>
      </c>
      <c r="F1477" s="13">
        <v>1442</v>
      </c>
      <c r="G1477" s="13" t="str">
        <f>IF(H1477=0,E1477,"PROPLACENO")</f>
        <v>PROPLACENO</v>
      </c>
      <c r="H1477" s="16">
        <v>43496</v>
      </c>
    </row>
    <row r="1478" spans="1:8" x14ac:dyDescent="0.25">
      <c r="A1478" s="13" t="s">
        <v>1384</v>
      </c>
      <c r="B1478" s="14">
        <v>82500</v>
      </c>
      <c r="C1478" s="14"/>
      <c r="D1478" s="14">
        <v>82500</v>
      </c>
      <c r="E1478" s="13" t="s">
        <v>2098</v>
      </c>
      <c r="F1478" s="13">
        <v>1477</v>
      </c>
      <c r="G1478" s="13" t="str">
        <f>IF(H1478=0,E1478,"PROPLACENO")</f>
        <v>PROPLACENO</v>
      </c>
      <c r="H1478" s="16">
        <v>43437</v>
      </c>
    </row>
    <row r="1479" spans="1:8" x14ac:dyDescent="0.25">
      <c r="A1479" s="13" t="s">
        <v>1671</v>
      </c>
      <c r="B1479" s="14">
        <v>0</v>
      </c>
      <c r="C1479" s="14"/>
      <c r="D1479" s="14"/>
      <c r="E1479" s="13" t="s">
        <v>2102</v>
      </c>
      <c r="F1479" s="13">
        <v>1443</v>
      </c>
      <c r="G1479" s="13" t="str">
        <f>IF(H1479=0,E1479,"PROPLACENO")</f>
        <v>VYŘAZENO</v>
      </c>
      <c r="H1479" s="16"/>
    </row>
    <row r="1480" spans="1:8" x14ac:dyDescent="0.25">
      <c r="A1480" s="13" t="s">
        <v>1357</v>
      </c>
      <c r="B1480" s="14">
        <v>127500</v>
      </c>
      <c r="C1480" s="14"/>
      <c r="D1480" s="14">
        <v>127500</v>
      </c>
      <c r="E1480" s="13" t="s">
        <v>2099</v>
      </c>
      <c r="F1480" s="13">
        <v>1446</v>
      </c>
      <c r="G1480" s="13" t="str">
        <f>IF(H1480=0,E1480,"PROPLACENO")</f>
        <v>PROPLACENO</v>
      </c>
      <c r="H1480" s="16">
        <v>43507</v>
      </c>
    </row>
    <row r="1481" spans="1:8" x14ac:dyDescent="0.25">
      <c r="A1481" s="13" t="s">
        <v>1672</v>
      </c>
      <c r="B1481" s="14">
        <v>0</v>
      </c>
      <c r="C1481" s="14"/>
      <c r="D1481" s="14"/>
      <c r="E1481" s="13" t="s">
        <v>2107</v>
      </c>
      <c r="F1481" s="13">
        <v>1447</v>
      </c>
      <c r="G1481" s="13" t="str">
        <f>IF(H1481=0,E1481,"PROPLACENO")</f>
        <v>NEDOLOŽENA LISTINNÁ VERZE</v>
      </c>
      <c r="H1481" s="16"/>
    </row>
    <row r="1482" spans="1:8" x14ac:dyDescent="0.25">
      <c r="A1482" s="13" t="s">
        <v>1358</v>
      </c>
      <c r="B1482" s="14">
        <v>127500</v>
      </c>
      <c r="C1482" s="14"/>
      <c r="D1482" s="14">
        <v>127500</v>
      </c>
      <c r="E1482" s="13" t="s">
        <v>2099</v>
      </c>
      <c r="F1482" s="13">
        <v>1448</v>
      </c>
      <c r="G1482" s="13" t="str">
        <f>IF(H1482=0,E1482,"PROPLACENO")</f>
        <v>PROPLACENO</v>
      </c>
      <c r="H1482" s="16">
        <v>43440</v>
      </c>
    </row>
    <row r="1483" spans="1:8" x14ac:dyDescent="0.25">
      <c r="A1483" s="13" t="s">
        <v>1359</v>
      </c>
      <c r="B1483" s="14">
        <v>127500</v>
      </c>
      <c r="C1483" s="14"/>
      <c r="D1483" s="14">
        <v>127500</v>
      </c>
      <c r="E1483" s="13" t="s">
        <v>2098</v>
      </c>
      <c r="F1483" s="13">
        <v>1449</v>
      </c>
      <c r="G1483" s="13" t="str">
        <f>IF(H1483=0,E1483,"PROPLACENO")</f>
        <v>PROPLACENO</v>
      </c>
      <c r="H1483" s="16">
        <v>43502</v>
      </c>
    </row>
    <row r="1484" spans="1:8" x14ac:dyDescent="0.25">
      <c r="A1484" s="13" t="s">
        <v>1360</v>
      </c>
      <c r="B1484" s="14">
        <v>102500</v>
      </c>
      <c r="C1484" s="14"/>
      <c r="D1484" s="14">
        <v>102500</v>
      </c>
      <c r="E1484" s="13" t="s">
        <v>2098</v>
      </c>
      <c r="F1484" s="13">
        <v>1451</v>
      </c>
      <c r="G1484" s="13" t="str">
        <f>IF(H1484=0,E1484,"PROPLACENO")</f>
        <v>PROPLACENO</v>
      </c>
      <c r="H1484" s="16">
        <v>43503</v>
      </c>
    </row>
    <row r="1485" spans="1:8" x14ac:dyDescent="0.25">
      <c r="A1485" s="13" t="s">
        <v>1369</v>
      </c>
      <c r="B1485" s="14">
        <v>0</v>
      </c>
      <c r="C1485" s="14"/>
      <c r="D1485" s="14"/>
      <c r="E1485" s="13" t="s">
        <v>2118</v>
      </c>
      <c r="F1485" s="13">
        <v>1460</v>
      </c>
      <c r="G1485" s="13" t="str">
        <f>IF(H1485=0,E1485,"PROPLACENO")</f>
        <v>Schváleno/Dodatek/ODSTOUPENÍ</v>
      </c>
      <c r="H1485" s="16"/>
    </row>
    <row r="1486" spans="1:8" x14ac:dyDescent="0.25">
      <c r="A1486" s="13" t="s">
        <v>1370</v>
      </c>
      <c r="B1486" s="14">
        <v>82500</v>
      </c>
      <c r="C1486" s="14"/>
      <c r="D1486" s="14">
        <v>82500</v>
      </c>
      <c r="E1486" s="13" t="s">
        <v>2099</v>
      </c>
      <c r="F1486" s="13">
        <v>1461</v>
      </c>
      <c r="G1486" s="13" t="str">
        <f>IF(H1486=0,E1486,"PROPLACENO")</f>
        <v>PROPLACENO</v>
      </c>
      <c r="H1486" s="16">
        <v>43556</v>
      </c>
    </row>
    <row r="1487" spans="1:8" x14ac:dyDescent="0.25">
      <c r="A1487" s="13" t="s">
        <v>1390</v>
      </c>
      <c r="B1487" s="14">
        <v>0</v>
      </c>
      <c r="C1487" s="14"/>
      <c r="D1487" s="14"/>
      <c r="E1487" s="13" t="s">
        <v>2118</v>
      </c>
      <c r="F1487" s="13">
        <v>1483</v>
      </c>
      <c r="G1487" s="13" t="str">
        <f>IF(H1487=0,E1487,"PROPLACENO")</f>
        <v>Schváleno/Dodatek/ODSTOUPENÍ</v>
      </c>
      <c r="H1487" s="16"/>
    </row>
    <row r="1488" spans="1:8" x14ac:dyDescent="0.25">
      <c r="A1488" s="13" t="s">
        <v>1372</v>
      </c>
      <c r="B1488" s="14">
        <v>82500</v>
      </c>
      <c r="C1488" s="14"/>
      <c r="D1488" s="14">
        <v>82500</v>
      </c>
      <c r="E1488" s="13" t="s">
        <v>2098</v>
      </c>
      <c r="F1488" s="13">
        <v>1463</v>
      </c>
      <c r="G1488" s="13" t="str">
        <f>IF(H1488=0,E1488,"PROPLACENO")</f>
        <v>PROPLACENO</v>
      </c>
      <c r="H1488" s="16">
        <v>43503</v>
      </c>
    </row>
    <row r="1489" spans="1:8" x14ac:dyDescent="0.25">
      <c r="A1489" s="13" t="s">
        <v>1371</v>
      </c>
      <c r="B1489" s="14">
        <v>120000</v>
      </c>
      <c r="C1489" s="14"/>
      <c r="D1489" s="14">
        <v>120000</v>
      </c>
      <c r="E1489" s="13" t="s">
        <v>2098</v>
      </c>
      <c r="F1489" s="13">
        <v>1462</v>
      </c>
      <c r="G1489" s="13" t="str">
        <f>IF(H1489=0,E1489,"PROPLACENO")</f>
        <v>PROPLACENO</v>
      </c>
      <c r="H1489" s="16">
        <v>43418</v>
      </c>
    </row>
    <row r="1490" spans="1:8" x14ac:dyDescent="0.25">
      <c r="A1490" s="13" t="s">
        <v>1373</v>
      </c>
      <c r="B1490" s="14">
        <v>102500</v>
      </c>
      <c r="C1490" s="14">
        <v>102500</v>
      </c>
      <c r="D1490" s="14">
        <v>102500</v>
      </c>
      <c r="E1490" s="13" t="s">
        <v>2098</v>
      </c>
      <c r="F1490" s="13">
        <v>1464</v>
      </c>
      <c r="G1490" s="13" t="str">
        <f>IF(H1490=0,E1490,"PROPLACENO")</f>
        <v>PROPLACENO</v>
      </c>
      <c r="H1490" s="16">
        <v>43346</v>
      </c>
    </row>
    <row r="1491" spans="1:8" x14ac:dyDescent="0.25">
      <c r="A1491" s="13" t="s">
        <v>1406</v>
      </c>
      <c r="B1491" s="14">
        <v>127500</v>
      </c>
      <c r="C1491" s="14"/>
      <c r="D1491" s="14">
        <v>127500</v>
      </c>
      <c r="E1491" s="13" t="s">
        <v>2098</v>
      </c>
      <c r="F1491" s="13">
        <v>1502</v>
      </c>
      <c r="G1491" s="13" t="str">
        <f>IF(H1491=0,E1491,"PROPLACENO")</f>
        <v>PROPLACENO</v>
      </c>
      <c r="H1491" s="16">
        <v>43500</v>
      </c>
    </row>
    <row r="1492" spans="1:8" x14ac:dyDescent="0.25">
      <c r="A1492" s="13" t="s">
        <v>1375</v>
      </c>
      <c r="B1492" s="14">
        <v>127500</v>
      </c>
      <c r="C1492" s="14">
        <v>114380</v>
      </c>
      <c r="D1492" s="14">
        <v>114380</v>
      </c>
      <c r="E1492" s="13" t="s">
        <v>2098</v>
      </c>
      <c r="F1492" s="13">
        <v>1466</v>
      </c>
      <c r="G1492" s="13" t="str">
        <f>IF(H1492=0,E1492,"PROPLACENO")</f>
        <v>PROPLACENO</v>
      </c>
      <c r="H1492" s="16">
        <v>43381</v>
      </c>
    </row>
    <row r="1493" spans="1:8" x14ac:dyDescent="0.25">
      <c r="A1493" s="13" t="s">
        <v>1381</v>
      </c>
      <c r="B1493" s="14">
        <v>87500</v>
      </c>
      <c r="C1493" s="14"/>
      <c r="D1493" s="14">
        <v>87500</v>
      </c>
      <c r="E1493" s="13" t="s">
        <v>2098</v>
      </c>
      <c r="F1493" s="13">
        <v>1474</v>
      </c>
      <c r="G1493" s="13" t="str">
        <f>IF(H1493=0,E1493,"PROPLACENO")</f>
        <v>PROPLACENO</v>
      </c>
      <c r="H1493" s="16">
        <v>43437</v>
      </c>
    </row>
    <row r="1494" spans="1:8" x14ac:dyDescent="0.25">
      <c r="A1494" s="13" t="s">
        <v>1382</v>
      </c>
      <c r="B1494" s="14">
        <v>82500</v>
      </c>
      <c r="C1494" s="14"/>
      <c r="D1494" s="14">
        <v>82500</v>
      </c>
      <c r="E1494" s="13" t="s">
        <v>2099</v>
      </c>
      <c r="F1494" s="13">
        <v>1475</v>
      </c>
      <c r="G1494" s="13" t="str">
        <f>IF(H1494=0,E1494,"PROPLACENO")</f>
        <v>PROPLACENO</v>
      </c>
      <c r="H1494" s="16">
        <v>43437</v>
      </c>
    </row>
    <row r="1495" spans="1:8" x14ac:dyDescent="0.25">
      <c r="A1495" s="13" t="s">
        <v>1388</v>
      </c>
      <c r="B1495" s="14">
        <v>102500</v>
      </c>
      <c r="C1495" s="14">
        <v>102500</v>
      </c>
      <c r="D1495" s="14">
        <v>102500</v>
      </c>
      <c r="E1495" s="13" t="s">
        <v>2098</v>
      </c>
      <c r="F1495" s="13">
        <v>1481</v>
      </c>
      <c r="G1495" s="13" t="str">
        <f>IF(H1495=0,E1495,"PROPLACENO")</f>
        <v>PROPLACENO</v>
      </c>
      <c r="H1495" s="16">
        <v>43354</v>
      </c>
    </row>
    <row r="1496" spans="1:8" x14ac:dyDescent="0.25">
      <c r="A1496" s="13" t="s">
        <v>1387</v>
      </c>
      <c r="B1496" s="14">
        <v>127500</v>
      </c>
      <c r="C1496" s="14"/>
      <c r="D1496" s="14">
        <v>127500</v>
      </c>
      <c r="E1496" s="13" t="s">
        <v>2098</v>
      </c>
      <c r="F1496" s="13">
        <v>1480</v>
      </c>
      <c r="G1496" s="13" t="str">
        <f>IF(H1496=0,E1496,"PROPLACENO")</f>
        <v>PROPLACENO</v>
      </c>
      <c r="H1496" s="16">
        <v>43405</v>
      </c>
    </row>
    <row r="1497" spans="1:8" x14ac:dyDescent="0.25">
      <c r="A1497" s="13" t="s">
        <v>1677</v>
      </c>
      <c r="B1497" s="14">
        <v>0</v>
      </c>
      <c r="C1497" s="14"/>
      <c r="D1497" s="14"/>
      <c r="E1497" s="13" t="s">
        <v>2107</v>
      </c>
      <c r="F1497" s="13">
        <v>1487</v>
      </c>
      <c r="G1497" s="13" t="str">
        <f>IF(H1497=0,E1497,"PROPLACENO")</f>
        <v>NEDOLOŽENA LISTINNÁ VERZE</v>
      </c>
      <c r="H1497" s="16"/>
    </row>
    <row r="1498" spans="1:8" x14ac:dyDescent="0.25">
      <c r="A1498" s="13" t="s">
        <v>1394</v>
      </c>
      <c r="B1498" s="14">
        <v>101775</v>
      </c>
      <c r="C1498" s="14">
        <v>101775</v>
      </c>
      <c r="D1498" s="14">
        <v>101775</v>
      </c>
      <c r="E1498" s="13" t="s">
        <v>2098</v>
      </c>
      <c r="F1498" s="13">
        <v>1489</v>
      </c>
      <c r="G1498" s="13" t="str">
        <f>IF(H1498=0,E1498,"PROPLACENO")</f>
        <v>PROPLACENO</v>
      </c>
      <c r="H1498" s="16">
        <v>43356</v>
      </c>
    </row>
    <row r="1499" spans="1:8" x14ac:dyDescent="0.25">
      <c r="A1499" s="13" t="s">
        <v>1395</v>
      </c>
      <c r="B1499" s="14">
        <v>0</v>
      </c>
      <c r="C1499" s="14"/>
      <c r="D1499" s="14"/>
      <c r="E1499" s="13" t="s">
        <v>2103</v>
      </c>
      <c r="F1499" s="13">
        <v>1491</v>
      </c>
      <c r="G1499" s="13" t="str">
        <f>IF(H1499=0,E1499,"PROPLACENO")</f>
        <v>Schváleno/NENAPLNĚNÍ ÚČELU</v>
      </c>
      <c r="H1499" s="16"/>
    </row>
    <row r="1500" spans="1:8" x14ac:dyDescent="0.25">
      <c r="A1500" s="13" t="s">
        <v>1700</v>
      </c>
      <c r="B1500" s="14">
        <v>0</v>
      </c>
      <c r="C1500" s="14"/>
      <c r="D1500" s="14"/>
      <c r="E1500" s="13" t="s">
        <v>2106</v>
      </c>
      <c r="F1500" s="13">
        <v>1560</v>
      </c>
      <c r="G1500" s="13" t="str">
        <f>IF(H1500=0,E1500,"PROPLACENO")</f>
        <v>ODSTOUPENÍ</v>
      </c>
      <c r="H1500" s="16"/>
    </row>
    <row r="1501" spans="1:8" x14ac:dyDescent="0.25">
      <c r="A1501" s="13" t="s">
        <v>1396</v>
      </c>
      <c r="B1501" s="14">
        <v>127500</v>
      </c>
      <c r="C1501" s="14"/>
      <c r="D1501" s="14">
        <v>127500</v>
      </c>
      <c r="E1501" s="13" t="s">
        <v>2098</v>
      </c>
      <c r="F1501" s="13">
        <v>1492</v>
      </c>
      <c r="G1501" s="13" t="str">
        <f>IF(H1501=0,E1501,"PROPLACENO")</f>
        <v>PROPLACENO</v>
      </c>
      <c r="H1501" s="16">
        <v>43500</v>
      </c>
    </row>
    <row r="1502" spans="1:8" x14ac:dyDescent="0.25">
      <c r="A1502" s="13" t="s">
        <v>1416</v>
      </c>
      <c r="B1502" s="14">
        <v>95000</v>
      </c>
      <c r="C1502" s="14"/>
      <c r="D1502" s="14">
        <v>93556.5</v>
      </c>
      <c r="E1502" s="13" t="s">
        <v>2098</v>
      </c>
      <c r="F1502" s="13">
        <v>1514</v>
      </c>
      <c r="G1502" s="13" t="str">
        <f>IF(H1502=0,E1502,"PROPLACENO")</f>
        <v>PROPLACENO</v>
      </c>
      <c r="H1502" s="16">
        <v>43451</v>
      </c>
    </row>
    <row r="1503" spans="1:8" x14ac:dyDescent="0.25">
      <c r="A1503" s="13" t="s">
        <v>1397</v>
      </c>
      <c r="B1503" s="14">
        <v>102500</v>
      </c>
      <c r="C1503" s="14">
        <v>70853.25</v>
      </c>
      <c r="D1503" s="14">
        <v>70853.25</v>
      </c>
      <c r="E1503" s="13" t="s">
        <v>2098</v>
      </c>
      <c r="F1503" s="13">
        <v>1493</v>
      </c>
      <c r="G1503" s="13" t="str">
        <f>IF(H1503=0,E1503,"PROPLACENO")</f>
        <v>PROPLACENO</v>
      </c>
      <c r="H1503" s="16">
        <v>43279</v>
      </c>
    </row>
    <row r="1504" spans="1:8" x14ac:dyDescent="0.25">
      <c r="A1504" s="13" t="s">
        <v>1398</v>
      </c>
      <c r="B1504" s="14">
        <v>102500</v>
      </c>
      <c r="C1504" s="14">
        <v>82500</v>
      </c>
      <c r="D1504" s="14">
        <v>82500</v>
      </c>
      <c r="E1504" s="13" t="s">
        <v>2098</v>
      </c>
      <c r="F1504" s="13">
        <v>1494</v>
      </c>
      <c r="G1504" s="13" t="str">
        <f>IF(H1504=0,E1504,"PROPLACENO")</f>
        <v>PROPLACENO</v>
      </c>
      <c r="H1504" s="16">
        <v>43325</v>
      </c>
    </row>
    <row r="1505" spans="1:8" x14ac:dyDescent="0.25">
      <c r="A1505" s="13" t="s">
        <v>1399</v>
      </c>
      <c r="B1505" s="14">
        <v>127500</v>
      </c>
      <c r="C1505" s="14"/>
      <c r="D1505" s="14">
        <v>110828.8</v>
      </c>
      <c r="E1505" s="13" t="s">
        <v>2099</v>
      </c>
      <c r="F1505" s="13">
        <v>1495</v>
      </c>
      <c r="G1505" s="13" t="str">
        <f>IF(H1505=0,E1505,"PROPLACENO")</f>
        <v>PROPLACENO</v>
      </c>
      <c r="H1505" s="16">
        <v>43454</v>
      </c>
    </row>
    <row r="1506" spans="1:8" x14ac:dyDescent="0.25">
      <c r="A1506" s="13" t="s">
        <v>1400</v>
      </c>
      <c r="B1506" s="14">
        <v>102500</v>
      </c>
      <c r="C1506" s="14">
        <v>102500</v>
      </c>
      <c r="D1506" s="14">
        <v>102500</v>
      </c>
      <c r="E1506" s="13" t="s">
        <v>2098</v>
      </c>
      <c r="F1506" s="13">
        <v>1496</v>
      </c>
      <c r="G1506" s="13" t="str">
        <f>IF(H1506=0,E1506,"PROPLACENO")</f>
        <v>PROPLACENO</v>
      </c>
      <c r="H1506" s="16">
        <v>43306</v>
      </c>
    </row>
    <row r="1507" spans="1:8" x14ac:dyDescent="0.25">
      <c r="A1507" s="13" t="s">
        <v>1401</v>
      </c>
      <c r="B1507" s="14">
        <v>82500</v>
      </c>
      <c r="C1507" s="14">
        <v>82500</v>
      </c>
      <c r="D1507" s="14">
        <v>82500</v>
      </c>
      <c r="E1507" s="13" t="s">
        <v>2098</v>
      </c>
      <c r="F1507" s="13">
        <v>1497</v>
      </c>
      <c r="G1507" s="13" t="str">
        <f>IF(H1507=0,E1507,"PROPLACENO")</f>
        <v>PROPLACENO</v>
      </c>
      <c r="H1507" s="16">
        <v>43332</v>
      </c>
    </row>
    <row r="1508" spans="1:8" x14ac:dyDescent="0.25">
      <c r="A1508" s="13" t="s">
        <v>1407</v>
      </c>
      <c r="B1508" s="14">
        <v>120000</v>
      </c>
      <c r="C1508" s="14">
        <v>120000</v>
      </c>
      <c r="D1508" s="14">
        <v>120000</v>
      </c>
      <c r="E1508" s="13" t="s">
        <v>2098</v>
      </c>
      <c r="F1508" s="13">
        <v>1504</v>
      </c>
      <c r="G1508" s="13" t="str">
        <f>IF(H1508=0,E1508,"PROPLACENO")</f>
        <v>PROPLACENO</v>
      </c>
      <c r="H1508" s="16">
        <v>43311</v>
      </c>
    </row>
    <row r="1509" spans="1:8" x14ac:dyDescent="0.25">
      <c r="A1509" s="13" t="s">
        <v>1402</v>
      </c>
      <c r="B1509" s="14">
        <v>102500</v>
      </c>
      <c r="C1509" s="14">
        <v>100569</v>
      </c>
      <c r="D1509" s="14">
        <v>100569</v>
      </c>
      <c r="E1509" s="13" t="s">
        <v>2098</v>
      </c>
      <c r="F1509" s="13">
        <v>1498</v>
      </c>
      <c r="G1509" s="13" t="str">
        <f>IF(H1509=0,E1509,"PROPLACENO")</f>
        <v>PROPLACENO</v>
      </c>
      <c r="H1509" s="16">
        <v>43361</v>
      </c>
    </row>
    <row r="1510" spans="1:8" x14ac:dyDescent="0.25">
      <c r="A1510" s="13" t="s">
        <v>1403</v>
      </c>
      <c r="B1510" s="14">
        <v>102500</v>
      </c>
      <c r="C1510" s="14">
        <v>102500</v>
      </c>
      <c r="D1510" s="14">
        <v>102500</v>
      </c>
      <c r="E1510" s="13" t="s">
        <v>2098</v>
      </c>
      <c r="F1510" s="13">
        <v>1499</v>
      </c>
      <c r="G1510" s="13" t="str">
        <f>IF(H1510=0,E1510,"PROPLACENO")</f>
        <v>PROPLACENO</v>
      </c>
      <c r="H1510" s="16">
        <v>43361</v>
      </c>
    </row>
    <row r="1511" spans="1:8" x14ac:dyDescent="0.25">
      <c r="A1511" s="13" t="s">
        <v>1404</v>
      </c>
      <c r="B1511" s="14">
        <v>120000</v>
      </c>
      <c r="C1511" s="14">
        <v>120000</v>
      </c>
      <c r="D1511" s="14">
        <v>120000</v>
      </c>
      <c r="E1511" s="13" t="s">
        <v>2098</v>
      </c>
      <c r="F1511" s="13">
        <v>1500</v>
      </c>
      <c r="G1511" s="13" t="str">
        <f>IF(H1511=0,E1511,"PROPLACENO")</f>
        <v>PROPLACENO</v>
      </c>
      <c r="H1511" s="16">
        <v>43326</v>
      </c>
    </row>
    <row r="1512" spans="1:8" x14ac:dyDescent="0.25">
      <c r="A1512" s="13" t="s">
        <v>1405</v>
      </c>
      <c r="B1512" s="14">
        <v>107500</v>
      </c>
      <c r="C1512" s="14"/>
      <c r="D1512" s="14">
        <v>107500</v>
      </c>
      <c r="E1512" s="13" t="s">
        <v>2099</v>
      </c>
      <c r="F1512" s="13">
        <v>1501</v>
      </c>
      <c r="G1512" s="13" t="str">
        <f>IF(H1512=0,E1512,"PROPLACENO")</f>
        <v>PROPLACENO</v>
      </c>
      <c r="H1512" s="16">
        <v>43502</v>
      </c>
    </row>
    <row r="1513" spans="1:8" x14ac:dyDescent="0.25">
      <c r="A1513" s="13" t="s">
        <v>1443</v>
      </c>
      <c r="B1513" s="14">
        <v>0</v>
      </c>
      <c r="C1513" s="14"/>
      <c r="D1513" s="14"/>
      <c r="E1513" s="13" t="s">
        <v>2104</v>
      </c>
      <c r="F1513" s="13">
        <v>1558</v>
      </c>
      <c r="G1513" s="13" t="str">
        <f>IF(H1513=0,E1513,"PROPLACENO")</f>
        <v>Schváleno/ODSTOUPENÍ</v>
      </c>
      <c r="H1513" s="16"/>
    </row>
    <row r="1514" spans="1:8" x14ac:dyDescent="0.25">
      <c r="A1514" s="13" t="s">
        <v>1679</v>
      </c>
      <c r="B1514" s="14">
        <v>0</v>
      </c>
      <c r="C1514" s="14"/>
      <c r="D1514" s="14"/>
      <c r="E1514" s="13" t="s">
        <v>2102</v>
      </c>
      <c r="F1514" s="13">
        <v>1503</v>
      </c>
      <c r="G1514" s="13" t="str">
        <f>IF(H1514=0,E1514,"PROPLACENO")</f>
        <v>VYŘAZENO</v>
      </c>
      <c r="H1514" s="16"/>
    </row>
    <row r="1515" spans="1:8" x14ac:dyDescent="0.25">
      <c r="A1515" s="13" t="s">
        <v>1419</v>
      </c>
      <c r="B1515" s="14">
        <v>127500</v>
      </c>
      <c r="C1515" s="14"/>
      <c r="D1515" s="14">
        <v>127500</v>
      </c>
      <c r="E1515" s="13" t="s">
        <v>2098</v>
      </c>
      <c r="F1515" s="13">
        <v>1517</v>
      </c>
      <c r="G1515" s="13" t="str">
        <f>IF(H1515=0,E1515,"PROPLACENO")</f>
        <v>PROPLACENO</v>
      </c>
      <c r="H1515" s="16">
        <v>43501</v>
      </c>
    </row>
    <row r="1516" spans="1:8" x14ac:dyDescent="0.25">
      <c r="A1516" s="13" t="s">
        <v>1413</v>
      </c>
      <c r="B1516" s="14">
        <v>127500</v>
      </c>
      <c r="C1516" s="14">
        <v>127500</v>
      </c>
      <c r="D1516" s="14">
        <v>127500</v>
      </c>
      <c r="E1516" s="13" t="s">
        <v>2098</v>
      </c>
      <c r="F1516" s="13">
        <v>1510</v>
      </c>
      <c r="G1516" s="13" t="str">
        <f>IF(H1516=0,E1516,"PROPLACENO")</f>
        <v>PROPLACENO</v>
      </c>
      <c r="H1516" s="16">
        <v>43354</v>
      </c>
    </row>
    <row r="1517" spans="1:8" x14ac:dyDescent="0.25">
      <c r="A1517" s="13" t="s">
        <v>1414</v>
      </c>
      <c r="B1517" s="14">
        <v>107500</v>
      </c>
      <c r="C1517" s="14">
        <v>107500</v>
      </c>
      <c r="D1517" s="14">
        <v>107500</v>
      </c>
      <c r="E1517" s="13" t="s">
        <v>2098</v>
      </c>
      <c r="F1517" s="13">
        <v>1511</v>
      </c>
      <c r="G1517" s="13" t="str">
        <f>IF(H1517=0,E1517,"PROPLACENO")</f>
        <v>PROPLACENO</v>
      </c>
      <c r="H1517" s="16">
        <v>43311</v>
      </c>
    </row>
    <row r="1518" spans="1:8" x14ac:dyDescent="0.25">
      <c r="A1518" s="13" t="s">
        <v>1422</v>
      </c>
      <c r="B1518" s="14">
        <v>102500</v>
      </c>
      <c r="C1518" s="14"/>
      <c r="D1518" s="14">
        <v>102500</v>
      </c>
      <c r="E1518" s="13" t="s">
        <v>2098</v>
      </c>
      <c r="F1518" s="13">
        <v>1521</v>
      </c>
      <c r="G1518" s="13" t="str">
        <f>IF(H1518=0,E1518,"PROPLACENO")</f>
        <v>PROPLACENO</v>
      </c>
      <c r="H1518" s="16">
        <v>43496</v>
      </c>
    </row>
    <row r="1519" spans="1:8" x14ac:dyDescent="0.25">
      <c r="A1519" s="13" t="s">
        <v>1680</v>
      </c>
      <c r="B1519" s="14">
        <v>0</v>
      </c>
      <c r="C1519" s="14"/>
      <c r="D1519" s="14"/>
      <c r="E1519" s="13" t="s">
        <v>2107</v>
      </c>
      <c r="F1519" s="13">
        <v>1512</v>
      </c>
      <c r="G1519" s="13" t="str">
        <f>IF(H1519=0,E1519,"PROPLACENO")</f>
        <v>NEDOLOŽENA LISTINNÁ VERZE</v>
      </c>
      <c r="H1519" s="16"/>
    </row>
    <row r="1520" spans="1:8" x14ac:dyDescent="0.25">
      <c r="A1520" s="13" t="s">
        <v>1875</v>
      </c>
      <c r="B1520" s="14">
        <v>0</v>
      </c>
      <c r="C1520" s="14"/>
      <c r="D1520" s="14"/>
      <c r="E1520" s="13" t="s">
        <v>2124</v>
      </c>
      <c r="F1520" s="13">
        <v>1870</v>
      </c>
      <c r="G1520" s="13" t="str">
        <f>IF(H1520=0,E1520,"PROPLACENO")</f>
        <v>NEPODPOŘENO - vyčerpaná ALOKACE</v>
      </c>
      <c r="H1520" s="16"/>
    </row>
    <row r="1521" spans="1:8" x14ac:dyDescent="0.25">
      <c r="A1521" s="13" t="s">
        <v>1415</v>
      </c>
      <c r="B1521" s="14">
        <v>120000</v>
      </c>
      <c r="C1521" s="14"/>
      <c r="D1521" s="14">
        <v>108000</v>
      </c>
      <c r="E1521" s="13" t="s">
        <v>2099</v>
      </c>
      <c r="F1521" s="13">
        <v>1513</v>
      </c>
      <c r="G1521" s="13" t="str">
        <f>IF(H1521=0,E1521,"PROPLACENO")</f>
        <v>PROPLACENO</v>
      </c>
      <c r="H1521" s="16">
        <v>43452</v>
      </c>
    </row>
    <row r="1522" spans="1:8" x14ac:dyDescent="0.25">
      <c r="A1522" s="13" t="s">
        <v>1417</v>
      </c>
      <c r="B1522" s="14">
        <v>102500</v>
      </c>
      <c r="C1522" s="14"/>
      <c r="D1522" s="14">
        <v>102500</v>
      </c>
      <c r="E1522" s="13" t="s">
        <v>2098</v>
      </c>
      <c r="F1522" s="13">
        <v>1515</v>
      </c>
      <c r="G1522" s="13" t="str">
        <f>IF(H1522=0,E1522,"PROPLACENO")</f>
        <v>PROPLACENO</v>
      </c>
      <c r="H1522" s="16">
        <v>43454</v>
      </c>
    </row>
    <row r="1523" spans="1:8" x14ac:dyDescent="0.25">
      <c r="A1523" s="13" t="s">
        <v>1418</v>
      </c>
      <c r="B1523" s="14">
        <v>97500</v>
      </c>
      <c r="C1523" s="14"/>
      <c r="D1523" s="14">
        <v>93750</v>
      </c>
      <c r="E1523" s="13" t="s">
        <v>2098</v>
      </c>
      <c r="F1523" s="13">
        <v>1516</v>
      </c>
      <c r="G1523" s="13" t="str">
        <f>IF(H1523=0,E1523,"PROPLACENO")</f>
        <v>PROPLACENO</v>
      </c>
      <c r="H1523" s="16">
        <v>43426</v>
      </c>
    </row>
    <row r="1524" spans="1:8" x14ac:dyDescent="0.25">
      <c r="A1524" s="13" t="s">
        <v>1438</v>
      </c>
      <c r="B1524" s="14">
        <v>127500</v>
      </c>
      <c r="C1524" s="14">
        <v>127500</v>
      </c>
      <c r="D1524" s="14">
        <v>127500</v>
      </c>
      <c r="E1524" s="13" t="s">
        <v>2098</v>
      </c>
      <c r="F1524" s="13">
        <v>1553</v>
      </c>
      <c r="G1524" s="13" t="str">
        <f>IF(H1524=0,E1524,"PROPLACENO")</f>
        <v>PROPLACENO</v>
      </c>
      <c r="H1524" s="16">
        <v>43353</v>
      </c>
    </row>
    <row r="1525" spans="1:8" x14ac:dyDescent="0.25">
      <c r="A1525" s="13" t="s">
        <v>1442</v>
      </c>
      <c r="B1525" s="14">
        <v>0</v>
      </c>
      <c r="C1525" s="14"/>
      <c r="D1525" s="14"/>
      <c r="E1525" s="13" t="s">
        <v>2103</v>
      </c>
      <c r="F1525" s="13">
        <v>1557</v>
      </c>
      <c r="G1525" s="13" t="str">
        <f>IF(H1525=0,E1525,"PROPLACENO")</f>
        <v>Schváleno/NENAPLNĚNÍ ÚČELU</v>
      </c>
      <c r="H1525" s="16"/>
    </row>
    <row r="1526" spans="1:8" x14ac:dyDescent="0.25">
      <c r="A1526" s="13" t="s">
        <v>1420</v>
      </c>
      <c r="B1526" s="14">
        <v>127500</v>
      </c>
      <c r="C1526" s="14"/>
      <c r="D1526" s="14">
        <v>121900</v>
      </c>
      <c r="E1526" s="13" t="s">
        <v>2098</v>
      </c>
      <c r="F1526" s="13">
        <v>1518</v>
      </c>
      <c r="G1526" s="13" t="str">
        <f>IF(H1526=0,E1526,"PROPLACENO")</f>
        <v>PROPLACENO</v>
      </c>
      <c r="H1526" s="16">
        <v>43451</v>
      </c>
    </row>
    <row r="1527" spans="1:8" x14ac:dyDescent="0.25">
      <c r="A1527" s="13" t="s">
        <v>1421</v>
      </c>
      <c r="B1527" s="14">
        <v>127500</v>
      </c>
      <c r="C1527" s="14"/>
      <c r="D1527" s="14">
        <v>127500</v>
      </c>
      <c r="E1527" s="13" t="s">
        <v>2098</v>
      </c>
      <c r="F1527" s="13">
        <v>1519</v>
      </c>
      <c r="G1527" s="13" t="str">
        <f>IF(H1527=0,E1527,"PROPLACENO")</f>
        <v>PROPLACENO</v>
      </c>
      <c r="H1527" s="16">
        <v>43503</v>
      </c>
    </row>
    <row r="1528" spans="1:8" x14ac:dyDescent="0.25">
      <c r="A1528" s="13" t="s">
        <v>1685</v>
      </c>
      <c r="B1528" s="14">
        <v>102500</v>
      </c>
      <c r="C1528" s="14"/>
      <c r="D1528" s="14">
        <v>78971.25</v>
      </c>
      <c r="E1528" s="13" t="s">
        <v>2098</v>
      </c>
      <c r="F1528" s="13">
        <v>1536</v>
      </c>
      <c r="G1528" s="13" t="str">
        <f>IF(H1528=0,E1528,"PROPLACENO")</f>
        <v>PROPLACENO</v>
      </c>
      <c r="H1528" s="16">
        <v>43517</v>
      </c>
    </row>
    <row r="1529" spans="1:8" x14ac:dyDescent="0.25">
      <c r="A1529" s="13" t="s">
        <v>1423</v>
      </c>
      <c r="B1529" s="14">
        <v>107500</v>
      </c>
      <c r="C1529" s="14"/>
      <c r="D1529" s="14">
        <v>107500</v>
      </c>
      <c r="E1529" s="13" t="s">
        <v>2098</v>
      </c>
      <c r="F1529" s="13">
        <v>1522</v>
      </c>
      <c r="G1529" s="13" t="str">
        <f>IF(H1529=0,E1529,"PROPLACENO")</f>
        <v>PROPLACENO</v>
      </c>
      <c r="H1529" s="16">
        <v>43402</v>
      </c>
    </row>
    <row r="1530" spans="1:8" x14ac:dyDescent="0.25">
      <c r="A1530" s="13" t="s">
        <v>1444</v>
      </c>
      <c r="B1530" s="14">
        <v>0</v>
      </c>
      <c r="C1530" s="14"/>
      <c r="D1530" s="14"/>
      <c r="E1530" s="13" t="s">
        <v>2104</v>
      </c>
      <c r="F1530" s="13">
        <v>1559</v>
      </c>
      <c r="G1530" s="13" t="str">
        <f>IF(H1530=0,E1530,"PROPLACENO")</f>
        <v>Schváleno/ODSTOUPENÍ</v>
      </c>
      <c r="H1530" s="16"/>
    </row>
    <row r="1531" spans="1:8" x14ac:dyDescent="0.25">
      <c r="A1531" s="13" t="s">
        <v>1424</v>
      </c>
      <c r="B1531" s="14">
        <v>102500</v>
      </c>
      <c r="C1531" s="14">
        <v>102500</v>
      </c>
      <c r="D1531" s="14">
        <v>102500</v>
      </c>
      <c r="E1531" s="13" t="s">
        <v>2098</v>
      </c>
      <c r="F1531" s="13">
        <v>1523</v>
      </c>
      <c r="G1531" s="13" t="str">
        <f>IF(H1531=0,E1531,"PROPLACENO")</f>
        <v>PROPLACENO</v>
      </c>
      <c r="H1531" s="16">
        <v>43375</v>
      </c>
    </row>
    <row r="1532" spans="1:8" x14ac:dyDescent="0.25">
      <c r="A1532" s="13" t="s">
        <v>1425</v>
      </c>
      <c r="B1532" s="14">
        <v>127500</v>
      </c>
      <c r="C1532" s="14"/>
      <c r="D1532" s="14">
        <v>127500</v>
      </c>
      <c r="E1532" s="13" t="s">
        <v>2099</v>
      </c>
      <c r="F1532" s="13">
        <v>1524</v>
      </c>
      <c r="G1532" s="13" t="str">
        <f>IF(H1532=0,E1532,"PROPLACENO")</f>
        <v>PROPLACENO</v>
      </c>
      <c r="H1532" s="16">
        <v>43507</v>
      </c>
    </row>
    <row r="1533" spans="1:8" x14ac:dyDescent="0.25">
      <c r="A1533" s="13" t="s">
        <v>1426</v>
      </c>
      <c r="B1533" s="14">
        <v>127500</v>
      </c>
      <c r="C1533" s="14">
        <v>127500</v>
      </c>
      <c r="D1533" s="14">
        <v>127500</v>
      </c>
      <c r="E1533" s="13" t="s">
        <v>2098</v>
      </c>
      <c r="F1533" s="13">
        <v>1525</v>
      </c>
      <c r="G1533" s="13" t="str">
        <f>IF(H1533=0,E1533,"PROPLACENO")</f>
        <v>PROPLACENO</v>
      </c>
      <c r="H1533" s="16">
        <v>43326</v>
      </c>
    </row>
    <row r="1534" spans="1:8" x14ac:dyDescent="0.25">
      <c r="A1534" s="13" t="s">
        <v>1695</v>
      </c>
      <c r="B1534" s="14">
        <v>102500</v>
      </c>
      <c r="C1534" s="14"/>
      <c r="D1534" s="14">
        <v>99996</v>
      </c>
      <c r="E1534" s="13" t="s">
        <v>2098</v>
      </c>
      <c r="F1534" s="13">
        <v>1546</v>
      </c>
      <c r="G1534" s="13" t="str">
        <f>IF(H1534=0,E1534,"PROPLACENO")</f>
        <v>PROPLACENO</v>
      </c>
      <c r="H1534" s="16">
        <v>43500</v>
      </c>
    </row>
    <row r="1535" spans="1:8" x14ac:dyDescent="0.25">
      <c r="A1535" s="13" t="s">
        <v>1693</v>
      </c>
      <c r="B1535" s="14">
        <v>0</v>
      </c>
      <c r="C1535" s="14"/>
      <c r="D1535" s="14"/>
      <c r="E1535" s="13" t="s">
        <v>2102</v>
      </c>
      <c r="F1535" s="13">
        <v>1544</v>
      </c>
      <c r="G1535" s="13" t="str">
        <f>IF(H1535=0,E1535,"PROPLACENO")</f>
        <v>VYŘAZENO</v>
      </c>
      <c r="H1535" s="16"/>
    </row>
    <row r="1536" spans="1:8" x14ac:dyDescent="0.25">
      <c r="A1536" s="13" t="s">
        <v>1427</v>
      </c>
      <c r="B1536" s="14">
        <v>127500</v>
      </c>
      <c r="C1536" s="14"/>
      <c r="D1536" s="14">
        <v>127500</v>
      </c>
      <c r="E1536" s="13" t="s">
        <v>2099</v>
      </c>
      <c r="F1536" s="13">
        <v>1526</v>
      </c>
      <c r="G1536" s="13" t="str">
        <f>IF(H1536=0,E1536,"PROPLACENO")</f>
        <v>PROPLACENO</v>
      </c>
      <c r="H1536" s="16">
        <v>43445</v>
      </c>
    </row>
    <row r="1537" spans="1:8" x14ac:dyDescent="0.25">
      <c r="A1537" s="13" t="s">
        <v>1445</v>
      </c>
      <c r="B1537" s="14">
        <v>107500</v>
      </c>
      <c r="C1537" s="14"/>
      <c r="D1537" s="14">
        <v>107500</v>
      </c>
      <c r="E1537" s="13" t="s">
        <v>2098</v>
      </c>
      <c r="F1537" s="13">
        <v>1561</v>
      </c>
      <c r="G1537" s="13" t="str">
        <f>IF(H1537=0,E1537,"PROPLACENO")</f>
        <v>PROPLACENO</v>
      </c>
      <c r="H1537" s="16">
        <v>43500</v>
      </c>
    </row>
    <row r="1538" spans="1:8" x14ac:dyDescent="0.25">
      <c r="A1538" s="13" t="s">
        <v>1454</v>
      </c>
      <c r="B1538" s="14">
        <v>55557</v>
      </c>
      <c r="C1538" s="14">
        <v>55557</v>
      </c>
      <c r="D1538" s="14">
        <v>55557</v>
      </c>
      <c r="E1538" s="13" t="s">
        <v>2098</v>
      </c>
      <c r="F1538" s="13">
        <v>1571</v>
      </c>
      <c r="G1538" s="13" t="str">
        <f>IF(H1538=0,E1538,"PROPLACENO")</f>
        <v>PROPLACENO</v>
      </c>
      <c r="H1538" s="16">
        <v>43304</v>
      </c>
    </row>
    <row r="1539" spans="1:8" x14ac:dyDescent="0.25">
      <c r="A1539" s="13" t="s">
        <v>1428</v>
      </c>
      <c r="B1539" s="14">
        <v>120000</v>
      </c>
      <c r="C1539" s="14">
        <v>120000</v>
      </c>
      <c r="D1539" s="14">
        <v>120000</v>
      </c>
      <c r="E1539" s="13" t="s">
        <v>2098</v>
      </c>
      <c r="F1539" s="13">
        <v>1527</v>
      </c>
      <c r="G1539" s="13" t="str">
        <f>IF(H1539=0,E1539,"PROPLACENO")</f>
        <v>PROPLACENO</v>
      </c>
      <c r="H1539" s="16">
        <v>43326</v>
      </c>
    </row>
    <row r="1540" spans="1:8" x14ac:dyDescent="0.25">
      <c r="A1540" s="13" t="s">
        <v>1694</v>
      </c>
      <c r="B1540" s="14">
        <v>102500</v>
      </c>
      <c r="C1540" s="14"/>
      <c r="D1540" s="14">
        <v>102500</v>
      </c>
      <c r="E1540" s="13" t="s">
        <v>2099</v>
      </c>
      <c r="F1540" s="13">
        <v>1545</v>
      </c>
      <c r="G1540" s="13" t="str">
        <f>IF(H1540=0,E1540,"PROPLACENO")</f>
        <v>PROPLACENO</v>
      </c>
      <c r="H1540" s="16">
        <v>43507</v>
      </c>
    </row>
    <row r="1541" spans="1:8" x14ac:dyDescent="0.25">
      <c r="A1541" s="13" t="s">
        <v>1687</v>
      </c>
      <c r="B1541" s="14">
        <v>82500</v>
      </c>
      <c r="C1541" s="14"/>
      <c r="D1541" s="14">
        <v>82500</v>
      </c>
      <c r="E1541" s="13" t="s">
        <v>2098</v>
      </c>
      <c r="F1541" s="13">
        <v>1538</v>
      </c>
      <c r="G1541" s="13" t="str">
        <f>IF(H1541=0,E1541,"PROPLACENO")</f>
        <v>PROPLACENO</v>
      </c>
      <c r="H1541" s="16">
        <v>43411</v>
      </c>
    </row>
    <row r="1542" spans="1:8" x14ac:dyDescent="0.25">
      <c r="A1542" s="13" t="s">
        <v>1441</v>
      </c>
      <c r="B1542" s="14">
        <v>120000</v>
      </c>
      <c r="C1542" s="14"/>
      <c r="D1542" s="14">
        <v>120000</v>
      </c>
      <c r="E1542" s="13" t="s">
        <v>2098</v>
      </c>
      <c r="F1542" s="13">
        <v>1556</v>
      </c>
      <c r="G1542" s="13" t="str">
        <f>IF(H1542=0,E1542,"PROPLACENO")</f>
        <v>PROPLACENO</v>
      </c>
      <c r="H1542" s="16">
        <v>43424</v>
      </c>
    </row>
    <row r="1543" spans="1:8" x14ac:dyDescent="0.25">
      <c r="A1543" s="13" t="s">
        <v>1430</v>
      </c>
      <c r="B1543" s="14">
        <v>102500</v>
      </c>
      <c r="C1543" s="14">
        <v>84025.5</v>
      </c>
      <c r="D1543" s="14">
        <v>84025.5</v>
      </c>
      <c r="E1543" s="13" t="s">
        <v>2098</v>
      </c>
      <c r="F1543" s="13">
        <v>1529</v>
      </c>
      <c r="G1543" s="13" t="str">
        <f>IF(H1543=0,E1543,"PROPLACENO")</f>
        <v>PROPLACENO</v>
      </c>
      <c r="H1543" s="16">
        <v>43346</v>
      </c>
    </row>
    <row r="1544" spans="1:8" x14ac:dyDescent="0.25">
      <c r="A1544" s="13" t="s">
        <v>1429</v>
      </c>
      <c r="B1544" s="14">
        <v>102500</v>
      </c>
      <c r="C1544" s="14"/>
      <c r="D1544" s="14">
        <v>97206.75</v>
      </c>
      <c r="E1544" s="13" t="s">
        <v>2099</v>
      </c>
      <c r="F1544" s="13">
        <v>1528</v>
      </c>
      <c r="G1544" s="13" t="str">
        <f>IF(H1544=0,E1544,"PROPLACENO")</f>
        <v>PROPLACENO</v>
      </c>
      <c r="H1544" s="16">
        <v>43648</v>
      </c>
    </row>
    <row r="1545" spans="1:8" x14ac:dyDescent="0.25">
      <c r="A1545" s="13" t="s">
        <v>1686</v>
      </c>
      <c r="B1545" s="14">
        <v>0</v>
      </c>
      <c r="C1545" s="14"/>
      <c r="D1545" s="14"/>
      <c r="E1545" s="13" t="s">
        <v>2102</v>
      </c>
      <c r="F1545" s="13">
        <v>1537</v>
      </c>
      <c r="G1545" s="13" t="str">
        <f>IF(H1545=0,E1545,"PROPLACENO")</f>
        <v>VYŘAZENO</v>
      </c>
      <c r="H1545" s="16"/>
    </row>
    <row r="1546" spans="1:8" x14ac:dyDescent="0.25">
      <c r="A1546" s="13" t="s">
        <v>1460</v>
      </c>
      <c r="B1546" s="14">
        <v>95000</v>
      </c>
      <c r="C1546" s="14"/>
      <c r="D1546" s="14">
        <v>95000</v>
      </c>
      <c r="E1546" s="13" t="s">
        <v>2099</v>
      </c>
      <c r="F1546" s="13">
        <v>1577</v>
      </c>
      <c r="G1546" s="13" t="str">
        <f>IF(H1546=0,E1546,"PROPLACENO")</f>
        <v>PROPLACENO</v>
      </c>
      <c r="H1546" s="16">
        <v>43685</v>
      </c>
    </row>
    <row r="1547" spans="1:8" x14ac:dyDescent="0.25">
      <c r="A1547" s="13" t="s">
        <v>1431</v>
      </c>
      <c r="B1547" s="14">
        <v>75000</v>
      </c>
      <c r="C1547" s="14"/>
      <c r="D1547" s="14">
        <v>75000</v>
      </c>
      <c r="E1547" s="13" t="s">
        <v>2098</v>
      </c>
      <c r="F1547" s="13">
        <v>1530</v>
      </c>
      <c r="G1547" s="13" t="str">
        <f>IF(H1547=0,E1547,"PROPLACENO")</f>
        <v>PROPLACENO</v>
      </c>
      <c r="H1547" s="16">
        <v>43438</v>
      </c>
    </row>
    <row r="1548" spans="1:8" x14ac:dyDescent="0.25">
      <c r="A1548" s="13" t="s">
        <v>1440</v>
      </c>
      <c r="B1548" s="14">
        <v>97500</v>
      </c>
      <c r="C1548" s="14"/>
      <c r="D1548" s="14">
        <v>97500</v>
      </c>
      <c r="E1548" s="13" t="s">
        <v>2098</v>
      </c>
      <c r="F1548" s="13">
        <v>1555</v>
      </c>
      <c r="G1548" s="13" t="str">
        <f>IF(H1548=0,E1548,"PROPLACENO")</f>
        <v>PROPLACENO</v>
      </c>
      <c r="H1548" s="16">
        <v>43501</v>
      </c>
    </row>
    <row r="1549" spans="1:8" x14ac:dyDescent="0.25">
      <c r="A1549" s="13" t="s">
        <v>1432</v>
      </c>
      <c r="B1549" s="14">
        <v>82500</v>
      </c>
      <c r="C1549" s="14">
        <v>82500</v>
      </c>
      <c r="D1549" s="14">
        <v>82500</v>
      </c>
      <c r="E1549" s="13" t="s">
        <v>2098</v>
      </c>
      <c r="F1549" s="13">
        <v>1531</v>
      </c>
      <c r="G1549" s="13" t="str">
        <f>IF(H1549=0,E1549,"PROPLACENO")</f>
        <v>PROPLACENO</v>
      </c>
      <c r="H1549" s="16">
        <v>43304</v>
      </c>
    </row>
    <row r="1550" spans="1:8" x14ac:dyDescent="0.25">
      <c r="A1550" s="13" t="s">
        <v>1433</v>
      </c>
      <c r="B1550" s="14">
        <v>127500</v>
      </c>
      <c r="C1550" s="14"/>
      <c r="D1550" s="14">
        <v>127500</v>
      </c>
      <c r="E1550" s="13" t="s">
        <v>2098</v>
      </c>
      <c r="F1550" s="13">
        <v>1532</v>
      </c>
      <c r="G1550" s="13" t="str">
        <f>IF(H1550=0,E1550,"PROPLACENO")</f>
        <v>PROPLACENO</v>
      </c>
      <c r="H1550" s="16">
        <v>43425</v>
      </c>
    </row>
    <row r="1551" spans="1:8" x14ac:dyDescent="0.25">
      <c r="A1551" s="13" t="s">
        <v>1682</v>
      </c>
      <c r="B1551" s="14">
        <v>107500</v>
      </c>
      <c r="C1551" s="14"/>
      <c r="D1551" s="14">
        <v>107500</v>
      </c>
      <c r="E1551" s="13" t="s">
        <v>2098</v>
      </c>
      <c r="F1551" s="13">
        <v>1533</v>
      </c>
      <c r="G1551" s="13" t="str">
        <f>IF(H1551=0,E1551,"PROPLACENO")</f>
        <v>PROPLACENO</v>
      </c>
      <c r="H1551" s="16">
        <v>43402</v>
      </c>
    </row>
    <row r="1552" spans="1:8" x14ac:dyDescent="0.25">
      <c r="A1552" s="13" t="s">
        <v>1683</v>
      </c>
      <c r="B1552" s="14">
        <v>0</v>
      </c>
      <c r="C1552" s="14"/>
      <c r="D1552" s="14"/>
      <c r="E1552" s="13" t="s">
        <v>2118</v>
      </c>
      <c r="F1552" s="13">
        <v>1534</v>
      </c>
      <c r="G1552" s="13" t="str">
        <f>IF(H1552=0,E1552,"PROPLACENO")</f>
        <v>Schváleno/Dodatek/ODSTOUPENÍ</v>
      </c>
      <c r="H1552" s="16"/>
    </row>
    <row r="1553" spans="1:8" x14ac:dyDescent="0.25">
      <c r="A1553" s="13" t="s">
        <v>1684</v>
      </c>
      <c r="B1553" s="14">
        <v>127500</v>
      </c>
      <c r="C1553" s="14">
        <v>127500</v>
      </c>
      <c r="D1553" s="14">
        <v>127500</v>
      </c>
      <c r="E1553" s="13" t="s">
        <v>2098</v>
      </c>
      <c r="F1553" s="13">
        <v>1535</v>
      </c>
      <c r="G1553" s="13" t="str">
        <f>IF(H1553=0,E1553,"PROPLACENO")</f>
        <v>PROPLACENO</v>
      </c>
      <c r="H1553" s="16">
        <v>43388</v>
      </c>
    </row>
    <row r="1554" spans="1:8" x14ac:dyDescent="0.25">
      <c r="A1554" s="13" t="s">
        <v>1688</v>
      </c>
      <c r="B1554" s="14">
        <v>127500</v>
      </c>
      <c r="C1554" s="14"/>
      <c r="D1554" s="14">
        <v>127500</v>
      </c>
      <c r="E1554" s="13" t="s">
        <v>2098</v>
      </c>
      <c r="F1554" s="13">
        <v>1539</v>
      </c>
      <c r="G1554" s="13" t="str">
        <f>IF(H1554=0,E1554,"PROPLACENO")</f>
        <v>PROPLACENO</v>
      </c>
      <c r="H1554" s="16">
        <v>43507</v>
      </c>
    </row>
    <row r="1555" spans="1:8" x14ac:dyDescent="0.25">
      <c r="A1555" s="13" t="s">
        <v>1689</v>
      </c>
      <c r="B1555" s="14">
        <v>127500</v>
      </c>
      <c r="C1555" s="14">
        <v>127500</v>
      </c>
      <c r="D1555" s="14">
        <v>127500</v>
      </c>
      <c r="E1555" s="13" t="s">
        <v>2101</v>
      </c>
      <c r="F1555" s="13">
        <v>1540</v>
      </c>
      <c r="G1555" s="13" t="str">
        <f>IF(H1555=0,E1555,"PROPLACENO")</f>
        <v>PROPLACENO</v>
      </c>
      <c r="H1555" s="16">
        <v>43395</v>
      </c>
    </row>
    <row r="1556" spans="1:8" x14ac:dyDescent="0.25">
      <c r="A1556" s="13" t="s">
        <v>1690</v>
      </c>
      <c r="B1556" s="14">
        <v>0</v>
      </c>
      <c r="C1556" s="14"/>
      <c r="D1556" s="14"/>
      <c r="E1556" s="13" t="s">
        <v>2100</v>
      </c>
      <c r="F1556" s="13">
        <v>1541</v>
      </c>
      <c r="G1556" s="13" t="str">
        <f>IF(H1556=0,E1556,"PROPLACENO")</f>
        <v>SCHVÁLENO/ODSTOUPENÍ</v>
      </c>
      <c r="H1556" s="16"/>
    </row>
    <row r="1557" spans="1:8" x14ac:dyDescent="0.25">
      <c r="A1557" s="13" t="s">
        <v>1458</v>
      </c>
      <c r="B1557" s="14">
        <v>102500</v>
      </c>
      <c r="C1557" s="14"/>
      <c r="D1557" s="14">
        <v>102500</v>
      </c>
      <c r="E1557" s="13" t="s">
        <v>2099</v>
      </c>
      <c r="F1557" s="13">
        <v>1575</v>
      </c>
      <c r="G1557" s="13" t="str">
        <f>IF(H1557=0,E1557,"PROPLACENO")</f>
        <v>PROPLACENO</v>
      </c>
      <c r="H1557" s="16">
        <v>43605</v>
      </c>
    </row>
    <row r="1558" spans="1:8" x14ac:dyDescent="0.25">
      <c r="A1558" s="13" t="s">
        <v>1457</v>
      </c>
      <c r="B1558" s="14">
        <v>102500</v>
      </c>
      <c r="C1558" s="14"/>
      <c r="D1558" s="14">
        <v>102500</v>
      </c>
      <c r="E1558" s="13" t="s">
        <v>2098</v>
      </c>
      <c r="F1558" s="13">
        <v>1574</v>
      </c>
      <c r="G1558" s="13" t="str">
        <f>IF(H1558=0,E1558,"PROPLACENO")</f>
        <v>PROPLACENO</v>
      </c>
      <c r="H1558" s="16">
        <v>43412</v>
      </c>
    </row>
    <row r="1559" spans="1:8" x14ac:dyDescent="0.25">
      <c r="A1559" s="13" t="s">
        <v>1459</v>
      </c>
      <c r="B1559" s="14">
        <v>127500</v>
      </c>
      <c r="C1559" s="14">
        <v>127500</v>
      </c>
      <c r="D1559" s="14">
        <v>127500</v>
      </c>
      <c r="E1559" s="13" t="s">
        <v>2098</v>
      </c>
      <c r="F1559" s="13">
        <v>1576</v>
      </c>
      <c r="G1559" s="13" t="str">
        <f>IF(H1559=0,E1559,"PROPLACENO")</f>
        <v>PROPLACENO</v>
      </c>
      <c r="H1559" s="16">
        <v>43354</v>
      </c>
    </row>
    <row r="1560" spans="1:8" x14ac:dyDescent="0.25">
      <c r="A1560" s="13" t="s">
        <v>1439</v>
      </c>
      <c r="B1560" s="14">
        <v>120000</v>
      </c>
      <c r="C1560" s="14">
        <v>107390.68</v>
      </c>
      <c r="D1560" s="14">
        <v>107390.68</v>
      </c>
      <c r="E1560" s="13" t="s">
        <v>2098</v>
      </c>
      <c r="F1560" s="13">
        <v>1554</v>
      </c>
      <c r="G1560" s="13" t="str">
        <f>IF(H1560=0,E1560,"PROPLACENO")</f>
        <v>PROPLACENO</v>
      </c>
      <c r="H1560" s="16">
        <v>43376</v>
      </c>
    </row>
    <row r="1561" spans="1:8" x14ac:dyDescent="0.25">
      <c r="A1561" s="13" t="s">
        <v>1691</v>
      </c>
      <c r="B1561" s="14">
        <v>0</v>
      </c>
      <c r="C1561" s="14"/>
      <c r="D1561" s="14"/>
      <c r="E1561" s="13" t="s">
        <v>2100</v>
      </c>
      <c r="F1561" s="13">
        <v>1542</v>
      </c>
      <c r="G1561" s="13" t="str">
        <f>IF(H1561=0,E1561,"PROPLACENO")</f>
        <v>SCHVÁLENO/ODSTOUPENÍ</v>
      </c>
      <c r="H1561" s="16"/>
    </row>
    <row r="1562" spans="1:8" x14ac:dyDescent="0.25">
      <c r="A1562" s="13" t="s">
        <v>1692</v>
      </c>
      <c r="B1562" s="14">
        <v>95000</v>
      </c>
      <c r="C1562" s="14">
        <v>53123.25</v>
      </c>
      <c r="D1562" s="14">
        <v>53123.25</v>
      </c>
      <c r="E1562" s="13" t="s">
        <v>2099</v>
      </c>
      <c r="F1562" s="13">
        <v>1543</v>
      </c>
      <c r="G1562" s="13" t="str">
        <f>IF(H1562=0,E1562,"PROPLACENO")</f>
        <v>PROPLACENO</v>
      </c>
      <c r="H1562" s="16">
        <v>43430</v>
      </c>
    </row>
    <row r="1563" spans="1:8" x14ac:dyDescent="0.25">
      <c r="A1563" s="13" t="s">
        <v>1696</v>
      </c>
      <c r="B1563" s="14">
        <v>100000</v>
      </c>
      <c r="C1563" s="14">
        <v>100000</v>
      </c>
      <c r="D1563" s="14">
        <v>100000</v>
      </c>
      <c r="E1563" s="13" t="s">
        <v>2098</v>
      </c>
      <c r="F1563" s="13">
        <v>1547</v>
      </c>
      <c r="G1563" s="13" t="str">
        <f>IF(H1563=0,E1563,"PROPLACENO")</f>
        <v>PROPLACENO</v>
      </c>
      <c r="H1563" s="16">
        <v>43363</v>
      </c>
    </row>
    <row r="1564" spans="1:8" x14ac:dyDescent="0.25">
      <c r="A1564" s="13" t="s">
        <v>1697</v>
      </c>
      <c r="B1564" s="14">
        <v>127500</v>
      </c>
      <c r="C1564" s="14">
        <v>127500</v>
      </c>
      <c r="D1564" s="14">
        <v>127500</v>
      </c>
      <c r="E1564" s="13" t="s">
        <v>2098</v>
      </c>
      <c r="F1564" s="13">
        <v>1548</v>
      </c>
      <c r="G1564" s="13" t="str">
        <f>IF(H1564=0,E1564,"PROPLACENO")</f>
        <v>PROPLACENO</v>
      </c>
      <c r="H1564" s="16">
        <v>43395</v>
      </c>
    </row>
    <row r="1565" spans="1:8" x14ac:dyDescent="0.25">
      <c r="A1565" s="13" t="s">
        <v>1704</v>
      </c>
      <c r="B1565" s="14">
        <v>0</v>
      </c>
      <c r="C1565" s="14"/>
      <c r="D1565" s="14"/>
      <c r="E1565" s="13" t="s">
        <v>2102</v>
      </c>
      <c r="F1565" s="13">
        <v>1609</v>
      </c>
      <c r="G1565" s="13" t="str">
        <f>IF(H1565=0,E1565,"PROPLACENO")</f>
        <v>VYŘAZENO</v>
      </c>
      <c r="H1565" s="16"/>
    </row>
    <row r="1566" spans="1:8" x14ac:dyDescent="0.25">
      <c r="A1566" s="13" t="s">
        <v>1698</v>
      </c>
      <c r="B1566" s="14">
        <v>127500</v>
      </c>
      <c r="C1566" s="14">
        <v>127500</v>
      </c>
      <c r="D1566" s="14">
        <v>127500</v>
      </c>
      <c r="E1566" s="13" t="s">
        <v>2098</v>
      </c>
      <c r="F1566" s="13">
        <v>1549</v>
      </c>
      <c r="G1566" s="13" t="str">
        <f>IF(H1566=0,E1566,"PROPLACENO")</f>
        <v>PROPLACENO</v>
      </c>
      <c r="H1566" s="16">
        <v>43306</v>
      </c>
    </row>
    <row r="1567" spans="1:8" x14ac:dyDescent="0.25">
      <c r="A1567" s="13" t="s">
        <v>1699</v>
      </c>
      <c r="B1567" s="14">
        <v>0</v>
      </c>
      <c r="C1567" s="14"/>
      <c r="D1567" s="14"/>
      <c r="E1567" s="13" t="s">
        <v>2102</v>
      </c>
      <c r="F1567" s="13">
        <v>1550</v>
      </c>
      <c r="G1567" s="13" t="str">
        <f>IF(H1567=0,E1567,"PROPLACENO")</f>
        <v>VYŘAZENO</v>
      </c>
      <c r="H1567" s="16"/>
    </row>
    <row r="1568" spans="1:8" x14ac:dyDescent="0.25">
      <c r="A1568" s="13" t="s">
        <v>1436</v>
      </c>
      <c r="B1568" s="14">
        <v>107500</v>
      </c>
      <c r="C1568" s="14"/>
      <c r="D1568" s="14">
        <v>107500</v>
      </c>
      <c r="E1568" s="13" t="s">
        <v>2098</v>
      </c>
      <c r="F1568" s="13">
        <v>1551</v>
      </c>
      <c r="G1568" s="13" t="str">
        <f>IF(H1568=0,E1568,"PROPLACENO")</f>
        <v>PROPLACENO</v>
      </c>
      <c r="H1568" s="16">
        <v>43426</v>
      </c>
    </row>
    <row r="1569" spans="1:8" x14ac:dyDescent="0.25">
      <c r="A1569" s="13" t="s">
        <v>1456</v>
      </c>
      <c r="B1569" s="14">
        <v>102500</v>
      </c>
      <c r="C1569" s="14">
        <v>102500</v>
      </c>
      <c r="D1569" s="14">
        <v>102500</v>
      </c>
      <c r="E1569" s="13" t="s">
        <v>2101</v>
      </c>
      <c r="F1569" s="13">
        <v>1573</v>
      </c>
      <c r="G1569" s="13" t="str">
        <f>IF(H1569=0,E1569,"PROPLACENO")</f>
        <v>PROPLACENO</v>
      </c>
      <c r="H1569" s="16">
        <v>43376</v>
      </c>
    </row>
    <row r="1570" spans="1:8" x14ac:dyDescent="0.25">
      <c r="A1570" s="13" t="s">
        <v>1437</v>
      </c>
      <c r="B1570" s="14">
        <v>102500</v>
      </c>
      <c r="C1570" s="14"/>
      <c r="D1570" s="14">
        <v>102500</v>
      </c>
      <c r="E1570" s="13" t="s">
        <v>2098</v>
      </c>
      <c r="F1570" s="13">
        <v>1552</v>
      </c>
      <c r="G1570" s="13" t="str">
        <f>IF(H1570=0,E1570,"PROPLACENO")</f>
        <v>PROPLACENO</v>
      </c>
      <c r="H1570" s="16">
        <v>43426</v>
      </c>
    </row>
    <row r="1571" spans="1:8" x14ac:dyDescent="0.25">
      <c r="A1571" s="13" t="s">
        <v>1447</v>
      </c>
      <c r="B1571" s="14">
        <v>127500</v>
      </c>
      <c r="C1571" s="14">
        <v>127500</v>
      </c>
      <c r="D1571" s="14">
        <v>127500</v>
      </c>
      <c r="E1571" s="13" t="s">
        <v>2098</v>
      </c>
      <c r="F1571" s="13">
        <v>1563</v>
      </c>
      <c r="G1571" s="13" t="str">
        <f>IF(H1571=0,E1571,"PROPLACENO")</f>
        <v>PROPLACENO</v>
      </c>
      <c r="H1571" s="16">
        <v>43388</v>
      </c>
    </row>
    <row r="1572" spans="1:8" x14ac:dyDescent="0.25">
      <c r="A1572" s="13" t="s">
        <v>1446</v>
      </c>
      <c r="B1572" s="14">
        <v>127500</v>
      </c>
      <c r="C1572" s="14">
        <v>127500</v>
      </c>
      <c r="D1572" s="14">
        <v>127500</v>
      </c>
      <c r="E1572" s="13" t="s">
        <v>2098</v>
      </c>
      <c r="F1572" s="13">
        <v>1562</v>
      </c>
      <c r="G1572" s="13" t="str">
        <f>IF(H1572=0,E1572,"PROPLACENO")</f>
        <v>PROPLACENO</v>
      </c>
      <c r="H1572" s="16">
        <v>43388</v>
      </c>
    </row>
    <row r="1573" spans="1:8" x14ac:dyDescent="0.25">
      <c r="A1573" s="13" t="s">
        <v>1448</v>
      </c>
      <c r="B1573" s="14">
        <v>102500</v>
      </c>
      <c r="C1573" s="14">
        <v>102500</v>
      </c>
      <c r="D1573" s="14">
        <v>102500</v>
      </c>
      <c r="E1573" s="13" t="s">
        <v>2098</v>
      </c>
      <c r="F1573" s="13">
        <v>1564</v>
      </c>
      <c r="G1573" s="13" t="str">
        <f>IF(H1573=0,E1573,"PROPLACENO")</f>
        <v>PROPLACENO</v>
      </c>
      <c r="H1573" s="16">
        <v>43391</v>
      </c>
    </row>
    <row r="1574" spans="1:8" x14ac:dyDescent="0.25">
      <c r="A1574" s="13" t="s">
        <v>1473</v>
      </c>
      <c r="B1574" s="14">
        <v>127500</v>
      </c>
      <c r="C1574" s="14">
        <v>127500</v>
      </c>
      <c r="D1574" s="14">
        <v>127500</v>
      </c>
      <c r="E1574" s="13" t="s">
        <v>2098</v>
      </c>
      <c r="F1574" s="13">
        <v>1591</v>
      </c>
      <c r="G1574" s="13" t="str">
        <f>IF(H1574=0,E1574,"PROPLACENO")</f>
        <v>PROPLACENO</v>
      </c>
      <c r="H1574" s="16">
        <v>43388</v>
      </c>
    </row>
    <row r="1575" spans="1:8" x14ac:dyDescent="0.25">
      <c r="A1575" s="13" t="s">
        <v>1449</v>
      </c>
      <c r="B1575" s="14">
        <v>0</v>
      </c>
      <c r="C1575" s="14"/>
      <c r="D1575" s="14"/>
      <c r="E1575" s="13" t="s">
        <v>2103</v>
      </c>
      <c r="F1575" s="13">
        <v>1565</v>
      </c>
      <c r="G1575" s="13" t="str">
        <f>IF(H1575=0,E1575,"PROPLACENO")</f>
        <v>Schváleno/NENAPLNĚNÍ ÚČELU</v>
      </c>
      <c r="H1575" s="16"/>
    </row>
    <row r="1576" spans="1:8" x14ac:dyDescent="0.25">
      <c r="A1576" s="13" t="s">
        <v>1450</v>
      </c>
      <c r="B1576" s="14">
        <v>82500</v>
      </c>
      <c r="C1576" s="14"/>
      <c r="D1576" s="14">
        <v>82500</v>
      </c>
      <c r="E1576" s="13" t="s">
        <v>2099</v>
      </c>
      <c r="F1576" s="13">
        <v>1566</v>
      </c>
      <c r="G1576" s="13" t="str">
        <f>IF(H1576=0,E1576,"PROPLACENO")</f>
        <v>PROPLACENO</v>
      </c>
      <c r="H1576" s="16">
        <v>43501</v>
      </c>
    </row>
    <row r="1577" spans="1:8" x14ac:dyDescent="0.25">
      <c r="A1577" s="13" t="s">
        <v>1451</v>
      </c>
      <c r="B1577" s="14">
        <v>82500</v>
      </c>
      <c r="C1577" s="14"/>
      <c r="D1577" s="14">
        <v>82500</v>
      </c>
      <c r="E1577" s="13" t="s">
        <v>2098</v>
      </c>
      <c r="F1577" s="13">
        <v>1567</v>
      </c>
      <c r="G1577" s="13" t="str">
        <f>IF(H1577=0,E1577,"PROPLACENO")</f>
        <v>PROPLACENO</v>
      </c>
      <c r="H1577" s="16">
        <v>43430</v>
      </c>
    </row>
    <row r="1578" spans="1:8" x14ac:dyDescent="0.25">
      <c r="A1578" s="13" t="s">
        <v>1452</v>
      </c>
      <c r="B1578" s="14">
        <v>75000</v>
      </c>
      <c r="C1578" s="14">
        <v>75000</v>
      </c>
      <c r="D1578" s="14">
        <v>75000</v>
      </c>
      <c r="E1578" s="13" t="s">
        <v>2098</v>
      </c>
      <c r="F1578" s="13">
        <v>1568</v>
      </c>
      <c r="G1578" s="13" t="str">
        <f>IF(H1578=0,E1578,"PROPLACENO")</f>
        <v>PROPLACENO</v>
      </c>
      <c r="H1578" s="16">
        <v>43374</v>
      </c>
    </row>
    <row r="1579" spans="1:8" x14ac:dyDescent="0.25">
      <c r="A1579" s="13" t="s">
        <v>1701</v>
      </c>
      <c r="B1579" s="14">
        <v>0</v>
      </c>
      <c r="C1579" s="14"/>
      <c r="D1579" s="14"/>
      <c r="E1579" s="13" t="s">
        <v>2106</v>
      </c>
      <c r="F1579" s="13">
        <v>1569</v>
      </c>
      <c r="G1579" s="13" t="str">
        <f>IF(H1579=0,E1579,"PROPLACENO")</f>
        <v>ODSTOUPENÍ</v>
      </c>
      <c r="H1579" s="16"/>
    </row>
    <row r="1580" spans="1:8" x14ac:dyDescent="0.25">
      <c r="A1580" s="13" t="s">
        <v>1466</v>
      </c>
      <c r="B1580" s="14">
        <v>82500</v>
      </c>
      <c r="C1580" s="14"/>
      <c r="D1580" s="14">
        <v>82500</v>
      </c>
      <c r="E1580" s="13" t="s">
        <v>2098</v>
      </c>
      <c r="F1580" s="13">
        <v>1584</v>
      </c>
      <c r="G1580" s="13" t="str">
        <f>IF(H1580=0,E1580,"PROPLACENO")</f>
        <v>PROPLACENO</v>
      </c>
      <c r="H1580" s="16">
        <v>43424</v>
      </c>
    </row>
    <row r="1581" spans="1:8" x14ac:dyDescent="0.25">
      <c r="A1581" s="13" t="s">
        <v>1453</v>
      </c>
      <c r="B1581" s="14">
        <v>107500</v>
      </c>
      <c r="C1581" s="14"/>
      <c r="D1581" s="14">
        <v>107500</v>
      </c>
      <c r="E1581" s="13" t="s">
        <v>2099</v>
      </c>
      <c r="F1581" s="13">
        <v>1570</v>
      </c>
      <c r="G1581" s="13" t="str">
        <f>IF(H1581=0,E1581,"PROPLACENO")</f>
        <v>PROPLACENO</v>
      </c>
      <c r="H1581" s="16">
        <v>43731</v>
      </c>
    </row>
    <row r="1582" spans="1:8" x14ac:dyDescent="0.25">
      <c r="A1582" s="13" t="s">
        <v>1455</v>
      </c>
      <c r="B1582" s="14">
        <v>127500</v>
      </c>
      <c r="C1582" s="14"/>
      <c r="D1582" s="14">
        <v>127500</v>
      </c>
      <c r="E1582" s="13" t="s">
        <v>2099</v>
      </c>
      <c r="F1582" s="13">
        <v>1572</v>
      </c>
      <c r="G1582" s="13" t="str">
        <f>IF(H1582=0,E1582,"PROPLACENO")</f>
        <v>PROPLACENO</v>
      </c>
      <c r="H1582" s="16">
        <v>43663</v>
      </c>
    </row>
    <row r="1583" spans="1:8" x14ac:dyDescent="0.25">
      <c r="A1583" s="13" t="s">
        <v>1483</v>
      </c>
      <c r="B1583" s="14">
        <v>127500</v>
      </c>
      <c r="C1583" s="14">
        <v>127500</v>
      </c>
      <c r="D1583" s="14">
        <v>127500</v>
      </c>
      <c r="E1583" s="13" t="s">
        <v>2098</v>
      </c>
      <c r="F1583" s="13">
        <v>1601</v>
      </c>
      <c r="G1583" s="13" t="str">
        <f>IF(H1583=0,E1583,"PROPLACENO")</f>
        <v>PROPLACENO</v>
      </c>
      <c r="H1583" s="16">
        <v>43334</v>
      </c>
    </row>
    <row r="1584" spans="1:8" x14ac:dyDescent="0.25">
      <c r="A1584" s="13" t="s">
        <v>1481</v>
      </c>
      <c r="B1584" s="14">
        <v>120000</v>
      </c>
      <c r="C1584" s="14"/>
      <c r="D1584" s="14">
        <v>120000</v>
      </c>
      <c r="E1584" s="13" t="s">
        <v>2099</v>
      </c>
      <c r="F1584" s="13">
        <v>1599</v>
      </c>
      <c r="G1584" s="13" t="str">
        <f>IF(H1584=0,E1584,"PROPLACENO")</f>
        <v>PROPLACENO</v>
      </c>
      <c r="H1584" s="16">
        <v>43579</v>
      </c>
    </row>
    <row r="1585" spans="1:8" x14ac:dyDescent="0.25">
      <c r="A1585" s="13" t="s">
        <v>1487</v>
      </c>
      <c r="B1585" s="14">
        <v>127500</v>
      </c>
      <c r="C1585" s="14"/>
      <c r="D1585" s="14">
        <v>127500</v>
      </c>
      <c r="E1585" s="13" t="s">
        <v>2098</v>
      </c>
      <c r="F1585" s="13">
        <v>1605</v>
      </c>
      <c r="G1585" s="13" t="str">
        <f>IF(H1585=0,E1585,"PROPLACENO")</f>
        <v>PROPLACENO</v>
      </c>
      <c r="H1585" s="16">
        <v>43439</v>
      </c>
    </row>
    <row r="1586" spans="1:8" x14ac:dyDescent="0.25">
      <c r="A1586" s="13" t="s">
        <v>1461</v>
      </c>
      <c r="B1586" s="14">
        <v>127500</v>
      </c>
      <c r="C1586" s="14">
        <v>127500</v>
      </c>
      <c r="D1586" s="14">
        <v>127500</v>
      </c>
      <c r="E1586" s="13" t="s">
        <v>2098</v>
      </c>
      <c r="F1586" s="13">
        <v>1578</v>
      </c>
      <c r="G1586" s="13" t="str">
        <f>IF(H1586=0,E1586,"PROPLACENO")</f>
        <v>PROPLACENO</v>
      </c>
      <c r="H1586" s="16">
        <v>43326</v>
      </c>
    </row>
    <row r="1587" spans="1:8" x14ac:dyDescent="0.25">
      <c r="A1587" s="13" t="s">
        <v>1462</v>
      </c>
      <c r="B1587" s="14">
        <v>102500</v>
      </c>
      <c r="C1587" s="14">
        <v>82369.5</v>
      </c>
      <c r="D1587" s="14">
        <v>82369.5</v>
      </c>
      <c r="E1587" s="13" t="s">
        <v>2098</v>
      </c>
      <c r="F1587" s="13">
        <v>1579</v>
      </c>
      <c r="G1587" s="13" t="str">
        <f>IF(H1587=0,E1587,"PROPLACENO")</f>
        <v>PROPLACENO</v>
      </c>
      <c r="H1587" s="16">
        <v>43334</v>
      </c>
    </row>
    <row r="1588" spans="1:8" x14ac:dyDescent="0.25">
      <c r="A1588" s="13" t="s">
        <v>1463</v>
      </c>
      <c r="B1588" s="14">
        <v>82500</v>
      </c>
      <c r="C1588" s="14"/>
      <c r="D1588" s="14">
        <v>82500</v>
      </c>
      <c r="E1588" s="13" t="s">
        <v>2098</v>
      </c>
      <c r="F1588" s="13">
        <v>1580</v>
      </c>
      <c r="G1588" s="13" t="str">
        <f>IF(H1588=0,E1588,"PROPLACENO")</f>
        <v>PROPLACENO</v>
      </c>
      <c r="H1588" s="16">
        <v>43403</v>
      </c>
    </row>
    <row r="1589" spans="1:8" x14ac:dyDescent="0.25">
      <c r="A1589" s="13" t="s">
        <v>1464</v>
      </c>
      <c r="B1589" s="14">
        <v>127500</v>
      </c>
      <c r="C1589" s="14"/>
      <c r="D1589" s="14">
        <v>127500</v>
      </c>
      <c r="E1589" s="13" t="s">
        <v>2099</v>
      </c>
      <c r="F1589" s="13">
        <v>1581</v>
      </c>
      <c r="G1589" s="13" t="str">
        <f>IF(H1589=0,E1589,"PROPLACENO")</f>
        <v>PROPLACENO</v>
      </c>
      <c r="H1589" s="16">
        <v>43502</v>
      </c>
    </row>
    <row r="1590" spans="1:8" x14ac:dyDescent="0.25">
      <c r="A1590" s="13" t="s">
        <v>1465</v>
      </c>
      <c r="B1590" s="14">
        <v>107500</v>
      </c>
      <c r="C1590" s="14"/>
      <c r="D1590" s="14">
        <v>107500</v>
      </c>
      <c r="E1590" s="13" t="s">
        <v>2099</v>
      </c>
      <c r="F1590" s="13">
        <v>1582</v>
      </c>
      <c r="G1590" s="13" t="str">
        <f>IF(H1590=0,E1590,"PROPLACENO")</f>
        <v>PROPLACENO</v>
      </c>
      <c r="H1590" s="16">
        <v>43725</v>
      </c>
    </row>
    <row r="1591" spans="1:8" x14ac:dyDescent="0.25">
      <c r="A1591" s="13" t="s">
        <v>1702</v>
      </c>
      <c r="B1591" s="14">
        <v>0</v>
      </c>
      <c r="C1591" s="14"/>
      <c r="D1591" s="14"/>
      <c r="E1591" s="13" t="s">
        <v>2102</v>
      </c>
      <c r="F1591" s="13">
        <v>1583</v>
      </c>
      <c r="G1591" s="13" t="str">
        <f>IF(H1591=0,E1591,"PROPLACENO")</f>
        <v>VYŘAZENO</v>
      </c>
      <c r="H1591" s="16"/>
    </row>
    <row r="1592" spans="1:8" x14ac:dyDescent="0.25">
      <c r="A1592" s="13" t="s">
        <v>1482</v>
      </c>
      <c r="B1592" s="14">
        <v>82500</v>
      </c>
      <c r="C1592" s="14"/>
      <c r="D1592" s="14">
        <v>82500</v>
      </c>
      <c r="E1592" s="13" t="s">
        <v>2098</v>
      </c>
      <c r="F1592" s="13">
        <v>1600</v>
      </c>
      <c r="G1592" s="13" t="str">
        <f>IF(H1592=0,E1592,"PROPLACENO")</f>
        <v>PROPLACENO</v>
      </c>
      <c r="H1592" s="16">
        <v>43502</v>
      </c>
    </row>
    <row r="1593" spans="1:8" x14ac:dyDescent="0.25">
      <c r="A1593" s="13" t="s">
        <v>1467</v>
      </c>
      <c r="B1593" s="14">
        <v>102500</v>
      </c>
      <c r="C1593" s="14">
        <v>79002</v>
      </c>
      <c r="D1593" s="14">
        <v>79002</v>
      </c>
      <c r="E1593" s="13" t="s">
        <v>2098</v>
      </c>
      <c r="F1593" s="13">
        <v>1585</v>
      </c>
      <c r="G1593" s="13" t="str">
        <f>IF(H1593=0,E1593,"PROPLACENO")</f>
        <v>PROPLACENO</v>
      </c>
      <c r="H1593" s="16">
        <v>43388</v>
      </c>
    </row>
    <row r="1594" spans="1:8" x14ac:dyDescent="0.25">
      <c r="A1594" s="13" t="s">
        <v>1468</v>
      </c>
      <c r="B1594" s="14">
        <v>96000</v>
      </c>
      <c r="C1594" s="14">
        <v>96000</v>
      </c>
      <c r="D1594" s="14">
        <v>96000</v>
      </c>
      <c r="E1594" s="13" t="s">
        <v>2098</v>
      </c>
      <c r="F1594" s="13">
        <v>1586</v>
      </c>
      <c r="G1594" s="13" t="str">
        <f>IF(H1594=0,E1594,"PROPLACENO")</f>
        <v>PROPLACENO</v>
      </c>
      <c r="H1594" s="16">
        <v>43334</v>
      </c>
    </row>
    <row r="1595" spans="1:8" x14ac:dyDescent="0.25">
      <c r="A1595" s="13" t="s">
        <v>1469</v>
      </c>
      <c r="B1595" s="14">
        <v>102500</v>
      </c>
      <c r="C1595" s="14">
        <v>93176.25</v>
      </c>
      <c r="D1595" s="14">
        <v>93176.25</v>
      </c>
      <c r="E1595" s="13" t="s">
        <v>2098</v>
      </c>
      <c r="F1595" s="13">
        <v>1587</v>
      </c>
      <c r="G1595" s="13" t="str">
        <f>IF(H1595=0,E1595,"PROPLACENO")</f>
        <v>PROPLACENO</v>
      </c>
      <c r="H1595" s="16">
        <v>43375</v>
      </c>
    </row>
    <row r="1596" spans="1:8" x14ac:dyDescent="0.25">
      <c r="A1596" s="13" t="s">
        <v>1470</v>
      </c>
      <c r="B1596" s="14">
        <v>82500</v>
      </c>
      <c r="C1596" s="14"/>
      <c r="D1596" s="14">
        <v>58047.75</v>
      </c>
      <c r="E1596" s="13" t="s">
        <v>2098</v>
      </c>
      <c r="F1596" s="13">
        <v>1588</v>
      </c>
      <c r="G1596" s="13" t="str">
        <f>IF(H1596=0,E1596,"PROPLACENO")</f>
        <v>PROPLACENO</v>
      </c>
      <c r="H1596" s="16">
        <v>43402</v>
      </c>
    </row>
    <row r="1597" spans="1:8" x14ac:dyDescent="0.25">
      <c r="A1597" s="13" t="s">
        <v>1471</v>
      </c>
      <c r="B1597" s="14">
        <v>127500</v>
      </c>
      <c r="C1597" s="14">
        <v>127500</v>
      </c>
      <c r="D1597" s="14">
        <v>127500</v>
      </c>
      <c r="E1597" s="13" t="s">
        <v>2098</v>
      </c>
      <c r="F1597" s="13">
        <v>1589</v>
      </c>
      <c r="G1597" s="13" t="str">
        <f>IF(H1597=0,E1597,"PROPLACENO")</f>
        <v>PROPLACENO</v>
      </c>
      <c r="H1597" s="16">
        <v>43368</v>
      </c>
    </row>
    <row r="1598" spans="1:8" x14ac:dyDescent="0.25">
      <c r="A1598" s="13" t="s">
        <v>1472</v>
      </c>
      <c r="B1598" s="14">
        <v>102500</v>
      </c>
      <c r="C1598" s="14">
        <v>102500</v>
      </c>
      <c r="D1598" s="14">
        <v>102500</v>
      </c>
      <c r="E1598" s="13" t="s">
        <v>2098</v>
      </c>
      <c r="F1598" s="13">
        <v>1590</v>
      </c>
      <c r="G1598" s="13" t="str">
        <f>IF(H1598=0,E1598,"PROPLACENO")</f>
        <v>PROPLACENO</v>
      </c>
      <c r="H1598" s="16">
        <v>43346</v>
      </c>
    </row>
    <row r="1599" spans="1:8" x14ac:dyDescent="0.25">
      <c r="A1599" s="13" t="s">
        <v>1504</v>
      </c>
      <c r="B1599" s="14">
        <v>120000</v>
      </c>
      <c r="C1599" s="14"/>
      <c r="D1599" s="14">
        <v>120000</v>
      </c>
      <c r="E1599" s="13" t="s">
        <v>2098</v>
      </c>
      <c r="F1599" s="13">
        <v>1626</v>
      </c>
      <c r="G1599" s="13" t="str">
        <f>IF(H1599=0,E1599,"PROPLACENO")</f>
        <v>PROPLACENO</v>
      </c>
      <c r="H1599" s="16">
        <v>43419</v>
      </c>
    </row>
    <row r="1600" spans="1:8" x14ac:dyDescent="0.25">
      <c r="A1600" s="13" t="s">
        <v>1474</v>
      </c>
      <c r="B1600" s="14">
        <v>0</v>
      </c>
      <c r="C1600" s="14"/>
      <c r="D1600" s="14"/>
      <c r="E1600" s="13" t="s">
        <v>2103</v>
      </c>
      <c r="F1600" s="13">
        <v>1592</v>
      </c>
      <c r="G1600" s="13" t="str">
        <f>IF(H1600=0,E1600,"PROPLACENO")</f>
        <v>Schváleno/NENAPLNĚNÍ ÚČELU</v>
      </c>
      <c r="H1600" s="16"/>
    </row>
    <row r="1601" spans="1:8" x14ac:dyDescent="0.25">
      <c r="A1601" s="13" t="s">
        <v>1475</v>
      </c>
      <c r="B1601" s="14">
        <v>102500</v>
      </c>
      <c r="C1601" s="14">
        <v>95637.75</v>
      </c>
      <c r="D1601" s="14">
        <v>95637.75</v>
      </c>
      <c r="E1601" s="13" t="s">
        <v>2098</v>
      </c>
      <c r="F1601" s="13">
        <v>1593</v>
      </c>
      <c r="G1601" s="13" t="str">
        <f>IF(H1601=0,E1601,"PROPLACENO")</f>
        <v>PROPLACENO</v>
      </c>
      <c r="H1601" s="16">
        <v>43311</v>
      </c>
    </row>
    <row r="1602" spans="1:8" x14ac:dyDescent="0.25">
      <c r="A1602" s="13" t="s">
        <v>1708</v>
      </c>
      <c r="B1602" s="14">
        <v>0</v>
      </c>
      <c r="C1602" s="14"/>
      <c r="D1602" s="14"/>
      <c r="E1602" s="13" t="s">
        <v>2102</v>
      </c>
      <c r="F1602" s="13">
        <v>1654</v>
      </c>
      <c r="G1602" s="13" t="str">
        <f>IF(H1602=0,E1602,"PROPLACENO")</f>
        <v>VYŘAZENO</v>
      </c>
      <c r="H1602" s="16"/>
    </row>
    <row r="1603" spans="1:8" x14ac:dyDescent="0.25">
      <c r="A1603" s="13" t="s">
        <v>1476</v>
      </c>
      <c r="B1603" s="14">
        <v>120000</v>
      </c>
      <c r="C1603" s="14"/>
      <c r="D1603" s="14">
        <v>120000</v>
      </c>
      <c r="E1603" s="13" t="s">
        <v>2098</v>
      </c>
      <c r="F1603" s="13">
        <v>1594</v>
      </c>
      <c r="G1603" s="13" t="str">
        <f>IF(H1603=0,E1603,"PROPLACENO")</f>
        <v>PROPLACENO</v>
      </c>
      <c r="H1603" s="16">
        <v>43445</v>
      </c>
    </row>
    <row r="1604" spans="1:8" x14ac:dyDescent="0.25">
      <c r="A1604" s="13" t="s">
        <v>1477</v>
      </c>
      <c r="B1604" s="14">
        <v>107500</v>
      </c>
      <c r="C1604" s="14"/>
      <c r="D1604" s="14">
        <v>107500</v>
      </c>
      <c r="E1604" s="13" t="s">
        <v>2098</v>
      </c>
      <c r="F1604" s="13">
        <v>1595</v>
      </c>
      <c r="G1604" s="13" t="str">
        <f>IF(H1604=0,E1604,"PROPLACENO")</f>
        <v>PROPLACENO</v>
      </c>
      <c r="H1604" s="16">
        <v>43507</v>
      </c>
    </row>
    <row r="1605" spans="1:8" x14ac:dyDescent="0.25">
      <c r="A1605" s="13" t="s">
        <v>1479</v>
      </c>
      <c r="B1605" s="14">
        <v>0</v>
      </c>
      <c r="C1605" s="14"/>
      <c r="D1605" s="14"/>
      <c r="E1605" s="13" t="s">
        <v>2103</v>
      </c>
      <c r="F1605" s="13">
        <v>1597</v>
      </c>
      <c r="G1605" s="13" t="str">
        <f>IF(H1605=0,E1605,"PROPLACENO")</f>
        <v>Schváleno/NENAPLNĚNÍ ÚČELU</v>
      </c>
      <c r="H1605" s="16"/>
    </row>
    <row r="1606" spans="1:8" x14ac:dyDescent="0.25">
      <c r="A1606" s="13" t="s">
        <v>1478</v>
      </c>
      <c r="B1606" s="14">
        <v>127500</v>
      </c>
      <c r="C1606" s="14"/>
      <c r="D1606" s="14">
        <v>104700</v>
      </c>
      <c r="E1606" s="13" t="s">
        <v>2099</v>
      </c>
      <c r="F1606" s="13">
        <v>1596</v>
      </c>
      <c r="G1606" s="13" t="str">
        <f>IF(H1606=0,E1606,"PROPLACENO")</f>
        <v>PROPLACENO</v>
      </c>
      <c r="H1606" s="16">
        <v>43579</v>
      </c>
    </row>
    <row r="1607" spans="1:8" x14ac:dyDescent="0.25">
      <c r="A1607" s="13" t="s">
        <v>1480</v>
      </c>
      <c r="B1607" s="14">
        <v>102500</v>
      </c>
      <c r="C1607" s="14"/>
      <c r="D1607" s="14">
        <v>94640.51</v>
      </c>
      <c r="E1607" s="13" t="s">
        <v>2098</v>
      </c>
      <c r="F1607" s="13">
        <v>1598</v>
      </c>
      <c r="G1607" s="13" t="str">
        <f>IF(H1607=0,E1607,"PROPLACENO")</f>
        <v>PROPLACENO</v>
      </c>
      <c r="H1607" s="16">
        <v>43517</v>
      </c>
    </row>
    <row r="1608" spans="1:8" x14ac:dyDescent="0.25">
      <c r="A1608" s="13" t="s">
        <v>1484</v>
      </c>
      <c r="B1608" s="14">
        <v>107500</v>
      </c>
      <c r="C1608" s="14"/>
      <c r="D1608" s="14">
        <v>107500</v>
      </c>
      <c r="E1608" s="13" t="s">
        <v>2099</v>
      </c>
      <c r="F1608" s="13">
        <v>1602</v>
      </c>
      <c r="G1608" s="13" t="str">
        <f>IF(H1608=0,E1608,"PROPLACENO")</f>
        <v>PROPLACENO</v>
      </c>
      <c r="H1608" s="16">
        <v>43648</v>
      </c>
    </row>
    <row r="1609" spans="1:8" x14ac:dyDescent="0.25">
      <c r="A1609" s="13" t="s">
        <v>1485</v>
      </c>
      <c r="B1609" s="14">
        <v>127500</v>
      </c>
      <c r="C1609" s="14"/>
      <c r="D1609" s="14">
        <v>127500</v>
      </c>
      <c r="E1609" s="13" t="s">
        <v>2099</v>
      </c>
      <c r="F1609" s="13">
        <v>1603</v>
      </c>
      <c r="G1609" s="13" t="str">
        <f>IF(H1609=0,E1609,"PROPLACENO")</f>
        <v>PROPLACENO</v>
      </c>
      <c r="H1609" s="16">
        <v>43622</v>
      </c>
    </row>
    <row r="1610" spans="1:8" x14ac:dyDescent="0.25">
      <c r="A1610" s="13" t="s">
        <v>1486</v>
      </c>
      <c r="B1610" s="14">
        <v>82500</v>
      </c>
      <c r="C1610" s="14">
        <v>82500</v>
      </c>
      <c r="D1610" s="14">
        <v>82500</v>
      </c>
      <c r="E1610" s="13" t="s">
        <v>2098</v>
      </c>
      <c r="F1610" s="13">
        <v>1604</v>
      </c>
      <c r="G1610" s="13" t="str">
        <f>IF(H1610=0,E1610,"PROPLACENO")</f>
        <v>PROPLACENO</v>
      </c>
      <c r="H1610" s="16">
        <v>43381</v>
      </c>
    </row>
    <row r="1611" spans="1:8" x14ac:dyDescent="0.25">
      <c r="A1611" s="13" t="s">
        <v>1488</v>
      </c>
      <c r="B1611" s="14">
        <v>102500</v>
      </c>
      <c r="C1611" s="14"/>
      <c r="D1611" s="14">
        <v>102500</v>
      </c>
      <c r="E1611" s="13" t="s">
        <v>2098</v>
      </c>
      <c r="F1611" s="13">
        <v>1606</v>
      </c>
      <c r="G1611" s="13" t="str">
        <f>IF(H1611=0,E1611,"PROPLACENO")</f>
        <v>PROPLACENO</v>
      </c>
      <c r="H1611" s="16">
        <v>43426</v>
      </c>
    </row>
    <row r="1612" spans="1:8" x14ac:dyDescent="0.25">
      <c r="A1612" s="13" t="s">
        <v>1489</v>
      </c>
      <c r="B1612" s="14">
        <v>120000</v>
      </c>
      <c r="C1612" s="14"/>
      <c r="D1612" s="14">
        <v>120000</v>
      </c>
      <c r="E1612" s="13" t="s">
        <v>2099</v>
      </c>
      <c r="F1612" s="13">
        <v>1607</v>
      </c>
      <c r="G1612" s="13" t="str">
        <f>IF(H1612=0,E1612,"PROPLACENO")</f>
        <v>PROPLACENO</v>
      </c>
      <c r="H1612" s="16">
        <v>43738</v>
      </c>
    </row>
    <row r="1613" spans="1:8" x14ac:dyDescent="0.25">
      <c r="A1613" s="13" t="s">
        <v>1703</v>
      </c>
      <c r="B1613" s="14">
        <v>0</v>
      </c>
      <c r="C1613" s="14"/>
      <c r="D1613" s="14"/>
      <c r="E1613" s="13" t="s">
        <v>2102</v>
      </c>
      <c r="F1613" s="13">
        <v>1608</v>
      </c>
      <c r="G1613" s="13" t="str">
        <f>IF(H1613=0,E1613,"PROPLACENO")</f>
        <v>VYŘAZENO</v>
      </c>
      <c r="H1613" s="16"/>
    </row>
    <row r="1614" spans="1:8" x14ac:dyDescent="0.25">
      <c r="A1614" s="13" t="s">
        <v>1490</v>
      </c>
      <c r="B1614" s="14">
        <v>0</v>
      </c>
      <c r="C1614" s="14"/>
      <c r="D1614" s="14"/>
      <c r="E1614" s="13" t="s">
        <v>2104</v>
      </c>
      <c r="F1614" s="13">
        <v>1610</v>
      </c>
      <c r="G1614" s="13" t="str">
        <f>IF(H1614=0,E1614,"PROPLACENO")</f>
        <v>Schváleno/ODSTOUPENÍ</v>
      </c>
      <c r="H1614" s="16"/>
    </row>
    <row r="1615" spans="1:8" x14ac:dyDescent="0.25">
      <c r="A1615" s="13" t="s">
        <v>2028</v>
      </c>
      <c r="B1615" s="14"/>
      <c r="C1615" s="14"/>
      <c r="D1615" s="14"/>
      <c r="E1615" s="13" t="s">
        <v>2124</v>
      </c>
      <c r="F1615" s="13">
        <v>2023</v>
      </c>
      <c r="G1615" s="13" t="str">
        <f>IF(H1615=0,E1615,"PROPLACENO")</f>
        <v>NEPODPOŘENO - vyčerpaná ALOKACE</v>
      </c>
      <c r="H1615" s="16"/>
    </row>
    <row r="1616" spans="1:8" x14ac:dyDescent="0.25">
      <c r="A1616" s="13" t="s">
        <v>1520</v>
      </c>
      <c r="B1616" s="14">
        <v>102500</v>
      </c>
      <c r="C1616" s="14"/>
      <c r="D1616" s="14">
        <v>97710.29</v>
      </c>
      <c r="E1616" s="13" t="s">
        <v>2098</v>
      </c>
      <c r="F1616" s="13">
        <v>1643</v>
      </c>
      <c r="G1616" s="13" t="str">
        <f>IF(H1616=0,E1616,"PROPLACENO")</f>
        <v>PROPLACENO</v>
      </c>
      <c r="H1616" s="16">
        <v>43654</v>
      </c>
    </row>
    <row r="1617" spans="1:8" x14ac:dyDescent="0.25">
      <c r="A1617" s="13" t="s">
        <v>1495</v>
      </c>
      <c r="B1617" s="14">
        <v>102500</v>
      </c>
      <c r="C1617" s="14">
        <v>102500</v>
      </c>
      <c r="D1617" s="14">
        <v>102500</v>
      </c>
      <c r="E1617" s="13" t="s">
        <v>2098</v>
      </c>
      <c r="F1617" s="13">
        <v>1615</v>
      </c>
      <c r="G1617" s="13" t="str">
        <f>IF(H1617=0,E1617,"PROPLACENO")</f>
        <v>PROPLACENO</v>
      </c>
      <c r="H1617" s="16">
        <v>43388</v>
      </c>
    </row>
    <row r="1618" spans="1:8" x14ac:dyDescent="0.25">
      <c r="A1618" s="13" t="s">
        <v>1491</v>
      </c>
      <c r="B1618" s="14">
        <v>127500</v>
      </c>
      <c r="C1618" s="14">
        <v>127500</v>
      </c>
      <c r="D1618" s="14">
        <v>127500</v>
      </c>
      <c r="E1618" s="13" t="s">
        <v>2098</v>
      </c>
      <c r="F1618" s="13">
        <v>1611</v>
      </c>
      <c r="G1618" s="13" t="str">
        <f>IF(H1618=0,E1618,"PROPLACENO")</f>
        <v>PROPLACENO</v>
      </c>
      <c r="H1618" s="16">
        <v>43348</v>
      </c>
    </row>
    <row r="1619" spans="1:8" x14ac:dyDescent="0.25">
      <c r="A1619" s="13" t="s">
        <v>1492</v>
      </c>
      <c r="B1619" s="14">
        <v>82500</v>
      </c>
      <c r="C1619" s="14"/>
      <c r="D1619" s="14">
        <v>82500</v>
      </c>
      <c r="E1619" s="13" t="s">
        <v>2098</v>
      </c>
      <c r="F1619" s="13">
        <v>1612</v>
      </c>
      <c r="G1619" s="13" t="str">
        <f>IF(H1619=0,E1619,"PROPLACENO")</f>
        <v>PROPLACENO</v>
      </c>
      <c r="H1619" s="16">
        <v>43437</v>
      </c>
    </row>
    <row r="1620" spans="1:8" x14ac:dyDescent="0.25">
      <c r="A1620" s="13" t="s">
        <v>1493</v>
      </c>
      <c r="B1620" s="14">
        <v>107500</v>
      </c>
      <c r="C1620" s="14">
        <v>107500</v>
      </c>
      <c r="D1620" s="14">
        <v>107500</v>
      </c>
      <c r="E1620" s="13" t="s">
        <v>2098</v>
      </c>
      <c r="F1620" s="13">
        <v>1613</v>
      </c>
      <c r="G1620" s="13" t="str">
        <f>IF(H1620=0,E1620,"PROPLACENO")</f>
        <v>PROPLACENO</v>
      </c>
      <c r="H1620" s="16">
        <v>43368</v>
      </c>
    </row>
    <row r="1621" spans="1:8" x14ac:dyDescent="0.25">
      <c r="A1621" s="13" t="s">
        <v>1538</v>
      </c>
      <c r="B1621" s="14">
        <v>102500</v>
      </c>
      <c r="C1621" s="14"/>
      <c r="D1621" s="14">
        <v>102500</v>
      </c>
      <c r="E1621" s="13" t="s">
        <v>2098</v>
      </c>
      <c r="F1621" s="13">
        <v>1662</v>
      </c>
      <c r="G1621" s="13" t="str">
        <f>IF(H1621=0,E1621,"PROPLACENO")</f>
        <v>PROPLACENO</v>
      </c>
      <c r="H1621" s="16">
        <v>43725</v>
      </c>
    </row>
    <row r="1622" spans="1:8" x14ac:dyDescent="0.25">
      <c r="A1622" s="13" t="s">
        <v>1514</v>
      </c>
      <c r="B1622" s="14">
        <v>127500</v>
      </c>
      <c r="C1622" s="14">
        <v>127500</v>
      </c>
      <c r="D1622" s="14">
        <v>127500</v>
      </c>
      <c r="E1622" s="13" t="s">
        <v>2098</v>
      </c>
      <c r="F1622" s="13">
        <v>1637</v>
      </c>
      <c r="G1622" s="13" t="str">
        <f>IF(H1622=0,E1622,"PROPLACENO")</f>
        <v>PROPLACENO</v>
      </c>
      <c r="H1622" s="16">
        <v>43332</v>
      </c>
    </row>
    <row r="1623" spans="1:8" x14ac:dyDescent="0.25">
      <c r="A1623" s="13" t="s">
        <v>1494</v>
      </c>
      <c r="B1623" s="14">
        <v>82500</v>
      </c>
      <c r="C1623" s="14">
        <v>82500</v>
      </c>
      <c r="D1623" s="14">
        <v>82500</v>
      </c>
      <c r="E1623" s="13" t="s">
        <v>2098</v>
      </c>
      <c r="F1623" s="13">
        <v>1614</v>
      </c>
      <c r="G1623" s="13" t="str">
        <f>IF(H1623=0,E1623,"PROPLACENO")</f>
        <v>PROPLACENO</v>
      </c>
      <c r="H1623" s="16">
        <v>43381</v>
      </c>
    </row>
    <row r="1624" spans="1:8" x14ac:dyDescent="0.25">
      <c r="A1624" s="13" t="s">
        <v>1496</v>
      </c>
      <c r="B1624" s="14">
        <v>101250</v>
      </c>
      <c r="C1624" s="14"/>
      <c r="D1624" s="14">
        <v>101250</v>
      </c>
      <c r="E1624" s="13" t="s">
        <v>2098</v>
      </c>
      <c r="F1624" s="13">
        <v>1616</v>
      </c>
      <c r="G1624" s="13" t="str">
        <f>IF(H1624=0,E1624,"PROPLACENO")</f>
        <v>PROPLACENO</v>
      </c>
      <c r="H1624" s="16">
        <v>43501</v>
      </c>
    </row>
    <row r="1625" spans="1:8" x14ac:dyDescent="0.25">
      <c r="A1625" s="13" t="s">
        <v>1707</v>
      </c>
      <c r="B1625" s="14">
        <v>0</v>
      </c>
      <c r="C1625" s="14"/>
      <c r="D1625" s="14"/>
      <c r="E1625" s="13" t="s">
        <v>2107</v>
      </c>
      <c r="F1625" s="13">
        <v>1630</v>
      </c>
      <c r="G1625" s="13" t="str">
        <f>IF(H1625=0,E1625,"PROPLACENO")</f>
        <v>NEDOLOŽENA LISTINNÁ VERZE</v>
      </c>
      <c r="H1625" s="16"/>
    </row>
    <row r="1626" spans="1:8" x14ac:dyDescent="0.25">
      <c r="A1626" s="13" t="s">
        <v>1705</v>
      </c>
      <c r="B1626" s="14">
        <v>0</v>
      </c>
      <c r="C1626" s="14"/>
      <c r="D1626" s="14"/>
      <c r="E1626" s="13" t="s">
        <v>2106</v>
      </c>
      <c r="F1626" s="13">
        <v>1617</v>
      </c>
      <c r="G1626" s="13" t="str">
        <f>IF(H1626=0,E1626,"PROPLACENO")</f>
        <v>ODSTOUPENÍ</v>
      </c>
      <c r="H1626" s="16"/>
    </row>
    <row r="1627" spans="1:8" x14ac:dyDescent="0.25">
      <c r="A1627" s="13" t="s">
        <v>1497</v>
      </c>
      <c r="B1627" s="14">
        <v>102500</v>
      </c>
      <c r="C1627" s="14"/>
      <c r="D1627" s="14">
        <v>102500</v>
      </c>
      <c r="E1627" s="13" t="s">
        <v>2099</v>
      </c>
      <c r="F1627" s="13">
        <v>1618</v>
      </c>
      <c r="G1627" s="13" t="str">
        <f>IF(H1627=0,E1627,"PROPLACENO")</f>
        <v>PROPLACENO</v>
      </c>
      <c r="H1627" s="16">
        <v>43430</v>
      </c>
    </row>
    <row r="1628" spans="1:8" x14ac:dyDescent="0.25">
      <c r="A1628" s="13" t="s">
        <v>1518</v>
      </c>
      <c r="B1628" s="14">
        <v>127500</v>
      </c>
      <c r="C1628" s="14"/>
      <c r="D1628" s="14">
        <v>127500</v>
      </c>
      <c r="E1628" s="13" t="s">
        <v>2098</v>
      </c>
      <c r="F1628" s="13">
        <v>1641</v>
      </c>
      <c r="G1628" s="13" t="str">
        <f>IF(H1628=0,E1628,"PROPLACENO")</f>
        <v>PROPLACENO</v>
      </c>
      <c r="H1628" s="16">
        <v>43412</v>
      </c>
    </row>
    <row r="1629" spans="1:8" x14ac:dyDescent="0.25">
      <c r="A1629" s="13" t="s">
        <v>1498</v>
      </c>
      <c r="B1629" s="14">
        <v>127500</v>
      </c>
      <c r="C1629" s="14"/>
      <c r="D1629" s="14">
        <v>127500</v>
      </c>
      <c r="E1629" s="13" t="s">
        <v>2099</v>
      </c>
      <c r="F1629" s="13">
        <v>1619</v>
      </c>
      <c r="G1629" s="13" t="str">
        <f>IF(H1629=0,E1629,"PROPLACENO")</f>
        <v>PROPLACENO</v>
      </c>
      <c r="H1629" s="16">
        <v>43605</v>
      </c>
    </row>
    <row r="1630" spans="1:8" x14ac:dyDescent="0.25">
      <c r="A1630" s="13" t="s">
        <v>1706</v>
      </c>
      <c r="B1630" s="14">
        <v>0</v>
      </c>
      <c r="C1630" s="14"/>
      <c r="D1630" s="14"/>
      <c r="E1630" s="13" t="s">
        <v>2106</v>
      </c>
      <c r="F1630" s="13">
        <v>1621</v>
      </c>
      <c r="G1630" s="13" t="str">
        <f>IF(H1630=0,E1630,"PROPLACENO")</f>
        <v>ODSTOUPENÍ</v>
      </c>
      <c r="H1630" s="16"/>
    </row>
    <row r="1631" spans="1:8" x14ac:dyDescent="0.25">
      <c r="A1631" s="13" t="s">
        <v>1499</v>
      </c>
      <c r="B1631" s="14">
        <v>127500</v>
      </c>
      <c r="C1631" s="14"/>
      <c r="D1631" s="14">
        <v>127500</v>
      </c>
      <c r="E1631" s="13" t="s">
        <v>2098</v>
      </c>
      <c r="F1631" s="13">
        <v>1620</v>
      </c>
      <c r="G1631" s="13" t="str">
        <f>IF(H1631=0,E1631,"PROPLACENO")</f>
        <v>PROPLACENO</v>
      </c>
      <c r="H1631" s="16">
        <v>43454</v>
      </c>
    </row>
    <row r="1632" spans="1:8" x14ac:dyDescent="0.25">
      <c r="A1632" s="13" t="s">
        <v>1500</v>
      </c>
      <c r="B1632" s="14">
        <v>0</v>
      </c>
      <c r="C1632" s="14"/>
      <c r="D1632" s="14"/>
      <c r="E1632" s="13" t="s">
        <v>2104</v>
      </c>
      <c r="F1632" s="13">
        <v>1622</v>
      </c>
      <c r="G1632" s="13" t="str">
        <f>IF(H1632=0,E1632,"PROPLACENO")</f>
        <v>Schváleno/ODSTOUPENÍ</v>
      </c>
      <c r="H1632" s="16"/>
    </row>
    <row r="1633" spans="1:8" x14ac:dyDescent="0.25">
      <c r="A1633" s="13" t="s">
        <v>1501</v>
      </c>
      <c r="B1633" s="14">
        <v>0</v>
      </c>
      <c r="C1633" s="14"/>
      <c r="D1633" s="14"/>
      <c r="E1633" s="13" t="s">
        <v>2103</v>
      </c>
      <c r="F1633" s="13">
        <v>1623</v>
      </c>
      <c r="G1633" s="13" t="str">
        <f>IF(H1633=0,E1633,"PROPLACENO")</f>
        <v>Schváleno/NENAPLNĚNÍ ÚČELU</v>
      </c>
      <c r="H1633" s="16"/>
    </row>
    <row r="1634" spans="1:8" x14ac:dyDescent="0.25">
      <c r="A1634" s="13" t="s">
        <v>1502</v>
      </c>
      <c r="B1634" s="14">
        <v>102500</v>
      </c>
      <c r="C1634" s="14">
        <v>102500</v>
      </c>
      <c r="D1634" s="14">
        <v>102500</v>
      </c>
      <c r="E1634" s="13" t="s">
        <v>2098</v>
      </c>
      <c r="F1634" s="13">
        <v>1624</v>
      </c>
      <c r="G1634" s="13" t="str">
        <f>IF(H1634=0,E1634,"PROPLACENO")</f>
        <v>PROPLACENO</v>
      </c>
      <c r="H1634" s="16">
        <v>43376</v>
      </c>
    </row>
    <row r="1635" spans="1:8" x14ac:dyDescent="0.25">
      <c r="A1635" s="13" t="s">
        <v>1503</v>
      </c>
      <c r="B1635" s="14">
        <v>102500</v>
      </c>
      <c r="C1635" s="14">
        <v>86732.25</v>
      </c>
      <c r="D1635" s="14">
        <v>86732.25</v>
      </c>
      <c r="E1635" s="13" t="s">
        <v>2098</v>
      </c>
      <c r="F1635" s="13">
        <v>1625</v>
      </c>
      <c r="G1635" s="13" t="str">
        <f>IF(H1635=0,E1635,"PROPLACENO")</f>
        <v>PROPLACENO</v>
      </c>
      <c r="H1635" s="16">
        <v>43353</v>
      </c>
    </row>
    <row r="1636" spans="1:8" x14ac:dyDescent="0.25">
      <c r="A1636" s="13" t="s">
        <v>1505</v>
      </c>
      <c r="B1636" s="14">
        <v>127500</v>
      </c>
      <c r="C1636" s="14"/>
      <c r="D1636" s="14">
        <v>127500</v>
      </c>
      <c r="E1636" s="13" t="s">
        <v>2098</v>
      </c>
      <c r="F1636" s="13">
        <v>1627</v>
      </c>
      <c r="G1636" s="13" t="str">
        <f>IF(H1636=0,E1636,"PROPLACENO")</f>
        <v>PROPLACENO</v>
      </c>
      <c r="H1636" s="16">
        <v>43452</v>
      </c>
    </row>
    <row r="1637" spans="1:8" x14ac:dyDescent="0.25">
      <c r="A1637" s="13" t="s">
        <v>1506</v>
      </c>
      <c r="B1637" s="14">
        <v>0</v>
      </c>
      <c r="C1637" s="14"/>
      <c r="D1637" s="14"/>
      <c r="E1637" s="13" t="s">
        <v>2118</v>
      </c>
      <c r="F1637" s="13">
        <v>1628</v>
      </c>
      <c r="G1637" s="13" t="str">
        <f>IF(H1637=0,E1637,"PROPLACENO")</f>
        <v>Schváleno/Dodatek/ODSTOUPENÍ</v>
      </c>
      <c r="H1637" s="16"/>
    </row>
    <row r="1638" spans="1:8" x14ac:dyDescent="0.25">
      <c r="A1638" s="13" t="s">
        <v>1537</v>
      </c>
      <c r="B1638" s="14">
        <v>102500</v>
      </c>
      <c r="C1638" s="14"/>
      <c r="D1638" s="14">
        <v>102500</v>
      </c>
      <c r="E1638" s="13" t="s">
        <v>2099</v>
      </c>
      <c r="F1638" s="13">
        <v>1661</v>
      </c>
      <c r="G1638" s="13" t="str">
        <f>IF(H1638=0,E1638,"PROPLACENO")</f>
        <v>PROPLACENO</v>
      </c>
      <c r="H1638" s="16">
        <v>43571</v>
      </c>
    </row>
    <row r="1639" spans="1:8" x14ac:dyDescent="0.25">
      <c r="A1639" s="13" t="s">
        <v>1507</v>
      </c>
      <c r="B1639" s="14">
        <v>107500</v>
      </c>
      <c r="C1639" s="14"/>
      <c r="D1639" s="14">
        <v>107500</v>
      </c>
      <c r="E1639" s="13" t="s">
        <v>2099</v>
      </c>
      <c r="F1639" s="13">
        <v>1629</v>
      </c>
      <c r="G1639" s="13" t="str">
        <f>IF(H1639=0,E1639,"PROPLACENO")</f>
        <v>PROPLACENO</v>
      </c>
      <c r="H1639" s="16">
        <v>43510</v>
      </c>
    </row>
    <row r="1640" spans="1:8" x14ac:dyDescent="0.25">
      <c r="A1640" s="13" t="s">
        <v>1511</v>
      </c>
      <c r="B1640" s="14">
        <v>78750</v>
      </c>
      <c r="C1640" s="14"/>
      <c r="D1640" s="14">
        <v>60232.639999999999</v>
      </c>
      <c r="E1640" s="13" t="s">
        <v>2098</v>
      </c>
      <c r="F1640" s="13">
        <v>1634</v>
      </c>
      <c r="G1640" s="13" t="str">
        <f>IF(H1640=0,E1640,"PROPLACENO")</f>
        <v>PROPLACENO</v>
      </c>
      <c r="H1640" s="16">
        <v>43706</v>
      </c>
    </row>
    <row r="1641" spans="1:8" x14ac:dyDescent="0.25">
      <c r="A1641" s="13" t="s">
        <v>1508</v>
      </c>
      <c r="B1641" s="14">
        <v>127500</v>
      </c>
      <c r="C1641" s="14"/>
      <c r="D1641" s="14">
        <v>127500</v>
      </c>
      <c r="E1641" s="13" t="s">
        <v>2098</v>
      </c>
      <c r="F1641" s="13">
        <v>1631</v>
      </c>
      <c r="G1641" s="13" t="str">
        <f>IF(H1641=0,E1641,"PROPLACENO")</f>
        <v>PROPLACENO</v>
      </c>
      <c r="H1641" s="16">
        <v>43516</v>
      </c>
    </row>
    <row r="1642" spans="1:8" x14ac:dyDescent="0.25">
      <c r="A1642" s="13" t="s">
        <v>1534</v>
      </c>
      <c r="B1642" s="14">
        <v>95000</v>
      </c>
      <c r="C1642" s="14">
        <v>69888.75</v>
      </c>
      <c r="D1642" s="14">
        <v>69888.75</v>
      </c>
      <c r="E1642" s="13" t="s">
        <v>2098</v>
      </c>
      <c r="F1642" s="13">
        <v>1658</v>
      </c>
      <c r="G1642" s="13" t="str">
        <f>IF(H1642=0,E1642,"PROPLACENO")</f>
        <v>PROPLACENO</v>
      </c>
      <c r="H1642" s="16">
        <v>43395</v>
      </c>
    </row>
    <row r="1643" spans="1:8" x14ac:dyDescent="0.25">
      <c r="A1643" s="13" t="s">
        <v>1515</v>
      </c>
      <c r="B1643" s="14">
        <v>127500</v>
      </c>
      <c r="C1643" s="14">
        <v>127500</v>
      </c>
      <c r="D1643" s="14">
        <v>127500</v>
      </c>
      <c r="E1643" s="13" t="s">
        <v>2098</v>
      </c>
      <c r="F1643" s="13">
        <v>1638</v>
      </c>
      <c r="G1643" s="13" t="str">
        <f>IF(H1643=0,E1643,"PROPLACENO")</f>
        <v>PROPLACENO</v>
      </c>
      <c r="H1643" s="16">
        <v>43342</v>
      </c>
    </row>
    <row r="1644" spans="1:8" x14ac:dyDescent="0.25">
      <c r="A1644" s="13" t="s">
        <v>1533</v>
      </c>
      <c r="B1644" s="14">
        <v>127500</v>
      </c>
      <c r="C1644" s="14">
        <v>127500</v>
      </c>
      <c r="D1644" s="14">
        <v>127500</v>
      </c>
      <c r="E1644" s="13" t="s">
        <v>2098</v>
      </c>
      <c r="F1644" s="13">
        <v>1657</v>
      </c>
      <c r="G1644" s="13" t="str">
        <f>IF(H1644=0,E1644,"PROPLACENO")</f>
        <v>PROPLACENO</v>
      </c>
      <c r="H1644" s="16">
        <v>43397</v>
      </c>
    </row>
    <row r="1645" spans="1:8" x14ac:dyDescent="0.25">
      <c r="A1645" s="13" t="s">
        <v>1535</v>
      </c>
      <c r="B1645" s="14">
        <v>127500</v>
      </c>
      <c r="C1645" s="14">
        <v>127500</v>
      </c>
      <c r="D1645" s="14">
        <v>127500</v>
      </c>
      <c r="E1645" s="13" t="s">
        <v>2098</v>
      </c>
      <c r="F1645" s="13">
        <v>1659</v>
      </c>
      <c r="G1645" s="13" t="str">
        <f>IF(H1645=0,E1645,"PROPLACENO")</f>
        <v>PROPLACENO</v>
      </c>
      <c r="H1645" s="16">
        <v>43332</v>
      </c>
    </row>
    <row r="1646" spans="1:8" x14ac:dyDescent="0.25">
      <c r="A1646" s="13" t="s">
        <v>1519</v>
      </c>
      <c r="B1646" s="14">
        <v>0</v>
      </c>
      <c r="C1646" s="14"/>
      <c r="D1646" s="14"/>
      <c r="E1646" s="13" t="s">
        <v>2104</v>
      </c>
      <c r="F1646" s="13">
        <v>1642</v>
      </c>
      <c r="G1646" s="13" t="str">
        <f>IF(H1646=0,E1646,"PROPLACENO")</f>
        <v>Schváleno/ODSTOUPENÍ</v>
      </c>
      <c r="H1646" s="16"/>
    </row>
    <row r="1647" spans="1:8" x14ac:dyDescent="0.25">
      <c r="A1647" s="13" t="s">
        <v>1509</v>
      </c>
      <c r="B1647" s="14">
        <v>100000</v>
      </c>
      <c r="C1647" s="14"/>
      <c r="D1647" s="14">
        <v>100000</v>
      </c>
      <c r="E1647" s="13" t="s">
        <v>2098</v>
      </c>
      <c r="F1647" s="13">
        <v>1632</v>
      </c>
      <c r="G1647" s="13" t="str">
        <f>IF(H1647=0,E1647,"PROPLACENO")</f>
        <v>PROPLACENO</v>
      </c>
      <c r="H1647" s="16">
        <v>43503</v>
      </c>
    </row>
    <row r="1648" spans="1:8" x14ac:dyDescent="0.25">
      <c r="A1648" s="13" t="s">
        <v>1510</v>
      </c>
      <c r="B1648" s="14">
        <v>127500</v>
      </c>
      <c r="C1648" s="14"/>
      <c r="D1648" s="14">
        <v>127500</v>
      </c>
      <c r="E1648" s="13" t="s">
        <v>2098</v>
      </c>
      <c r="F1648" s="13">
        <v>1633</v>
      </c>
      <c r="G1648" s="13" t="str">
        <f>IF(H1648=0,E1648,"PROPLACENO")</f>
        <v>PROPLACENO</v>
      </c>
      <c r="H1648" s="16">
        <v>43431</v>
      </c>
    </row>
    <row r="1649" spans="1:8" x14ac:dyDescent="0.25">
      <c r="A1649" s="13" t="s">
        <v>1512</v>
      </c>
      <c r="B1649" s="14">
        <v>127500</v>
      </c>
      <c r="C1649" s="14"/>
      <c r="D1649" s="14">
        <v>127500</v>
      </c>
      <c r="E1649" s="13" t="s">
        <v>2099</v>
      </c>
      <c r="F1649" s="13">
        <v>1635</v>
      </c>
      <c r="G1649" s="13" t="str">
        <f>IF(H1649=0,E1649,"PROPLACENO")</f>
        <v>PROPLACENO</v>
      </c>
      <c r="H1649" s="16">
        <v>43556</v>
      </c>
    </row>
    <row r="1650" spans="1:8" x14ac:dyDescent="0.25">
      <c r="A1650" s="13" t="s">
        <v>1513</v>
      </c>
      <c r="B1650" s="14">
        <v>0</v>
      </c>
      <c r="C1650" s="14"/>
      <c r="D1650" s="14"/>
      <c r="E1650" s="13" t="s">
        <v>2103</v>
      </c>
      <c r="F1650" s="13">
        <v>1636</v>
      </c>
      <c r="G1650" s="13" t="str">
        <f>IF(H1650=0,E1650,"PROPLACENO")</f>
        <v>Schváleno/NENAPLNĚNÍ ÚČELU</v>
      </c>
      <c r="H1650" s="16"/>
    </row>
    <row r="1651" spans="1:8" x14ac:dyDescent="0.25">
      <c r="A1651" s="13" t="s">
        <v>1516</v>
      </c>
      <c r="B1651" s="14">
        <v>0</v>
      </c>
      <c r="C1651" s="14"/>
      <c r="D1651" s="14"/>
      <c r="E1651" s="13" t="s">
        <v>2104</v>
      </c>
      <c r="F1651" s="13">
        <v>1639</v>
      </c>
      <c r="G1651" s="13" t="str">
        <f>IF(H1651=0,E1651,"PROPLACENO")</f>
        <v>Schváleno/ODSTOUPENÍ</v>
      </c>
      <c r="H1651" s="16"/>
    </row>
    <row r="1652" spans="1:8" x14ac:dyDescent="0.25">
      <c r="A1652" s="13" t="s">
        <v>1517</v>
      </c>
      <c r="B1652" s="14">
        <v>102500</v>
      </c>
      <c r="C1652" s="14"/>
      <c r="D1652" s="14">
        <v>98125.5</v>
      </c>
      <c r="E1652" s="13" t="s">
        <v>2098</v>
      </c>
      <c r="F1652" s="13">
        <v>1640</v>
      </c>
      <c r="G1652" s="13" t="str">
        <f>IF(H1652=0,E1652,"PROPLACENO")</f>
        <v>PROPLACENO</v>
      </c>
      <c r="H1652" s="16">
        <v>43409</v>
      </c>
    </row>
    <row r="1653" spans="1:8" x14ac:dyDescent="0.25">
      <c r="A1653" s="13" t="s">
        <v>1521</v>
      </c>
      <c r="B1653" s="14">
        <v>102500</v>
      </c>
      <c r="C1653" s="14">
        <v>69785.25</v>
      </c>
      <c r="D1653" s="14">
        <v>69785.25</v>
      </c>
      <c r="E1653" s="13" t="s">
        <v>2098</v>
      </c>
      <c r="F1653" s="13">
        <v>1644</v>
      </c>
      <c r="G1653" s="13" t="str">
        <f>IF(H1653=0,E1653,"PROPLACENO")</f>
        <v>PROPLACENO</v>
      </c>
      <c r="H1653" s="16">
        <v>43332</v>
      </c>
    </row>
    <row r="1654" spans="1:8" x14ac:dyDescent="0.25">
      <c r="A1654" s="13" t="s">
        <v>1522</v>
      </c>
      <c r="B1654" s="14">
        <v>75000</v>
      </c>
      <c r="C1654" s="14">
        <v>75000</v>
      </c>
      <c r="D1654" s="14">
        <v>75000</v>
      </c>
      <c r="E1654" s="13" t="s">
        <v>2098</v>
      </c>
      <c r="F1654" s="13">
        <v>1645</v>
      </c>
      <c r="G1654" s="13" t="str">
        <f>IF(H1654=0,E1654,"PROPLACENO")</f>
        <v>PROPLACENO</v>
      </c>
      <c r="H1654" s="16">
        <v>43381</v>
      </c>
    </row>
    <row r="1655" spans="1:8" x14ac:dyDescent="0.25">
      <c r="A1655" s="13" t="s">
        <v>1523</v>
      </c>
      <c r="B1655" s="14">
        <v>0</v>
      </c>
      <c r="C1655" s="14"/>
      <c r="D1655" s="14"/>
      <c r="E1655" s="13" t="s">
        <v>2104</v>
      </c>
      <c r="F1655" s="13">
        <v>1646</v>
      </c>
      <c r="G1655" s="13" t="str">
        <f>IF(H1655=0,E1655,"PROPLACENO")</f>
        <v>Schváleno/ODSTOUPENÍ</v>
      </c>
      <c r="H1655" s="16"/>
    </row>
    <row r="1656" spans="1:8" x14ac:dyDescent="0.25">
      <c r="A1656" s="13" t="s">
        <v>1526</v>
      </c>
      <c r="B1656" s="14">
        <v>120000</v>
      </c>
      <c r="C1656" s="14">
        <v>120000</v>
      </c>
      <c r="D1656" s="14">
        <v>120000</v>
      </c>
      <c r="E1656" s="13" t="s">
        <v>2098</v>
      </c>
      <c r="F1656" s="13">
        <v>1649</v>
      </c>
      <c r="G1656" s="13" t="str">
        <f>IF(H1656=0,E1656,"PROPLACENO")</f>
        <v>PROPLACENO</v>
      </c>
      <c r="H1656" s="16">
        <v>43388</v>
      </c>
    </row>
    <row r="1657" spans="1:8" x14ac:dyDescent="0.25">
      <c r="A1657" s="13" t="s">
        <v>1524</v>
      </c>
      <c r="B1657" s="14">
        <v>103500</v>
      </c>
      <c r="C1657" s="14">
        <v>103500</v>
      </c>
      <c r="D1657" s="14">
        <v>103500</v>
      </c>
      <c r="E1657" s="13" t="s">
        <v>2098</v>
      </c>
      <c r="F1657" s="13">
        <v>1647</v>
      </c>
      <c r="G1657" s="13" t="str">
        <f>IF(H1657=0,E1657,"PROPLACENO")</f>
        <v>PROPLACENO</v>
      </c>
      <c r="H1657" s="16">
        <v>43353</v>
      </c>
    </row>
    <row r="1658" spans="1:8" x14ac:dyDescent="0.25">
      <c r="A1658" s="13" t="s">
        <v>1528</v>
      </c>
      <c r="B1658" s="14">
        <v>75000</v>
      </c>
      <c r="C1658" s="14"/>
      <c r="D1658" s="14">
        <v>75000</v>
      </c>
      <c r="E1658" s="13" t="s">
        <v>2098</v>
      </c>
      <c r="F1658" s="13">
        <v>1651</v>
      </c>
      <c r="G1658" s="13" t="str">
        <f>IF(H1658=0,E1658,"PROPLACENO")</f>
        <v>PROPLACENO</v>
      </c>
      <c r="H1658" s="16">
        <v>43494</v>
      </c>
    </row>
    <row r="1659" spans="1:8" x14ac:dyDescent="0.25">
      <c r="A1659" s="13" t="s">
        <v>1527</v>
      </c>
      <c r="B1659" s="14">
        <v>0</v>
      </c>
      <c r="C1659" s="14"/>
      <c r="D1659" s="14"/>
      <c r="E1659" s="13" t="s">
        <v>2104</v>
      </c>
      <c r="F1659" s="13">
        <v>1650</v>
      </c>
      <c r="G1659" s="13" t="str">
        <f>IF(H1659=0,E1659,"PROPLACENO")</f>
        <v>Schváleno/ODSTOUPENÍ</v>
      </c>
      <c r="H1659" s="16"/>
    </row>
    <row r="1660" spans="1:8" x14ac:dyDescent="0.25">
      <c r="A1660" s="13" t="s">
        <v>1536</v>
      </c>
      <c r="B1660" s="14">
        <v>102500</v>
      </c>
      <c r="C1660" s="14">
        <v>101261.25</v>
      </c>
      <c r="D1660" s="14">
        <v>101261.25</v>
      </c>
      <c r="E1660" s="13" t="s">
        <v>2098</v>
      </c>
      <c r="F1660" s="13">
        <v>1660</v>
      </c>
      <c r="G1660" s="13" t="str">
        <f>IF(H1660=0,E1660,"PROPLACENO")</f>
        <v>PROPLACENO</v>
      </c>
      <c r="H1660" s="16">
        <v>43396</v>
      </c>
    </row>
    <row r="1661" spans="1:8" x14ac:dyDescent="0.25">
      <c r="A1661" s="13" t="s">
        <v>1525</v>
      </c>
      <c r="B1661" s="14">
        <v>102500</v>
      </c>
      <c r="C1661" s="14"/>
      <c r="D1661" s="14">
        <v>102500</v>
      </c>
      <c r="E1661" s="13" t="s">
        <v>2099</v>
      </c>
      <c r="F1661" s="13">
        <v>1648</v>
      </c>
      <c r="G1661" s="13" t="str">
        <f>IF(H1661=0,E1661,"PROPLACENO")</f>
        <v>PROPLACENO</v>
      </c>
      <c r="H1661" s="16">
        <v>43762</v>
      </c>
    </row>
    <row r="1662" spans="1:8" x14ac:dyDescent="0.25">
      <c r="A1662" s="13" t="s">
        <v>1529</v>
      </c>
      <c r="B1662" s="14">
        <v>82500</v>
      </c>
      <c r="C1662" s="14"/>
      <c r="D1662" s="14">
        <v>82500</v>
      </c>
      <c r="E1662" s="13" t="s">
        <v>2098</v>
      </c>
      <c r="F1662" s="13">
        <v>1652</v>
      </c>
      <c r="G1662" s="13" t="str">
        <f>IF(H1662=0,E1662,"PROPLACENO")</f>
        <v>PROPLACENO</v>
      </c>
      <c r="H1662" s="16">
        <v>43416</v>
      </c>
    </row>
    <row r="1663" spans="1:8" x14ac:dyDescent="0.25">
      <c r="A1663" s="13" t="s">
        <v>1530</v>
      </c>
      <c r="B1663" s="14">
        <v>102500</v>
      </c>
      <c r="C1663" s="14"/>
      <c r="D1663" s="14">
        <v>92262.75</v>
      </c>
      <c r="E1663" s="13" t="s">
        <v>2098</v>
      </c>
      <c r="F1663" s="13">
        <v>1653</v>
      </c>
      <c r="G1663" s="13" t="str">
        <f>IF(H1663=0,E1663,"PROPLACENO")</f>
        <v>PROPLACENO</v>
      </c>
      <c r="H1663" s="16">
        <v>43704</v>
      </c>
    </row>
    <row r="1664" spans="1:8" x14ac:dyDescent="0.25">
      <c r="A1664" s="13" t="s">
        <v>1531</v>
      </c>
      <c r="B1664" s="14">
        <v>82500</v>
      </c>
      <c r="C1664" s="14">
        <v>82500</v>
      </c>
      <c r="D1664" s="14">
        <v>82500</v>
      </c>
      <c r="E1664" s="13" t="s">
        <v>2098</v>
      </c>
      <c r="F1664" s="13">
        <v>1655</v>
      </c>
      <c r="G1664" s="13" t="str">
        <f>IF(H1664=0,E1664,"PROPLACENO")</f>
        <v>PROPLACENO</v>
      </c>
      <c r="H1664" s="16">
        <v>43361</v>
      </c>
    </row>
    <row r="1665" spans="1:8" x14ac:dyDescent="0.25">
      <c r="A1665" s="13" t="s">
        <v>1532</v>
      </c>
      <c r="B1665" s="14">
        <v>82500</v>
      </c>
      <c r="C1665" s="14">
        <v>82500</v>
      </c>
      <c r="D1665" s="14">
        <v>82500</v>
      </c>
      <c r="E1665" s="13" t="s">
        <v>2098</v>
      </c>
      <c r="F1665" s="13">
        <v>1656</v>
      </c>
      <c r="G1665" s="13" t="str">
        <f>IF(H1665=0,E1665,"PROPLACENO")</f>
        <v>PROPLACENO</v>
      </c>
      <c r="H1665" s="16">
        <v>43388</v>
      </c>
    </row>
    <row r="1666" spans="1:8" x14ac:dyDescent="0.25">
      <c r="A1666" s="13" t="s">
        <v>1540</v>
      </c>
      <c r="B1666" s="14">
        <v>127500</v>
      </c>
      <c r="C1666" s="14"/>
      <c r="D1666" s="14">
        <v>127500</v>
      </c>
      <c r="E1666" s="13" t="s">
        <v>2098</v>
      </c>
      <c r="F1666" s="13">
        <v>1666</v>
      </c>
      <c r="G1666" s="13" t="str">
        <f>IF(H1666=0,E1666,"PROPLACENO")</f>
        <v>PROPLACENO</v>
      </c>
      <c r="H1666" s="16">
        <v>43705</v>
      </c>
    </row>
    <row r="1667" spans="1:8" x14ac:dyDescent="0.25">
      <c r="A1667" s="13" t="s">
        <v>1543</v>
      </c>
      <c r="B1667" s="14">
        <v>82500</v>
      </c>
      <c r="C1667" s="14"/>
      <c r="D1667" s="14">
        <v>82500</v>
      </c>
      <c r="E1667" s="13" t="s">
        <v>2098</v>
      </c>
      <c r="F1667" s="13">
        <v>1670</v>
      </c>
      <c r="G1667" s="13" t="str">
        <f>IF(H1667=0,E1667,"PROPLACENO")</f>
        <v>PROPLACENO</v>
      </c>
      <c r="H1667" s="16">
        <v>43501</v>
      </c>
    </row>
    <row r="1668" spans="1:8" x14ac:dyDescent="0.25">
      <c r="A1668" s="13" t="s">
        <v>1710</v>
      </c>
      <c r="B1668" s="14">
        <v>0</v>
      </c>
      <c r="C1668" s="14"/>
      <c r="D1668" s="14"/>
      <c r="E1668" s="13" t="s">
        <v>2102</v>
      </c>
      <c r="F1668" s="13">
        <v>1664</v>
      </c>
      <c r="G1668" s="13" t="str">
        <f>IF(H1668=0,E1668,"PROPLACENO")</f>
        <v>VYŘAZENO</v>
      </c>
      <c r="H1668" s="16"/>
    </row>
    <row r="1669" spans="1:8" x14ac:dyDescent="0.25">
      <c r="A1669" s="13" t="s">
        <v>1709</v>
      </c>
      <c r="B1669" s="14">
        <v>0</v>
      </c>
      <c r="C1669" s="14"/>
      <c r="D1669" s="14"/>
      <c r="E1669" s="13" t="s">
        <v>2102</v>
      </c>
      <c r="F1669" s="13">
        <v>1663</v>
      </c>
      <c r="G1669" s="13" t="str">
        <f>IF(H1669=0,E1669,"PROPLACENO")</f>
        <v>VYŘAZENO</v>
      </c>
      <c r="H1669" s="16"/>
    </row>
    <row r="1670" spans="1:8" x14ac:dyDescent="0.25">
      <c r="A1670" s="13" t="s">
        <v>1551</v>
      </c>
      <c r="B1670" s="14">
        <v>82500</v>
      </c>
      <c r="C1670" s="14"/>
      <c r="D1670" s="14">
        <v>82500</v>
      </c>
      <c r="E1670" s="13" t="s">
        <v>2098</v>
      </c>
      <c r="F1670" s="13">
        <v>1678</v>
      </c>
      <c r="G1670" s="13" t="str">
        <f>IF(H1670=0,E1670,"PROPLACENO")</f>
        <v>PROPLACENO</v>
      </c>
      <c r="H1670" s="16">
        <v>43495</v>
      </c>
    </row>
    <row r="1671" spans="1:8" x14ac:dyDescent="0.25">
      <c r="A1671" s="13" t="s">
        <v>1553</v>
      </c>
      <c r="B1671" s="14">
        <v>127500</v>
      </c>
      <c r="C1671" s="14"/>
      <c r="D1671" s="14">
        <v>127500</v>
      </c>
      <c r="E1671" s="13" t="s">
        <v>2098</v>
      </c>
      <c r="F1671" s="13">
        <v>1680</v>
      </c>
      <c r="G1671" s="13" t="str">
        <f>IF(H1671=0,E1671,"PROPLACENO")</f>
        <v>PROPLACENO</v>
      </c>
      <c r="H1671" s="16">
        <v>43503</v>
      </c>
    </row>
    <row r="1672" spans="1:8" x14ac:dyDescent="0.25">
      <c r="A1672" s="13" t="s">
        <v>1539</v>
      </c>
      <c r="B1672" s="14">
        <v>127500</v>
      </c>
      <c r="C1672" s="14">
        <v>127500</v>
      </c>
      <c r="D1672" s="14">
        <v>127500</v>
      </c>
      <c r="E1672" s="13" t="s">
        <v>2098</v>
      </c>
      <c r="F1672" s="13">
        <v>1665</v>
      </c>
      <c r="G1672" s="13" t="str">
        <f>IF(H1672=0,E1672,"PROPLACENO")</f>
        <v>PROPLACENO</v>
      </c>
      <c r="H1672" s="16">
        <v>43326</v>
      </c>
    </row>
    <row r="1673" spans="1:8" x14ac:dyDescent="0.25">
      <c r="A1673" s="13" t="s">
        <v>1711</v>
      </c>
      <c r="B1673" s="14">
        <v>0</v>
      </c>
      <c r="C1673" s="14"/>
      <c r="D1673" s="14"/>
      <c r="E1673" s="13" t="s">
        <v>2102</v>
      </c>
      <c r="F1673" s="13">
        <v>1667</v>
      </c>
      <c r="G1673" s="13" t="str">
        <f>IF(H1673=0,E1673,"PROPLACENO")</f>
        <v>VYŘAZENO</v>
      </c>
      <c r="H1673" s="16"/>
    </row>
    <row r="1674" spans="1:8" x14ac:dyDescent="0.25">
      <c r="A1674" s="13" t="s">
        <v>1541</v>
      </c>
      <c r="B1674" s="14">
        <v>127500</v>
      </c>
      <c r="C1674" s="14"/>
      <c r="D1674" s="14">
        <v>127500</v>
      </c>
      <c r="E1674" s="13" t="s">
        <v>2098</v>
      </c>
      <c r="F1674" s="13">
        <v>1668</v>
      </c>
      <c r="G1674" s="13" t="str">
        <f>IF(H1674=0,E1674,"PROPLACENO")</f>
        <v>PROPLACENO</v>
      </c>
      <c r="H1674" s="16">
        <v>43521</v>
      </c>
    </row>
    <row r="1675" spans="1:8" x14ac:dyDescent="0.25">
      <c r="A1675" s="13" t="s">
        <v>1542</v>
      </c>
      <c r="B1675" s="14">
        <v>127500</v>
      </c>
      <c r="C1675" s="14"/>
      <c r="D1675" s="14">
        <v>127500</v>
      </c>
      <c r="E1675" s="13" t="s">
        <v>2098</v>
      </c>
      <c r="F1675" s="13">
        <v>1669</v>
      </c>
      <c r="G1675" s="13" t="str">
        <f>IF(H1675=0,E1675,"PROPLACENO")</f>
        <v>PROPLACENO</v>
      </c>
      <c r="H1675" s="16">
        <v>43678</v>
      </c>
    </row>
    <row r="1676" spans="1:8" x14ac:dyDescent="0.25">
      <c r="A1676" s="13" t="s">
        <v>1544</v>
      </c>
      <c r="B1676" s="14">
        <v>107500</v>
      </c>
      <c r="C1676" s="14"/>
      <c r="D1676" s="14">
        <v>107500</v>
      </c>
      <c r="E1676" s="13" t="s">
        <v>2098</v>
      </c>
      <c r="F1676" s="13">
        <v>1671</v>
      </c>
      <c r="G1676" s="13" t="str">
        <f>IF(H1676=0,E1676,"PROPLACENO")</f>
        <v>PROPLACENO</v>
      </c>
      <c r="H1676" s="16">
        <v>43517</v>
      </c>
    </row>
    <row r="1677" spans="1:8" x14ac:dyDescent="0.25">
      <c r="A1677" s="13" t="s">
        <v>1545</v>
      </c>
      <c r="B1677" s="14">
        <v>102500</v>
      </c>
      <c r="C1677" s="14">
        <v>102500</v>
      </c>
      <c r="D1677" s="14">
        <v>102500</v>
      </c>
      <c r="E1677" s="13" t="s">
        <v>2098</v>
      </c>
      <c r="F1677" s="13">
        <v>1672</v>
      </c>
      <c r="G1677" s="13" t="str">
        <f>IF(H1677=0,E1677,"PROPLACENO")</f>
        <v>PROPLACENO</v>
      </c>
      <c r="H1677" s="16">
        <v>43346</v>
      </c>
    </row>
    <row r="1678" spans="1:8" x14ac:dyDescent="0.25">
      <c r="A1678" s="13" t="s">
        <v>1546</v>
      </c>
      <c r="B1678" s="14">
        <v>127500</v>
      </c>
      <c r="C1678" s="14"/>
      <c r="D1678" s="14">
        <v>127500</v>
      </c>
      <c r="E1678" s="13" t="s">
        <v>2098</v>
      </c>
      <c r="F1678" s="13">
        <v>1673</v>
      </c>
      <c r="G1678" s="13" t="str">
        <f>IF(H1678=0,E1678,"PROPLACENO")</f>
        <v>PROPLACENO</v>
      </c>
      <c r="H1678" s="16">
        <v>43734</v>
      </c>
    </row>
    <row r="1679" spans="1:8" x14ac:dyDescent="0.25">
      <c r="A1679" s="13" t="s">
        <v>1547</v>
      </c>
      <c r="B1679" s="14">
        <v>100000</v>
      </c>
      <c r="C1679" s="14"/>
      <c r="D1679" s="14">
        <v>100000</v>
      </c>
      <c r="E1679" s="13" t="s">
        <v>2098</v>
      </c>
      <c r="F1679" s="13">
        <v>1674</v>
      </c>
      <c r="G1679" s="13" t="str">
        <f>IF(H1679=0,E1679,"PROPLACENO")</f>
        <v>PROPLACENO</v>
      </c>
      <c r="H1679" s="16">
        <v>43510</v>
      </c>
    </row>
    <row r="1680" spans="1:8" x14ac:dyDescent="0.25">
      <c r="A1680" s="13" t="s">
        <v>1548</v>
      </c>
      <c r="B1680" s="14">
        <v>120000</v>
      </c>
      <c r="C1680" s="14"/>
      <c r="D1680" s="14">
        <v>120000</v>
      </c>
      <c r="E1680" s="13" t="s">
        <v>2099</v>
      </c>
      <c r="F1680" s="13">
        <v>1675</v>
      </c>
      <c r="G1680" s="13" t="str">
        <f>IF(H1680=0,E1680,"PROPLACENO")</f>
        <v>PROPLACENO</v>
      </c>
      <c r="H1680" s="16">
        <v>43578</v>
      </c>
    </row>
    <row r="1681" spans="1:8" x14ac:dyDescent="0.25">
      <c r="A1681" s="13" t="s">
        <v>1555</v>
      </c>
      <c r="B1681" s="14">
        <v>107500</v>
      </c>
      <c r="C1681" s="14"/>
      <c r="D1681" s="14">
        <v>107500</v>
      </c>
      <c r="E1681" s="13" t="s">
        <v>2098</v>
      </c>
      <c r="F1681" s="13">
        <v>1682</v>
      </c>
      <c r="G1681" s="13" t="str">
        <f>IF(H1681=0,E1681,"PROPLACENO")</f>
        <v>PROPLACENO</v>
      </c>
      <c r="H1681" s="16">
        <v>43622</v>
      </c>
    </row>
    <row r="1682" spans="1:8" x14ac:dyDescent="0.25">
      <c r="A1682" s="13" t="s">
        <v>1549</v>
      </c>
      <c r="B1682" s="14">
        <v>97500</v>
      </c>
      <c r="C1682" s="14"/>
      <c r="D1682" s="14">
        <v>97500</v>
      </c>
      <c r="E1682" s="13" t="s">
        <v>2098</v>
      </c>
      <c r="F1682" s="13">
        <v>1676</v>
      </c>
      <c r="G1682" s="13" t="str">
        <f>IF(H1682=0,E1682,"PROPLACENO")</f>
        <v>PROPLACENO</v>
      </c>
      <c r="H1682" s="16">
        <v>43605</v>
      </c>
    </row>
    <row r="1683" spans="1:8" x14ac:dyDescent="0.25">
      <c r="A1683" s="13" t="s">
        <v>1550</v>
      </c>
      <c r="B1683" s="14">
        <v>120000</v>
      </c>
      <c r="C1683" s="14"/>
      <c r="D1683" s="14">
        <v>120000</v>
      </c>
      <c r="E1683" s="13" t="s">
        <v>2098</v>
      </c>
      <c r="F1683" s="13">
        <v>1677</v>
      </c>
      <c r="G1683" s="13" t="str">
        <f>IF(H1683=0,E1683,"PROPLACENO")</f>
        <v>PROPLACENO</v>
      </c>
      <c r="H1683" s="16">
        <v>43412</v>
      </c>
    </row>
    <row r="1684" spans="1:8" x14ac:dyDescent="0.25">
      <c r="A1684" s="13" t="s">
        <v>1552</v>
      </c>
      <c r="B1684" s="14">
        <v>127500</v>
      </c>
      <c r="C1684" s="14"/>
      <c r="D1684" s="14">
        <v>127500</v>
      </c>
      <c r="E1684" s="13" t="s">
        <v>2098</v>
      </c>
      <c r="F1684" s="13">
        <v>1679</v>
      </c>
      <c r="G1684" s="13" t="str">
        <f>IF(H1684=0,E1684,"PROPLACENO")</f>
        <v>PROPLACENO</v>
      </c>
      <c r="H1684" s="16">
        <v>43437</v>
      </c>
    </row>
    <row r="1685" spans="1:8" x14ac:dyDescent="0.25">
      <c r="A1685" s="13" t="s">
        <v>1554</v>
      </c>
      <c r="B1685" s="14">
        <v>82500</v>
      </c>
      <c r="C1685" s="14"/>
      <c r="D1685" s="14">
        <v>82500</v>
      </c>
      <c r="E1685" s="13" t="s">
        <v>2098</v>
      </c>
      <c r="F1685" s="13">
        <v>1681</v>
      </c>
      <c r="G1685" s="13" t="str">
        <f>IF(H1685=0,E1685,"PROPLACENO")</f>
        <v>PROPLACENO</v>
      </c>
      <c r="H1685" s="16">
        <v>43416</v>
      </c>
    </row>
    <row r="1686" spans="1:8" x14ac:dyDescent="0.25">
      <c r="A1686" s="13" t="s">
        <v>1556</v>
      </c>
      <c r="B1686" s="14">
        <v>0</v>
      </c>
      <c r="C1686" s="14"/>
      <c r="D1686" s="14"/>
      <c r="E1686" s="13" t="s">
        <v>2104</v>
      </c>
      <c r="F1686" s="13">
        <v>1683</v>
      </c>
      <c r="G1686" s="13" t="str">
        <f>IF(H1686=0,E1686,"PROPLACENO")</f>
        <v>Schváleno/ODSTOUPENÍ</v>
      </c>
      <c r="H1686" s="16"/>
    </row>
    <row r="1687" spans="1:8" x14ac:dyDescent="0.25">
      <c r="A1687" s="13" t="s">
        <v>1567</v>
      </c>
      <c r="B1687" s="14">
        <v>127500</v>
      </c>
      <c r="C1687" s="14"/>
      <c r="D1687" s="14">
        <v>127500</v>
      </c>
      <c r="E1687" s="13" t="s">
        <v>2098</v>
      </c>
      <c r="F1687" s="13">
        <v>1696</v>
      </c>
      <c r="G1687" s="13" t="str">
        <f>IF(H1687=0,E1687,"PROPLACENO")</f>
        <v>PROPLACENO</v>
      </c>
      <c r="H1687" s="16">
        <v>43409</v>
      </c>
    </row>
    <row r="1688" spans="1:8" x14ac:dyDescent="0.25">
      <c r="A1688" s="13" t="s">
        <v>1713</v>
      </c>
      <c r="B1688" s="14">
        <v>0</v>
      </c>
      <c r="C1688" s="14"/>
      <c r="D1688" s="14"/>
      <c r="E1688" s="13" t="s">
        <v>2102</v>
      </c>
      <c r="F1688" s="13">
        <v>1691</v>
      </c>
      <c r="G1688" s="13" t="str">
        <f>IF(H1688=0,E1688,"PROPLACENO")</f>
        <v>VYŘAZENO</v>
      </c>
      <c r="H1688" s="16"/>
    </row>
    <row r="1689" spans="1:8" x14ac:dyDescent="0.25">
      <c r="A1689" s="13" t="s">
        <v>1557</v>
      </c>
      <c r="B1689" s="14">
        <v>127500</v>
      </c>
      <c r="C1689" s="14"/>
      <c r="D1689" s="14">
        <v>127500</v>
      </c>
      <c r="E1689" s="13" t="s">
        <v>2098</v>
      </c>
      <c r="F1689" s="13">
        <v>1684</v>
      </c>
      <c r="G1689" s="13" t="str">
        <f>IF(H1689=0,E1689,"PROPLACENO")</f>
        <v>PROPLACENO</v>
      </c>
      <c r="H1689" s="16">
        <v>43419</v>
      </c>
    </row>
    <row r="1690" spans="1:8" x14ac:dyDescent="0.25">
      <c r="A1690" s="13" t="s">
        <v>1562</v>
      </c>
      <c r="B1690" s="14">
        <v>102500</v>
      </c>
      <c r="C1690" s="14">
        <v>102500</v>
      </c>
      <c r="D1690" s="14">
        <v>102500</v>
      </c>
      <c r="E1690" s="13" t="s">
        <v>2098</v>
      </c>
      <c r="F1690" s="13">
        <v>1690</v>
      </c>
      <c r="G1690" s="13" t="str">
        <f>IF(H1690=0,E1690,"PROPLACENO")</f>
        <v>PROPLACENO</v>
      </c>
      <c r="H1690" s="16">
        <v>43332</v>
      </c>
    </row>
    <row r="1691" spans="1:8" x14ac:dyDescent="0.25">
      <c r="A1691" s="13" t="s">
        <v>1712</v>
      </c>
      <c r="B1691" s="14">
        <v>0</v>
      </c>
      <c r="C1691" s="14"/>
      <c r="D1691" s="14"/>
      <c r="E1691" s="13" t="s">
        <v>2107</v>
      </c>
      <c r="F1691" s="13">
        <v>1685</v>
      </c>
      <c r="G1691" s="13" t="str">
        <f>IF(H1691=0,E1691,"PROPLACENO")</f>
        <v>NEDOLOŽENA LISTINNÁ VERZE</v>
      </c>
      <c r="H1691" s="16"/>
    </row>
    <row r="1692" spans="1:8" x14ac:dyDescent="0.25">
      <c r="A1692" s="13" t="s">
        <v>1558</v>
      </c>
      <c r="B1692" s="14">
        <v>101250</v>
      </c>
      <c r="C1692" s="14">
        <v>71982.75</v>
      </c>
      <c r="D1692" s="14">
        <v>71982.75</v>
      </c>
      <c r="E1692" s="13" t="s">
        <v>2098</v>
      </c>
      <c r="F1692" s="13">
        <v>1686</v>
      </c>
      <c r="G1692" s="13" t="str">
        <f>IF(H1692=0,E1692,"PROPLACENO")</f>
        <v>PROPLACENO</v>
      </c>
      <c r="H1692" s="16">
        <v>43388</v>
      </c>
    </row>
    <row r="1693" spans="1:8" x14ac:dyDescent="0.25">
      <c r="A1693" s="13" t="s">
        <v>1559</v>
      </c>
      <c r="B1693" s="14">
        <v>102500</v>
      </c>
      <c r="C1693" s="14"/>
      <c r="D1693" s="14">
        <v>102500</v>
      </c>
      <c r="E1693" s="13" t="s">
        <v>2098</v>
      </c>
      <c r="F1693" s="13">
        <v>1687</v>
      </c>
      <c r="G1693" s="13" t="str">
        <f>IF(H1693=0,E1693,"PROPLACENO")</f>
        <v>PROPLACENO</v>
      </c>
      <c r="H1693" s="16">
        <v>43745</v>
      </c>
    </row>
    <row r="1694" spans="1:8" x14ac:dyDescent="0.25">
      <c r="A1694" s="13" t="s">
        <v>1560</v>
      </c>
      <c r="B1694" s="14">
        <v>127500</v>
      </c>
      <c r="C1694" s="14">
        <v>119867.2</v>
      </c>
      <c r="D1694" s="14">
        <v>119867.2</v>
      </c>
      <c r="E1694" s="13" t="s">
        <v>2098</v>
      </c>
      <c r="F1694" s="13">
        <v>1688</v>
      </c>
      <c r="G1694" s="13" t="str">
        <f>IF(H1694=0,E1694,"PROPLACENO")</f>
        <v>PROPLACENO</v>
      </c>
      <c r="H1694" s="16">
        <v>43367</v>
      </c>
    </row>
    <row r="1695" spans="1:8" x14ac:dyDescent="0.25">
      <c r="A1695" s="13" t="s">
        <v>1565</v>
      </c>
      <c r="B1695" s="14">
        <v>127500</v>
      </c>
      <c r="C1695" s="14"/>
      <c r="D1695" s="14">
        <v>127500</v>
      </c>
      <c r="E1695" s="13" t="s">
        <v>2098</v>
      </c>
      <c r="F1695" s="13">
        <v>1694</v>
      </c>
      <c r="G1695" s="13" t="str">
        <f>IF(H1695=0,E1695,"PROPLACENO")</f>
        <v>PROPLACENO</v>
      </c>
      <c r="H1695" s="16">
        <v>43431</v>
      </c>
    </row>
    <row r="1696" spans="1:8" x14ac:dyDescent="0.25">
      <c r="A1696" s="13" t="s">
        <v>1561</v>
      </c>
      <c r="B1696" s="14">
        <v>75000</v>
      </c>
      <c r="C1696" s="14"/>
      <c r="D1696" s="14">
        <v>75000</v>
      </c>
      <c r="E1696" s="13" t="s">
        <v>2098</v>
      </c>
      <c r="F1696" s="13">
        <v>1689</v>
      </c>
      <c r="G1696" s="13" t="str">
        <f>IF(H1696=0,E1696,"PROPLACENO")</f>
        <v>PROPLACENO</v>
      </c>
      <c r="H1696" s="16">
        <v>43510</v>
      </c>
    </row>
    <row r="1697" spans="1:8" x14ac:dyDescent="0.25">
      <c r="A1697" s="13" t="s">
        <v>1728</v>
      </c>
      <c r="B1697" s="14">
        <v>107500</v>
      </c>
      <c r="C1697" s="14"/>
      <c r="D1697" s="14">
        <v>107500</v>
      </c>
      <c r="E1697" s="13" t="s">
        <v>2098</v>
      </c>
      <c r="F1697" s="13">
        <v>1723</v>
      </c>
      <c r="G1697" s="13" t="str">
        <f>IF(H1697=0,E1697,"PROPLACENO")</f>
        <v>PROPLACENO</v>
      </c>
      <c r="H1697" s="16">
        <v>43738</v>
      </c>
    </row>
    <row r="1698" spans="1:8" x14ac:dyDescent="0.25">
      <c r="A1698" s="13" t="s">
        <v>1563</v>
      </c>
      <c r="B1698" s="14">
        <v>102500</v>
      </c>
      <c r="C1698" s="14"/>
      <c r="D1698" s="14">
        <v>102500</v>
      </c>
      <c r="E1698" s="13" t="s">
        <v>2098</v>
      </c>
      <c r="F1698" s="13">
        <v>1692</v>
      </c>
      <c r="G1698" s="13" t="str">
        <f>IF(H1698=0,E1698,"PROPLACENO")</f>
        <v>PROPLACENO</v>
      </c>
      <c r="H1698" s="16">
        <v>43678</v>
      </c>
    </row>
    <row r="1699" spans="1:8" x14ac:dyDescent="0.25">
      <c r="A1699" s="13" t="s">
        <v>1724</v>
      </c>
      <c r="B1699" s="14">
        <v>82500</v>
      </c>
      <c r="C1699" s="14"/>
      <c r="D1699" s="14">
        <v>82500</v>
      </c>
      <c r="E1699" s="13" t="s">
        <v>2098</v>
      </c>
      <c r="F1699" s="13">
        <v>1719</v>
      </c>
      <c r="G1699" s="13" t="str">
        <f>IF(H1699=0,E1699,"PROPLACENO")</f>
        <v>PROPLACENO</v>
      </c>
      <c r="H1699" s="16">
        <v>43431</v>
      </c>
    </row>
    <row r="1700" spans="1:8" x14ac:dyDescent="0.25">
      <c r="A1700" s="13" t="s">
        <v>1564</v>
      </c>
      <c r="B1700" s="14">
        <v>82500</v>
      </c>
      <c r="C1700" s="14"/>
      <c r="D1700" s="14">
        <v>82500</v>
      </c>
      <c r="E1700" s="13" t="s">
        <v>2099</v>
      </c>
      <c r="F1700" s="13">
        <v>1693</v>
      </c>
      <c r="G1700" s="13" t="str">
        <f>IF(H1700=0,E1700,"PROPLACENO")</f>
        <v>PROPLACENO</v>
      </c>
      <c r="H1700" s="16">
        <v>43515</v>
      </c>
    </row>
    <row r="1701" spans="1:8" x14ac:dyDescent="0.25">
      <c r="A1701" s="13" t="s">
        <v>1566</v>
      </c>
      <c r="B1701" s="14">
        <v>107500</v>
      </c>
      <c r="C1701" s="14">
        <v>107500</v>
      </c>
      <c r="D1701" s="14">
        <v>107500</v>
      </c>
      <c r="E1701" s="13" t="s">
        <v>2098</v>
      </c>
      <c r="F1701" s="13">
        <v>1695</v>
      </c>
      <c r="G1701" s="13" t="str">
        <f>IF(H1701=0,E1701,"PROPLACENO")</f>
        <v>PROPLACENO</v>
      </c>
      <c r="H1701" s="16">
        <v>43342</v>
      </c>
    </row>
    <row r="1702" spans="1:8" x14ac:dyDescent="0.25">
      <c r="A1702" s="13" t="s">
        <v>1719</v>
      </c>
      <c r="B1702" s="14">
        <v>102500</v>
      </c>
      <c r="C1702" s="14"/>
      <c r="D1702" s="14">
        <v>102500</v>
      </c>
      <c r="E1702" s="13" t="s">
        <v>2098</v>
      </c>
      <c r="F1702" s="13">
        <v>1714</v>
      </c>
      <c r="G1702" s="13" t="str">
        <f>IF(H1702=0,E1702,"PROPLACENO")</f>
        <v>PROPLACENO</v>
      </c>
      <c r="H1702" s="16">
        <v>43503</v>
      </c>
    </row>
    <row r="1703" spans="1:8" x14ac:dyDescent="0.25">
      <c r="A1703" s="13" t="s">
        <v>1568</v>
      </c>
      <c r="B1703" s="14">
        <v>82500</v>
      </c>
      <c r="C1703" s="14">
        <v>82500</v>
      </c>
      <c r="D1703" s="14">
        <v>82500</v>
      </c>
      <c r="E1703" s="13" t="s">
        <v>2098</v>
      </c>
      <c r="F1703" s="13">
        <v>1697</v>
      </c>
      <c r="G1703" s="13" t="str">
        <f>IF(H1703=0,E1703,"PROPLACENO")</f>
        <v>PROPLACENO</v>
      </c>
      <c r="H1703" s="16">
        <v>43353</v>
      </c>
    </row>
    <row r="1704" spans="1:8" x14ac:dyDescent="0.25">
      <c r="A1704" s="13" t="s">
        <v>1727</v>
      </c>
      <c r="B1704" s="14">
        <v>102500</v>
      </c>
      <c r="C1704" s="14"/>
      <c r="D1704" s="14">
        <v>93678.19</v>
      </c>
      <c r="E1704" s="13" t="s">
        <v>2098</v>
      </c>
      <c r="F1704" s="13">
        <v>1722</v>
      </c>
      <c r="G1704" s="13" t="str">
        <f>IF(H1704=0,E1704,"PROPLACENO")</f>
        <v>PROPLACENO</v>
      </c>
      <c r="H1704" s="16">
        <v>43608</v>
      </c>
    </row>
    <row r="1705" spans="1:8" x14ac:dyDescent="0.25">
      <c r="A1705" s="13" t="s">
        <v>1569</v>
      </c>
      <c r="B1705" s="14">
        <v>102500</v>
      </c>
      <c r="C1705" s="14">
        <v>102500</v>
      </c>
      <c r="D1705" s="14">
        <v>102500</v>
      </c>
      <c r="E1705" s="13" t="s">
        <v>2098</v>
      </c>
      <c r="F1705" s="13">
        <v>1698</v>
      </c>
      <c r="G1705" s="13" t="str">
        <f>IF(H1705=0,E1705,"PROPLACENO")</f>
        <v>PROPLACENO</v>
      </c>
      <c r="H1705" s="16">
        <v>43390</v>
      </c>
    </row>
    <row r="1706" spans="1:8" x14ac:dyDescent="0.25">
      <c r="A1706" s="13" t="s">
        <v>1739</v>
      </c>
      <c r="B1706" s="14">
        <v>82500</v>
      </c>
      <c r="C1706" s="14"/>
      <c r="D1706" s="14">
        <v>82500</v>
      </c>
      <c r="E1706" s="13" t="s">
        <v>2098</v>
      </c>
      <c r="F1706" s="13">
        <v>1734</v>
      </c>
      <c r="G1706" s="13" t="str">
        <f>IF(H1706=0,E1706,"PROPLACENO")</f>
        <v>PROPLACENO</v>
      </c>
      <c r="H1706" s="16">
        <v>43710</v>
      </c>
    </row>
    <row r="1707" spans="1:8" x14ac:dyDescent="0.25">
      <c r="A1707" s="13" t="s">
        <v>1738</v>
      </c>
      <c r="B1707" s="14">
        <v>82500</v>
      </c>
      <c r="C1707" s="14"/>
      <c r="D1707" s="14">
        <v>82500</v>
      </c>
      <c r="E1707" s="13" t="s">
        <v>2098</v>
      </c>
      <c r="F1707" s="13">
        <v>1733</v>
      </c>
      <c r="G1707" s="13" t="str">
        <f>IF(H1707=0,E1707,"PROPLACENO")</f>
        <v>PROPLACENO</v>
      </c>
      <c r="H1707" s="16">
        <v>43710</v>
      </c>
    </row>
    <row r="1708" spans="1:8" x14ac:dyDescent="0.25">
      <c r="A1708" s="13" t="s">
        <v>1570</v>
      </c>
      <c r="B1708" s="14">
        <v>102500</v>
      </c>
      <c r="C1708" s="14"/>
      <c r="D1708" s="14">
        <v>102500</v>
      </c>
      <c r="E1708" s="13" t="s">
        <v>2098</v>
      </c>
      <c r="F1708" s="13">
        <v>1699</v>
      </c>
      <c r="G1708" s="13" t="str">
        <f>IF(H1708=0,E1708,"PROPLACENO")</f>
        <v>PROPLACENO</v>
      </c>
      <c r="H1708" s="16">
        <v>43727</v>
      </c>
    </row>
    <row r="1709" spans="1:8" x14ac:dyDescent="0.25">
      <c r="A1709" s="13" t="s">
        <v>1571</v>
      </c>
      <c r="B1709" s="14">
        <v>102500</v>
      </c>
      <c r="C1709" s="14"/>
      <c r="D1709" s="14">
        <v>80005.5</v>
      </c>
      <c r="E1709" s="13" t="s">
        <v>2098</v>
      </c>
      <c r="F1709" s="13">
        <v>1700</v>
      </c>
      <c r="G1709" s="13" t="str">
        <f>IF(H1709=0,E1709,"PROPLACENO")</f>
        <v>PROPLACENO</v>
      </c>
      <c r="H1709" s="16">
        <v>43500</v>
      </c>
    </row>
    <row r="1710" spans="1:8" x14ac:dyDescent="0.25">
      <c r="A1710" s="13" t="s">
        <v>1715</v>
      </c>
      <c r="B1710" s="14">
        <v>0</v>
      </c>
      <c r="C1710" s="14"/>
      <c r="D1710" s="14"/>
      <c r="E1710" s="13" t="s">
        <v>2102</v>
      </c>
      <c r="F1710" s="13">
        <v>1702</v>
      </c>
      <c r="G1710" s="13" t="str">
        <f>IF(H1710=0,E1710,"PROPLACENO")</f>
        <v>VYŘAZENO</v>
      </c>
      <c r="H1710" s="16"/>
    </row>
    <row r="1711" spans="1:8" x14ac:dyDescent="0.25">
      <c r="A1711" s="13" t="s">
        <v>1714</v>
      </c>
      <c r="B1711" s="14">
        <v>0</v>
      </c>
      <c r="C1711" s="14"/>
      <c r="D1711" s="14"/>
      <c r="E1711" s="13" t="s">
        <v>2102</v>
      </c>
      <c r="F1711" s="13">
        <v>1701</v>
      </c>
      <c r="G1711" s="13" t="str">
        <f>IF(H1711=0,E1711,"PROPLACENO")</f>
        <v>VYŘAZENO</v>
      </c>
      <c r="H1711" s="16"/>
    </row>
    <row r="1712" spans="1:8" x14ac:dyDescent="0.25">
      <c r="A1712" s="13" t="s">
        <v>1572</v>
      </c>
      <c r="B1712" s="14">
        <v>102500</v>
      </c>
      <c r="C1712" s="14"/>
      <c r="D1712" s="14">
        <v>102500</v>
      </c>
      <c r="E1712" s="13" t="s">
        <v>2098</v>
      </c>
      <c r="F1712" s="13">
        <v>1703</v>
      </c>
      <c r="G1712" s="13" t="str">
        <f>IF(H1712=0,E1712,"PROPLACENO")</f>
        <v>PROPLACENO</v>
      </c>
      <c r="H1712" s="16">
        <v>43418</v>
      </c>
    </row>
    <row r="1713" spans="1:8" x14ac:dyDescent="0.25">
      <c r="A1713" s="13" t="s">
        <v>1573</v>
      </c>
      <c r="B1713" s="14">
        <v>107500</v>
      </c>
      <c r="C1713" s="14"/>
      <c r="D1713" s="14">
        <v>107500</v>
      </c>
      <c r="E1713" s="13" t="s">
        <v>2098</v>
      </c>
      <c r="F1713" s="13">
        <v>1704</v>
      </c>
      <c r="G1713" s="13" t="str">
        <f>IF(H1713=0,E1713,"PROPLACENO")</f>
        <v>PROPLACENO</v>
      </c>
      <c r="H1713" s="16">
        <v>43776</v>
      </c>
    </row>
    <row r="1714" spans="1:8" x14ac:dyDescent="0.25">
      <c r="A1714" s="13" t="s">
        <v>1760</v>
      </c>
      <c r="B1714" s="14">
        <v>97500</v>
      </c>
      <c r="C1714" s="14"/>
      <c r="D1714" s="14">
        <v>97500</v>
      </c>
      <c r="E1714" s="13" t="s">
        <v>2098</v>
      </c>
      <c r="F1714" s="13">
        <v>1755</v>
      </c>
      <c r="G1714" s="13" t="str">
        <f>IF(H1714=0,E1714,"PROPLACENO")</f>
        <v>PROPLACENO</v>
      </c>
      <c r="H1714" s="16">
        <v>43818</v>
      </c>
    </row>
    <row r="1715" spans="1:8" x14ac:dyDescent="0.25">
      <c r="A1715" s="13" t="s">
        <v>1574</v>
      </c>
      <c r="B1715" s="14">
        <v>127500</v>
      </c>
      <c r="C1715" s="14"/>
      <c r="D1715" s="14">
        <v>127500</v>
      </c>
      <c r="E1715" s="13" t="s">
        <v>2098</v>
      </c>
      <c r="F1715" s="13">
        <v>1705</v>
      </c>
      <c r="G1715" s="13" t="str">
        <f>IF(H1715=0,E1715,"PROPLACENO")</f>
        <v>PROPLACENO</v>
      </c>
      <c r="H1715" s="16">
        <v>43710</v>
      </c>
    </row>
    <row r="1716" spans="1:8" x14ac:dyDescent="0.25">
      <c r="A1716" s="13" t="s">
        <v>1716</v>
      </c>
      <c r="B1716" s="14">
        <v>0</v>
      </c>
      <c r="C1716" s="14"/>
      <c r="D1716" s="14"/>
      <c r="E1716" s="13" t="s">
        <v>2107</v>
      </c>
      <c r="F1716" s="13">
        <v>1706</v>
      </c>
      <c r="G1716" s="13" t="str">
        <f>IF(H1716=0,E1716,"PROPLACENO")</f>
        <v>NEDOLOŽENA LISTINNÁ VERZE</v>
      </c>
      <c r="H1716" s="16"/>
    </row>
    <row r="1717" spans="1:8" x14ac:dyDescent="0.25">
      <c r="A1717" s="13" t="s">
        <v>1575</v>
      </c>
      <c r="B1717" s="14">
        <v>107500</v>
      </c>
      <c r="C1717" s="14"/>
      <c r="D1717" s="14">
        <v>107500</v>
      </c>
      <c r="E1717" s="13" t="s">
        <v>2123</v>
      </c>
      <c r="F1717" s="13">
        <v>1707</v>
      </c>
      <c r="G1717" s="13" t="str">
        <f>IF(H1717=0,E1717,"PROPLACENO")</f>
        <v>PROPLACENO</v>
      </c>
      <c r="H1717" s="16">
        <v>43719</v>
      </c>
    </row>
    <row r="1718" spans="1:8" x14ac:dyDescent="0.25">
      <c r="A1718" s="13" t="s">
        <v>1576</v>
      </c>
      <c r="B1718" s="14">
        <v>95000</v>
      </c>
      <c r="C1718" s="14"/>
      <c r="D1718" s="14">
        <v>95000</v>
      </c>
      <c r="E1718" s="13" t="s">
        <v>2098</v>
      </c>
      <c r="F1718" s="13">
        <v>1708</v>
      </c>
      <c r="G1718" s="13" t="str">
        <f>IF(H1718=0,E1718,"PROPLACENO")</f>
        <v>PROPLACENO</v>
      </c>
      <c r="H1718" s="16">
        <v>43719</v>
      </c>
    </row>
    <row r="1719" spans="1:8" x14ac:dyDescent="0.25">
      <c r="A1719" s="13" t="s">
        <v>1577</v>
      </c>
      <c r="B1719" s="14">
        <v>82500</v>
      </c>
      <c r="C1719" s="14">
        <v>82500</v>
      </c>
      <c r="D1719" s="14">
        <v>82500</v>
      </c>
      <c r="E1719" s="13" t="s">
        <v>2098</v>
      </c>
      <c r="F1719" s="13">
        <v>1709</v>
      </c>
      <c r="G1719" s="13" t="str">
        <f>IF(H1719=0,E1719,"PROPLACENO")</f>
        <v>PROPLACENO</v>
      </c>
      <c r="H1719" s="16">
        <v>43367</v>
      </c>
    </row>
    <row r="1720" spans="1:8" x14ac:dyDescent="0.25">
      <c r="A1720" s="13" t="s">
        <v>1717</v>
      </c>
      <c r="B1720" s="14">
        <v>0</v>
      </c>
      <c r="C1720" s="14"/>
      <c r="D1720" s="14"/>
      <c r="E1720" s="13" t="s">
        <v>2107</v>
      </c>
      <c r="F1720" s="13">
        <v>1710</v>
      </c>
      <c r="G1720" s="13" t="str">
        <f>IF(H1720=0,E1720,"PROPLACENO")</f>
        <v>NEDOLOŽENA LISTINNÁ VERZE</v>
      </c>
      <c r="H1720" s="16"/>
    </row>
    <row r="1721" spans="1:8" x14ac:dyDescent="0.25">
      <c r="A1721" s="13" t="s">
        <v>1718</v>
      </c>
      <c r="B1721" s="14">
        <v>102500</v>
      </c>
      <c r="C1721" s="14"/>
      <c r="D1721" s="14">
        <v>102500</v>
      </c>
      <c r="E1721" s="13" t="s">
        <v>2098</v>
      </c>
      <c r="F1721" s="13">
        <v>1713</v>
      </c>
      <c r="G1721" s="13" t="str">
        <f>IF(H1721=0,E1721,"PROPLACENO")</f>
        <v>PROPLACENO</v>
      </c>
      <c r="H1721" s="16">
        <v>43726</v>
      </c>
    </row>
    <row r="1722" spans="1:8" x14ac:dyDescent="0.25">
      <c r="A1722" s="13" t="s">
        <v>1578</v>
      </c>
      <c r="B1722" s="14">
        <v>102500</v>
      </c>
      <c r="C1722" s="14"/>
      <c r="D1722" s="14">
        <v>102500</v>
      </c>
      <c r="E1722" s="13" t="s">
        <v>2098</v>
      </c>
      <c r="F1722" s="13">
        <v>1711</v>
      </c>
      <c r="G1722" s="13" t="str">
        <f>IF(H1722=0,E1722,"PROPLACENO")</f>
        <v>PROPLACENO</v>
      </c>
      <c r="H1722" s="16">
        <v>43444</v>
      </c>
    </row>
    <row r="1723" spans="1:8" x14ac:dyDescent="0.25">
      <c r="A1723" s="13" t="s">
        <v>1579</v>
      </c>
      <c r="B1723" s="14">
        <v>120000</v>
      </c>
      <c r="C1723" s="14"/>
      <c r="D1723" s="14">
        <v>120000</v>
      </c>
      <c r="E1723" s="13" t="s">
        <v>2098</v>
      </c>
      <c r="F1723" s="13">
        <v>1712</v>
      </c>
      <c r="G1723" s="13" t="str">
        <f>IF(H1723=0,E1723,"PROPLACENO")</f>
        <v>PROPLACENO</v>
      </c>
      <c r="H1723" s="16">
        <v>43454</v>
      </c>
    </row>
    <row r="1724" spans="1:8" x14ac:dyDescent="0.25">
      <c r="A1724" s="13" t="s">
        <v>1725</v>
      </c>
      <c r="B1724" s="14">
        <v>0</v>
      </c>
      <c r="C1724" s="14"/>
      <c r="D1724" s="14"/>
      <c r="E1724" s="13" t="s">
        <v>2102</v>
      </c>
      <c r="F1724" s="13">
        <v>1720</v>
      </c>
      <c r="G1724" s="13" t="str">
        <f>IF(H1724=0,E1724,"PROPLACENO")</f>
        <v>VYŘAZENO</v>
      </c>
      <c r="H1724" s="16"/>
    </row>
    <row r="1725" spans="1:8" x14ac:dyDescent="0.25">
      <c r="A1725" s="13" t="s">
        <v>1765</v>
      </c>
      <c r="B1725" s="14">
        <v>82500</v>
      </c>
      <c r="C1725" s="14"/>
      <c r="D1725" s="14">
        <v>82500</v>
      </c>
      <c r="E1725" s="13" t="s">
        <v>2098</v>
      </c>
      <c r="F1725" s="13">
        <v>1760</v>
      </c>
      <c r="G1725" s="13" t="str">
        <f>IF(H1725=0,E1725,"PROPLACENO")</f>
        <v>PROPLACENO</v>
      </c>
      <c r="H1725" s="16">
        <v>43591</v>
      </c>
    </row>
    <row r="1726" spans="1:8" x14ac:dyDescent="0.25">
      <c r="A1726" s="13" t="s">
        <v>1720</v>
      </c>
      <c r="B1726" s="14">
        <v>107500</v>
      </c>
      <c r="C1726" s="14"/>
      <c r="D1726" s="14">
        <v>107500</v>
      </c>
      <c r="E1726" s="13" t="s">
        <v>2099</v>
      </c>
      <c r="F1726" s="13">
        <v>1715</v>
      </c>
      <c r="G1726" s="13" t="str">
        <f>IF(H1726=0,E1726,"PROPLACENO")</f>
        <v>PROPLACENO</v>
      </c>
      <c r="H1726" s="16">
        <v>43626</v>
      </c>
    </row>
    <row r="1727" spans="1:8" x14ac:dyDescent="0.25">
      <c r="A1727" s="13" t="s">
        <v>1721</v>
      </c>
      <c r="B1727" s="14">
        <v>82500</v>
      </c>
      <c r="C1727" s="14"/>
      <c r="D1727" s="14">
        <v>82500</v>
      </c>
      <c r="E1727" s="13" t="s">
        <v>2098</v>
      </c>
      <c r="F1727" s="13">
        <v>1716</v>
      </c>
      <c r="G1727" s="13" t="str">
        <f>IF(H1727=0,E1727,"PROPLACENO")</f>
        <v>PROPLACENO</v>
      </c>
      <c r="H1727" s="16">
        <v>43508</v>
      </c>
    </row>
    <row r="1728" spans="1:8" x14ac:dyDescent="0.25">
      <c r="A1728" s="13" t="s">
        <v>1722</v>
      </c>
      <c r="B1728" s="14">
        <v>127500</v>
      </c>
      <c r="C1728" s="14"/>
      <c r="D1728" s="14">
        <v>127500</v>
      </c>
      <c r="E1728" s="13" t="s">
        <v>2098</v>
      </c>
      <c r="F1728" s="13">
        <v>1717</v>
      </c>
      <c r="G1728" s="13" t="str">
        <f>IF(H1728=0,E1728,"PROPLACENO")</f>
        <v>PROPLACENO</v>
      </c>
      <c r="H1728" s="16">
        <v>43726</v>
      </c>
    </row>
    <row r="1729" spans="1:8" x14ac:dyDescent="0.25">
      <c r="A1729" s="13" t="s">
        <v>1749</v>
      </c>
      <c r="B1729" s="14">
        <v>102500</v>
      </c>
      <c r="C1729" s="14"/>
      <c r="D1729" s="14">
        <v>102500</v>
      </c>
      <c r="E1729" s="13" t="s">
        <v>2098</v>
      </c>
      <c r="F1729" s="13">
        <v>1744</v>
      </c>
      <c r="G1729" s="13" t="str">
        <f>IF(H1729=0,E1729,"PROPLACENO")</f>
        <v>PROPLACENO</v>
      </c>
      <c r="H1729" s="16">
        <v>43678</v>
      </c>
    </row>
    <row r="1730" spans="1:8" x14ac:dyDescent="0.25">
      <c r="A1730" s="13" t="s">
        <v>1723</v>
      </c>
      <c r="B1730" s="14">
        <v>0</v>
      </c>
      <c r="C1730" s="14"/>
      <c r="D1730" s="14"/>
      <c r="E1730" s="13" t="s">
        <v>2107</v>
      </c>
      <c r="F1730" s="13">
        <v>1718</v>
      </c>
      <c r="G1730" s="13" t="str">
        <f>IF(H1730=0,E1730,"PROPLACENO")</f>
        <v>NEDOLOŽENA LISTINNÁ VERZE</v>
      </c>
      <c r="H1730" s="16"/>
    </row>
    <row r="1731" spans="1:8" x14ac:dyDescent="0.25">
      <c r="A1731" s="13" t="s">
        <v>1747</v>
      </c>
      <c r="B1731" s="14">
        <v>82500</v>
      </c>
      <c r="C1731" s="14"/>
      <c r="D1731" s="14">
        <v>82500</v>
      </c>
      <c r="E1731" s="13" t="s">
        <v>2098</v>
      </c>
      <c r="F1731" s="13">
        <v>1742</v>
      </c>
      <c r="G1731" s="13" t="str">
        <f>IF(H1731=0,E1731,"PROPLACENO")</f>
        <v>PROPLACENO</v>
      </c>
      <c r="H1731" s="16">
        <v>43685</v>
      </c>
    </row>
    <row r="1732" spans="1:8" x14ac:dyDescent="0.25">
      <c r="A1732" s="13" t="s">
        <v>1734</v>
      </c>
      <c r="B1732" s="14">
        <v>82500</v>
      </c>
      <c r="C1732" s="14"/>
      <c r="D1732" s="14">
        <v>82500</v>
      </c>
      <c r="E1732" s="13" t="s">
        <v>2098</v>
      </c>
      <c r="F1732" s="13">
        <v>1729</v>
      </c>
      <c r="G1732" s="13" t="str">
        <f>IF(H1732=0,E1732,"PROPLACENO")</f>
        <v>PROPLACENO</v>
      </c>
      <c r="H1732" s="16">
        <v>43726</v>
      </c>
    </row>
    <row r="1733" spans="1:8" x14ac:dyDescent="0.25">
      <c r="A1733" s="13" t="s">
        <v>1748</v>
      </c>
      <c r="B1733" s="14">
        <v>107500</v>
      </c>
      <c r="C1733" s="14"/>
      <c r="D1733" s="14">
        <v>107500</v>
      </c>
      <c r="E1733" s="13" t="s">
        <v>2098</v>
      </c>
      <c r="F1733" s="13">
        <v>1743</v>
      </c>
      <c r="G1733" s="13" t="str">
        <f>IF(H1733=0,E1733,"PROPLACENO")</f>
        <v>PROPLACENO</v>
      </c>
      <c r="H1733" s="16">
        <v>43545</v>
      </c>
    </row>
    <row r="1734" spans="1:8" x14ac:dyDescent="0.25">
      <c r="A1734" s="13" t="s">
        <v>1742</v>
      </c>
      <c r="B1734" s="14">
        <v>96000</v>
      </c>
      <c r="C1734" s="14"/>
      <c r="D1734" s="14">
        <v>96000</v>
      </c>
      <c r="E1734" s="13" t="s">
        <v>2098</v>
      </c>
      <c r="F1734" s="13">
        <v>1737</v>
      </c>
      <c r="G1734" s="13" t="str">
        <f>IF(H1734=0,E1734,"PROPLACENO")</f>
        <v>PROPLACENO</v>
      </c>
      <c r="H1734" s="16">
        <v>43685</v>
      </c>
    </row>
    <row r="1735" spans="1:8" x14ac:dyDescent="0.25">
      <c r="A1735" s="13" t="s">
        <v>1726</v>
      </c>
      <c r="B1735" s="14">
        <v>102500</v>
      </c>
      <c r="C1735" s="14"/>
      <c r="D1735" s="14">
        <v>91494.75</v>
      </c>
      <c r="E1735" s="13" t="s">
        <v>2098</v>
      </c>
      <c r="F1735" s="13">
        <v>1721</v>
      </c>
      <c r="G1735" s="13" t="str">
        <f>IF(H1735=0,E1735,"PROPLACENO")</f>
        <v>PROPLACENO</v>
      </c>
      <c r="H1735" s="16">
        <v>43416</v>
      </c>
    </row>
    <row r="1736" spans="1:8" x14ac:dyDescent="0.25">
      <c r="A1736" s="13" t="s">
        <v>1741</v>
      </c>
      <c r="B1736" s="14">
        <v>82500</v>
      </c>
      <c r="C1736" s="14"/>
      <c r="D1736" s="14">
        <v>82500</v>
      </c>
      <c r="E1736" s="13" t="s">
        <v>2098</v>
      </c>
      <c r="F1736" s="13">
        <v>1736</v>
      </c>
      <c r="G1736" s="13" t="str">
        <f>IF(H1736=0,E1736,"PROPLACENO")</f>
        <v>PROPLACENO</v>
      </c>
      <c r="H1736" s="16">
        <v>43685</v>
      </c>
    </row>
    <row r="1737" spans="1:8" x14ac:dyDescent="0.25">
      <c r="A1737" s="13" t="s">
        <v>1744</v>
      </c>
      <c r="B1737" s="14">
        <v>0</v>
      </c>
      <c r="C1737" s="14"/>
      <c r="D1737" s="14"/>
      <c r="E1737" s="13" t="s">
        <v>2104</v>
      </c>
      <c r="F1737" s="13">
        <v>1739</v>
      </c>
      <c r="G1737" s="13" t="str">
        <f>IF(H1737=0,E1737,"PROPLACENO")</f>
        <v>Schváleno/ODSTOUPENÍ</v>
      </c>
      <c r="H1737" s="16"/>
    </row>
    <row r="1738" spans="1:8" x14ac:dyDescent="0.25">
      <c r="A1738" s="13" t="s">
        <v>1737</v>
      </c>
      <c r="B1738" s="14">
        <v>66000</v>
      </c>
      <c r="C1738" s="14"/>
      <c r="D1738" s="14">
        <v>66000</v>
      </c>
      <c r="E1738" s="13" t="s">
        <v>2098</v>
      </c>
      <c r="F1738" s="13">
        <v>1732</v>
      </c>
      <c r="G1738" s="13" t="str">
        <f>IF(H1738=0,E1738,"PROPLACENO")</f>
        <v>PROPLACENO</v>
      </c>
      <c r="H1738" s="16">
        <v>43621</v>
      </c>
    </row>
    <row r="1739" spans="1:8" x14ac:dyDescent="0.25">
      <c r="A1739" s="13" t="s">
        <v>1729</v>
      </c>
      <c r="B1739" s="14">
        <v>75000</v>
      </c>
      <c r="C1739" s="14"/>
      <c r="D1739" s="14">
        <v>75000</v>
      </c>
      <c r="E1739" s="13" t="s">
        <v>2098</v>
      </c>
      <c r="F1739" s="13">
        <v>1724</v>
      </c>
      <c r="G1739" s="13" t="str">
        <f>IF(H1739=0,E1739,"PROPLACENO")</f>
        <v>PROPLACENO</v>
      </c>
      <c r="H1739" s="16">
        <v>43507</v>
      </c>
    </row>
    <row r="1740" spans="1:8" x14ac:dyDescent="0.25">
      <c r="A1740" s="13" t="s">
        <v>1736</v>
      </c>
      <c r="B1740" s="14">
        <v>127500</v>
      </c>
      <c r="C1740" s="14"/>
      <c r="D1740" s="14">
        <v>127500</v>
      </c>
      <c r="E1740" s="13" t="s">
        <v>2098</v>
      </c>
      <c r="F1740" s="13">
        <v>1731</v>
      </c>
      <c r="G1740" s="13" t="str">
        <f>IF(H1740=0,E1740,"PROPLACENO")</f>
        <v>PROPLACENO</v>
      </c>
      <c r="H1740" s="16">
        <v>43719</v>
      </c>
    </row>
    <row r="1741" spans="1:8" x14ac:dyDescent="0.25">
      <c r="A1741" s="13" t="s">
        <v>1730</v>
      </c>
      <c r="B1741" s="14">
        <v>127500</v>
      </c>
      <c r="C1741" s="14"/>
      <c r="D1741" s="14">
        <v>127500</v>
      </c>
      <c r="E1741" s="13" t="s">
        <v>2101</v>
      </c>
      <c r="F1741" s="13">
        <v>1725</v>
      </c>
      <c r="G1741" s="13" t="str">
        <f>IF(H1741=0,E1741,"PROPLACENO")</f>
        <v>PROPLACENO</v>
      </c>
      <c r="H1741" s="16">
        <v>43726</v>
      </c>
    </row>
    <row r="1742" spans="1:8" x14ac:dyDescent="0.25">
      <c r="A1742" s="13" t="s">
        <v>1731</v>
      </c>
      <c r="B1742" s="14">
        <v>82500</v>
      </c>
      <c r="C1742" s="14"/>
      <c r="D1742" s="14">
        <v>82500</v>
      </c>
      <c r="E1742" s="13" t="s">
        <v>2098</v>
      </c>
      <c r="F1742" s="13">
        <v>1726</v>
      </c>
      <c r="G1742" s="13" t="str">
        <f>IF(H1742=0,E1742,"PROPLACENO")</f>
        <v>PROPLACENO</v>
      </c>
      <c r="H1742" s="16">
        <v>43528</v>
      </c>
    </row>
    <row r="1743" spans="1:8" x14ac:dyDescent="0.25">
      <c r="A1743" s="13" t="s">
        <v>1732</v>
      </c>
      <c r="B1743" s="14">
        <v>0</v>
      </c>
      <c r="C1743" s="14"/>
      <c r="D1743" s="14"/>
      <c r="E1743" s="13" t="s">
        <v>2107</v>
      </c>
      <c r="F1743" s="13">
        <v>1727</v>
      </c>
      <c r="G1743" s="13" t="str">
        <f>IF(H1743=0,E1743,"PROPLACENO")</f>
        <v>NEDOLOŽENA LISTINNÁ VERZE</v>
      </c>
      <c r="H1743" s="16"/>
    </row>
    <row r="1744" spans="1:8" x14ac:dyDescent="0.25">
      <c r="A1744" s="13" t="s">
        <v>1762</v>
      </c>
      <c r="B1744" s="14">
        <v>0</v>
      </c>
      <c r="C1744" s="14"/>
      <c r="D1744" s="14"/>
      <c r="E1744" s="13" t="s">
        <v>2104</v>
      </c>
      <c r="F1744" s="13">
        <v>1757</v>
      </c>
      <c r="G1744" s="13" t="str">
        <f>IF(H1744=0,E1744,"PROPLACENO")</f>
        <v>Schváleno/ODSTOUPENÍ</v>
      </c>
      <c r="H1744" s="16"/>
    </row>
    <row r="1745" spans="1:8" x14ac:dyDescent="0.25">
      <c r="A1745" s="13" t="s">
        <v>1733</v>
      </c>
      <c r="B1745" s="14">
        <v>107500</v>
      </c>
      <c r="C1745" s="14"/>
      <c r="D1745" s="14">
        <v>107500</v>
      </c>
      <c r="E1745" s="13" t="s">
        <v>2098</v>
      </c>
      <c r="F1745" s="13">
        <v>1728</v>
      </c>
      <c r="G1745" s="13" t="str">
        <f>IF(H1745=0,E1745,"PROPLACENO")</f>
        <v>PROPLACENO</v>
      </c>
      <c r="H1745" s="16">
        <v>43657</v>
      </c>
    </row>
    <row r="1746" spans="1:8" x14ac:dyDescent="0.25">
      <c r="A1746" s="13" t="s">
        <v>1745</v>
      </c>
      <c r="B1746" s="14">
        <v>127500</v>
      </c>
      <c r="C1746" s="14"/>
      <c r="D1746" s="14">
        <v>127500</v>
      </c>
      <c r="E1746" s="13" t="s">
        <v>2119</v>
      </c>
      <c r="F1746" s="13">
        <v>1740</v>
      </c>
      <c r="G1746" s="13" t="str">
        <f>IF(H1746=0,E1746,"PROPLACENO")</f>
        <v>PROPLACENO</v>
      </c>
      <c r="H1746" s="16">
        <v>43557</v>
      </c>
    </row>
    <row r="1747" spans="1:8" x14ac:dyDescent="0.25">
      <c r="A1747" s="13" t="s">
        <v>1735</v>
      </c>
      <c r="B1747" s="14">
        <v>0</v>
      </c>
      <c r="C1747" s="14"/>
      <c r="D1747" s="14"/>
      <c r="E1747" s="13" t="s">
        <v>2107</v>
      </c>
      <c r="F1747" s="13">
        <v>1730</v>
      </c>
      <c r="G1747" s="13" t="str">
        <f>IF(H1747=0,E1747,"PROPLACENO")</f>
        <v>NEDOLOŽENA LISTINNÁ VERZE</v>
      </c>
      <c r="H1747" s="16"/>
    </row>
    <row r="1748" spans="1:8" x14ac:dyDescent="0.25">
      <c r="A1748" s="13" t="s">
        <v>1740</v>
      </c>
      <c r="B1748" s="14">
        <v>97500</v>
      </c>
      <c r="C1748" s="14"/>
      <c r="D1748" s="14">
        <v>82153.5</v>
      </c>
      <c r="E1748" s="13" t="s">
        <v>2098</v>
      </c>
      <c r="F1748" s="13">
        <v>1735</v>
      </c>
      <c r="G1748" s="13" t="str">
        <f>IF(H1748=0,E1748,"PROPLACENO")</f>
        <v>PROPLACENO</v>
      </c>
      <c r="H1748" s="16">
        <v>43706</v>
      </c>
    </row>
    <row r="1749" spans="1:8" x14ac:dyDescent="0.25">
      <c r="A1749" s="13" t="s">
        <v>1754</v>
      </c>
      <c r="B1749" s="14">
        <v>120000</v>
      </c>
      <c r="C1749" s="14"/>
      <c r="D1749" s="14">
        <v>120000</v>
      </c>
      <c r="E1749" s="13" t="s">
        <v>2098</v>
      </c>
      <c r="F1749" s="13">
        <v>1749</v>
      </c>
      <c r="G1749" s="13" t="str">
        <f>IF(H1749=0,E1749,"PROPLACENO")</f>
        <v>PROPLACENO</v>
      </c>
      <c r="H1749" s="16">
        <v>43544</v>
      </c>
    </row>
    <row r="1750" spans="1:8" x14ac:dyDescent="0.25">
      <c r="A1750" s="13" t="s">
        <v>1743</v>
      </c>
      <c r="B1750" s="14">
        <v>0</v>
      </c>
      <c r="C1750" s="14"/>
      <c r="D1750" s="14"/>
      <c r="E1750" s="13" t="s">
        <v>2106</v>
      </c>
      <c r="F1750" s="13">
        <v>1738</v>
      </c>
      <c r="G1750" s="13" t="str">
        <f>IF(H1750=0,E1750,"PROPLACENO")</f>
        <v>ODSTOUPENÍ</v>
      </c>
      <c r="H1750" s="16"/>
    </row>
    <row r="1751" spans="1:8" x14ac:dyDescent="0.25">
      <c r="A1751" s="13" t="s">
        <v>1792</v>
      </c>
      <c r="B1751" s="14">
        <v>120000</v>
      </c>
      <c r="C1751" s="14"/>
      <c r="D1751" s="14">
        <v>120000</v>
      </c>
      <c r="E1751" s="13" t="s">
        <v>2098</v>
      </c>
      <c r="F1751" s="13">
        <v>1787</v>
      </c>
      <c r="G1751" s="13" t="str">
        <f>IF(H1751=0,E1751,"PROPLACENO")</f>
        <v>PROPLACENO</v>
      </c>
      <c r="H1751" s="16">
        <v>43740</v>
      </c>
    </row>
    <row r="1752" spans="1:8" x14ac:dyDescent="0.25">
      <c r="A1752" s="13" t="s">
        <v>1746</v>
      </c>
      <c r="B1752" s="14">
        <v>120000</v>
      </c>
      <c r="C1752" s="14"/>
      <c r="D1752" s="14">
        <v>120000</v>
      </c>
      <c r="E1752" s="13" t="s">
        <v>2098</v>
      </c>
      <c r="F1752" s="13">
        <v>1741</v>
      </c>
      <c r="G1752" s="13" t="str">
        <f>IF(H1752=0,E1752,"PROPLACENO")</f>
        <v>PROPLACENO</v>
      </c>
      <c r="H1752" s="16">
        <v>43706</v>
      </c>
    </row>
    <row r="1753" spans="1:8" x14ac:dyDescent="0.25">
      <c r="A1753" s="13" t="s">
        <v>1750</v>
      </c>
      <c r="B1753" s="14">
        <v>102500</v>
      </c>
      <c r="C1753" s="14"/>
      <c r="D1753" s="14">
        <v>102500</v>
      </c>
      <c r="E1753" s="13" t="s">
        <v>2098</v>
      </c>
      <c r="F1753" s="13">
        <v>1745</v>
      </c>
      <c r="G1753" s="13" t="str">
        <f>IF(H1753=0,E1753,"PROPLACENO")</f>
        <v>PROPLACENO</v>
      </c>
      <c r="H1753" s="16">
        <v>43678</v>
      </c>
    </row>
    <row r="1754" spans="1:8" x14ac:dyDescent="0.25">
      <c r="A1754" s="13" t="s">
        <v>1751</v>
      </c>
      <c r="B1754" s="14">
        <v>82500</v>
      </c>
      <c r="C1754" s="14"/>
      <c r="D1754" s="14">
        <v>82500</v>
      </c>
      <c r="E1754" s="13" t="s">
        <v>2098</v>
      </c>
      <c r="F1754" s="13">
        <v>1746</v>
      </c>
      <c r="G1754" s="13" t="str">
        <f>IF(H1754=0,E1754,"PROPLACENO")</f>
        <v>PROPLACENO</v>
      </c>
      <c r="H1754" s="16">
        <v>43670</v>
      </c>
    </row>
    <row r="1755" spans="1:8" x14ac:dyDescent="0.25">
      <c r="A1755" s="13" t="s">
        <v>1752</v>
      </c>
      <c r="B1755" s="14">
        <v>127500</v>
      </c>
      <c r="C1755" s="14"/>
      <c r="D1755" s="14">
        <v>127500</v>
      </c>
      <c r="E1755" s="13" t="s">
        <v>2098</v>
      </c>
      <c r="F1755" s="13">
        <v>1747</v>
      </c>
      <c r="G1755" s="13" t="str">
        <f>IF(H1755=0,E1755,"PROPLACENO")</f>
        <v>PROPLACENO</v>
      </c>
      <c r="H1755" s="16">
        <v>43584</v>
      </c>
    </row>
    <row r="1756" spans="1:8" x14ac:dyDescent="0.25">
      <c r="A1756" s="13" t="s">
        <v>1763</v>
      </c>
      <c r="B1756" s="14">
        <v>82500</v>
      </c>
      <c r="C1756" s="14"/>
      <c r="D1756" s="14">
        <v>82500</v>
      </c>
      <c r="E1756" s="13" t="s">
        <v>2098</v>
      </c>
      <c r="F1756" s="13">
        <v>1758</v>
      </c>
      <c r="G1756" s="13" t="str">
        <f>IF(H1756=0,E1756,"PROPLACENO")</f>
        <v>PROPLACENO</v>
      </c>
      <c r="H1756" s="16">
        <v>43664</v>
      </c>
    </row>
    <row r="1757" spans="1:8" x14ac:dyDescent="0.25">
      <c r="A1757" s="13" t="s">
        <v>1753</v>
      </c>
      <c r="B1757" s="14">
        <v>90000</v>
      </c>
      <c r="C1757" s="14"/>
      <c r="D1757" s="14">
        <v>90000</v>
      </c>
      <c r="E1757" s="13" t="s">
        <v>2098</v>
      </c>
      <c r="F1757" s="13">
        <v>1748</v>
      </c>
      <c r="G1757" s="13" t="str">
        <f>IF(H1757=0,E1757,"PROPLACENO")</f>
        <v>PROPLACENO</v>
      </c>
      <c r="H1757" s="16">
        <v>43642</v>
      </c>
    </row>
    <row r="1758" spans="1:8" x14ac:dyDescent="0.25">
      <c r="A1758" s="13" t="s">
        <v>1755</v>
      </c>
      <c r="B1758" s="14">
        <v>127500</v>
      </c>
      <c r="C1758" s="14"/>
      <c r="D1758" s="14">
        <v>127500</v>
      </c>
      <c r="E1758" s="13" t="s">
        <v>2098</v>
      </c>
      <c r="F1758" s="13">
        <v>1750</v>
      </c>
      <c r="G1758" s="13" t="str">
        <f>IF(H1758=0,E1758,"PROPLACENO")</f>
        <v>PROPLACENO</v>
      </c>
      <c r="H1758" s="16">
        <v>43726</v>
      </c>
    </row>
    <row r="1759" spans="1:8" x14ac:dyDescent="0.25">
      <c r="A1759" s="13" t="s">
        <v>1756</v>
      </c>
      <c r="B1759" s="14">
        <v>102500</v>
      </c>
      <c r="C1759" s="14"/>
      <c r="D1759" s="14">
        <v>74839.5</v>
      </c>
      <c r="E1759" s="13" t="s">
        <v>2098</v>
      </c>
      <c r="F1759" s="13">
        <v>1751</v>
      </c>
      <c r="G1759" s="13" t="str">
        <f>IF(H1759=0,E1759,"PROPLACENO")</f>
        <v>PROPLACENO</v>
      </c>
      <c r="H1759" s="16">
        <v>43663</v>
      </c>
    </row>
    <row r="1760" spans="1:8" x14ac:dyDescent="0.25">
      <c r="A1760" s="13" t="s">
        <v>1759</v>
      </c>
      <c r="B1760" s="14">
        <v>102500</v>
      </c>
      <c r="C1760" s="14"/>
      <c r="D1760" s="14">
        <v>102491.21</v>
      </c>
      <c r="E1760" s="13" t="s">
        <v>2098</v>
      </c>
      <c r="F1760" s="13">
        <v>1754</v>
      </c>
      <c r="G1760" s="13" t="str">
        <f>IF(H1760=0,E1760,"PROPLACENO")</f>
        <v>PROPLACENO</v>
      </c>
      <c r="H1760" s="16">
        <v>43587</v>
      </c>
    </row>
    <row r="1761" spans="1:8" x14ac:dyDescent="0.25">
      <c r="A1761" s="13" t="s">
        <v>1772</v>
      </c>
      <c r="B1761" s="14">
        <v>127500</v>
      </c>
      <c r="C1761" s="14"/>
      <c r="D1761" s="14">
        <v>127500</v>
      </c>
      <c r="E1761" s="13" t="s">
        <v>2098</v>
      </c>
      <c r="F1761" s="13">
        <v>1767</v>
      </c>
      <c r="G1761" s="13" t="str">
        <f>IF(H1761=0,E1761,"PROPLACENO")</f>
        <v>PROPLACENO</v>
      </c>
      <c r="H1761" s="16">
        <v>43605</v>
      </c>
    </row>
    <row r="1762" spans="1:8" x14ac:dyDescent="0.25">
      <c r="A1762" s="13" t="s">
        <v>1757</v>
      </c>
      <c r="B1762" s="14">
        <v>82500</v>
      </c>
      <c r="C1762" s="14"/>
      <c r="D1762" s="14">
        <v>82500</v>
      </c>
      <c r="E1762" s="13" t="s">
        <v>2098</v>
      </c>
      <c r="F1762" s="13">
        <v>1752</v>
      </c>
      <c r="G1762" s="13" t="str">
        <f>IF(H1762=0,E1762,"PROPLACENO")</f>
        <v>PROPLACENO</v>
      </c>
      <c r="H1762" s="16">
        <v>43752</v>
      </c>
    </row>
    <row r="1763" spans="1:8" x14ac:dyDescent="0.25">
      <c r="A1763" s="13" t="s">
        <v>1783</v>
      </c>
      <c r="B1763" s="14">
        <v>0</v>
      </c>
      <c r="C1763" s="14"/>
      <c r="D1763" s="14"/>
      <c r="E1763" s="13" t="s">
        <v>2106</v>
      </c>
      <c r="F1763" s="13">
        <v>1778</v>
      </c>
      <c r="G1763" s="13" t="str">
        <f>IF(H1763=0,E1763,"PROPLACENO")</f>
        <v>ODSTOUPENÍ</v>
      </c>
      <c r="H1763" s="16"/>
    </row>
    <row r="1764" spans="1:8" x14ac:dyDescent="0.25">
      <c r="A1764" s="13" t="s">
        <v>1758</v>
      </c>
      <c r="B1764" s="14">
        <v>82500</v>
      </c>
      <c r="C1764" s="14"/>
      <c r="D1764" s="14">
        <v>82500</v>
      </c>
      <c r="E1764" s="13" t="s">
        <v>2099</v>
      </c>
      <c r="F1764" s="13">
        <v>1753</v>
      </c>
      <c r="G1764" s="13" t="str">
        <f>IF(H1764=0,E1764,"PROPLACENO")</f>
        <v>PROPLACENO</v>
      </c>
      <c r="H1764" s="16">
        <v>43655</v>
      </c>
    </row>
    <row r="1765" spans="1:8" x14ac:dyDescent="0.25">
      <c r="A1765" s="13" t="s">
        <v>1761</v>
      </c>
      <c r="B1765" s="14">
        <v>120000</v>
      </c>
      <c r="C1765" s="14"/>
      <c r="D1765" s="14">
        <v>120000</v>
      </c>
      <c r="E1765" s="13" t="s">
        <v>2098</v>
      </c>
      <c r="F1765" s="13">
        <v>1756</v>
      </c>
      <c r="G1765" s="13" t="str">
        <f>IF(H1765=0,E1765,"PROPLACENO")</f>
        <v>PROPLACENO</v>
      </c>
      <c r="H1765" s="16">
        <v>43726</v>
      </c>
    </row>
    <row r="1766" spans="1:8" x14ac:dyDescent="0.25">
      <c r="A1766" s="13" t="s">
        <v>1764</v>
      </c>
      <c r="B1766" s="14">
        <v>0</v>
      </c>
      <c r="C1766" s="14"/>
      <c r="D1766" s="14"/>
      <c r="E1766" s="13" t="s">
        <v>2102</v>
      </c>
      <c r="F1766" s="13">
        <v>1759</v>
      </c>
      <c r="G1766" s="13" t="str">
        <f>IF(H1766=0,E1766,"PROPLACENO")</f>
        <v>VYŘAZENO</v>
      </c>
      <c r="H1766" s="16"/>
    </row>
    <row r="1767" spans="1:8" x14ac:dyDescent="0.25">
      <c r="A1767" s="13" t="s">
        <v>1767</v>
      </c>
      <c r="B1767" s="14">
        <v>102500</v>
      </c>
      <c r="C1767" s="14"/>
      <c r="D1767" s="14">
        <v>79223.25</v>
      </c>
      <c r="E1767" s="13" t="s">
        <v>2098</v>
      </c>
      <c r="F1767" s="13">
        <v>1762</v>
      </c>
      <c r="G1767" s="13" t="str">
        <f>IF(H1767=0,E1767,"PROPLACENO")</f>
        <v>PROPLACENO</v>
      </c>
      <c r="H1767" s="16">
        <v>43606</v>
      </c>
    </row>
    <row r="1768" spans="1:8" x14ac:dyDescent="0.25">
      <c r="A1768" s="13" t="s">
        <v>1766</v>
      </c>
      <c r="B1768" s="14">
        <v>0</v>
      </c>
      <c r="C1768" s="14"/>
      <c r="D1768" s="14"/>
      <c r="E1768" s="13" t="s">
        <v>2106</v>
      </c>
      <c r="F1768" s="13">
        <v>1761</v>
      </c>
      <c r="G1768" s="13" t="str">
        <f>IF(H1768=0,E1768,"PROPLACENO")</f>
        <v>ODSTOUPENÍ</v>
      </c>
      <c r="H1768" s="16"/>
    </row>
    <row r="1769" spans="1:8" x14ac:dyDescent="0.25">
      <c r="A1769" s="13" t="s">
        <v>1768</v>
      </c>
      <c r="B1769" s="14">
        <v>0</v>
      </c>
      <c r="C1769" s="14"/>
      <c r="D1769" s="14"/>
      <c r="E1769" s="13" t="s">
        <v>2103</v>
      </c>
      <c r="F1769" s="13">
        <v>1763</v>
      </c>
      <c r="G1769" s="13" t="str">
        <f>IF(H1769=0,E1769,"PROPLACENO")</f>
        <v>Schváleno/NENAPLNĚNÍ ÚČELU</v>
      </c>
      <c r="H1769" s="16"/>
    </row>
    <row r="1770" spans="1:8" x14ac:dyDescent="0.25">
      <c r="A1770" s="13" t="s">
        <v>1769</v>
      </c>
      <c r="B1770" s="14">
        <v>102500</v>
      </c>
      <c r="C1770" s="14"/>
      <c r="D1770" s="14">
        <v>102500</v>
      </c>
      <c r="E1770" s="13" t="s">
        <v>2098</v>
      </c>
      <c r="F1770" s="13">
        <v>1764</v>
      </c>
      <c r="G1770" s="13" t="str">
        <f>IF(H1770=0,E1770,"PROPLACENO")</f>
        <v>PROPLACENO</v>
      </c>
      <c r="H1770" s="16">
        <v>43678</v>
      </c>
    </row>
    <row r="1771" spans="1:8" x14ac:dyDescent="0.25">
      <c r="A1771" s="13" t="s">
        <v>1770</v>
      </c>
      <c r="B1771" s="14">
        <v>0</v>
      </c>
      <c r="C1771" s="14"/>
      <c r="D1771" s="14"/>
      <c r="E1771" s="13" t="s">
        <v>2107</v>
      </c>
      <c r="F1771" s="13">
        <v>1765</v>
      </c>
      <c r="G1771" s="13" t="str">
        <f>IF(H1771=0,E1771,"PROPLACENO")</f>
        <v>NEDOLOŽENA LISTINNÁ VERZE</v>
      </c>
      <c r="H1771" s="16"/>
    </row>
    <row r="1772" spans="1:8" x14ac:dyDescent="0.25">
      <c r="A1772" s="13" t="s">
        <v>1771</v>
      </c>
      <c r="B1772" s="14">
        <v>0</v>
      </c>
      <c r="C1772" s="14"/>
      <c r="D1772" s="14"/>
      <c r="E1772" s="13" t="s">
        <v>2106</v>
      </c>
      <c r="F1772" s="13">
        <v>1766</v>
      </c>
      <c r="G1772" s="13" t="str">
        <f>IF(H1772=0,E1772,"PROPLACENO")</f>
        <v>ODSTOUPENÍ</v>
      </c>
      <c r="H1772" s="16"/>
    </row>
    <row r="1773" spans="1:8" x14ac:dyDescent="0.25">
      <c r="A1773" s="13" t="s">
        <v>1778</v>
      </c>
      <c r="B1773" s="14">
        <v>0</v>
      </c>
      <c r="C1773" s="14"/>
      <c r="D1773" s="14"/>
      <c r="E1773" s="13" t="s">
        <v>2107</v>
      </c>
      <c r="F1773" s="13">
        <v>1773</v>
      </c>
      <c r="G1773" s="13" t="str">
        <f>IF(H1773=0,E1773,"PROPLACENO")</f>
        <v>NEDOLOŽENA LISTINNÁ VERZE</v>
      </c>
      <c r="H1773" s="16"/>
    </row>
    <row r="1774" spans="1:8" x14ac:dyDescent="0.25">
      <c r="A1774" s="13" t="s">
        <v>1784</v>
      </c>
      <c r="B1774" s="14">
        <v>0</v>
      </c>
      <c r="C1774" s="14"/>
      <c r="D1774" s="14"/>
      <c r="E1774" s="13" t="s">
        <v>2106</v>
      </c>
      <c r="F1774" s="13">
        <v>1779</v>
      </c>
      <c r="G1774" s="13" t="str">
        <f>IF(H1774=0,E1774,"PROPLACENO")</f>
        <v>ODSTOUPENÍ</v>
      </c>
      <c r="H1774" s="16"/>
    </row>
    <row r="1775" spans="1:8" x14ac:dyDescent="0.25">
      <c r="A1775" s="13" t="s">
        <v>1776</v>
      </c>
      <c r="B1775" s="14">
        <v>127500</v>
      </c>
      <c r="C1775" s="14"/>
      <c r="D1775" s="14">
        <v>127500</v>
      </c>
      <c r="E1775" s="13" t="s">
        <v>2098</v>
      </c>
      <c r="F1775" s="13">
        <v>1771</v>
      </c>
      <c r="G1775" s="13" t="str">
        <f>IF(H1775=0,E1775,"PROPLACENO")</f>
        <v>PROPLACENO</v>
      </c>
      <c r="H1775" s="16">
        <v>43559</v>
      </c>
    </row>
    <row r="1776" spans="1:8" x14ac:dyDescent="0.25">
      <c r="A1776" s="13" t="s">
        <v>1773</v>
      </c>
      <c r="B1776" s="14">
        <v>0</v>
      </c>
      <c r="C1776" s="14"/>
      <c r="D1776" s="14"/>
      <c r="E1776" s="13" t="s">
        <v>2104</v>
      </c>
      <c r="F1776" s="13">
        <v>1768</v>
      </c>
      <c r="G1776" s="13" t="str">
        <f>IF(H1776=0,E1776,"PROPLACENO")</f>
        <v>Schváleno/ODSTOUPENÍ</v>
      </c>
      <c r="H1776" s="16"/>
    </row>
    <row r="1777" spans="1:8" x14ac:dyDescent="0.25">
      <c r="A1777" s="13" t="s">
        <v>1774</v>
      </c>
      <c r="B1777" s="14">
        <v>0</v>
      </c>
      <c r="C1777" s="14"/>
      <c r="D1777" s="14"/>
      <c r="E1777" s="13" t="s">
        <v>2106</v>
      </c>
      <c r="F1777" s="13">
        <v>1769</v>
      </c>
      <c r="G1777" s="13" t="str">
        <f>IF(H1777=0,E1777,"PROPLACENO")</f>
        <v>ODSTOUPENÍ</v>
      </c>
      <c r="H1777" s="16"/>
    </row>
    <row r="1778" spans="1:8" x14ac:dyDescent="0.25">
      <c r="A1778" s="13" t="s">
        <v>1775</v>
      </c>
      <c r="B1778" s="14">
        <v>102500</v>
      </c>
      <c r="C1778" s="14"/>
      <c r="D1778" s="14">
        <v>102500</v>
      </c>
      <c r="E1778" s="13" t="s">
        <v>2099</v>
      </c>
      <c r="F1778" s="13">
        <v>1770</v>
      </c>
      <c r="G1778" s="13" t="str">
        <f>IF(H1778=0,E1778,"PROPLACENO")</f>
        <v>PROPLACENO</v>
      </c>
      <c r="H1778" s="16">
        <v>43691</v>
      </c>
    </row>
    <row r="1779" spans="1:8" x14ac:dyDescent="0.25">
      <c r="A1779" s="13" t="s">
        <v>1777</v>
      </c>
      <c r="B1779" s="14">
        <v>0</v>
      </c>
      <c r="C1779" s="14"/>
      <c r="D1779" s="14"/>
      <c r="E1779" s="13" t="s">
        <v>2106</v>
      </c>
      <c r="F1779" s="13">
        <v>1772</v>
      </c>
      <c r="G1779" s="13" t="str">
        <f>IF(H1779=0,E1779,"PROPLACENO")</f>
        <v>ODSTOUPENÍ</v>
      </c>
      <c r="H1779" s="16"/>
    </row>
    <row r="1780" spans="1:8" x14ac:dyDescent="0.25">
      <c r="A1780" s="13" t="s">
        <v>1787</v>
      </c>
      <c r="B1780" s="14">
        <v>107500</v>
      </c>
      <c r="C1780" s="14"/>
      <c r="D1780" s="14">
        <v>107500</v>
      </c>
      <c r="E1780" s="13" t="s">
        <v>2098</v>
      </c>
      <c r="F1780" s="13">
        <v>1782</v>
      </c>
      <c r="G1780" s="13" t="str">
        <f>IF(H1780=0,E1780,"PROPLACENO")</f>
        <v>PROPLACENO</v>
      </c>
      <c r="H1780" s="16">
        <v>43613</v>
      </c>
    </row>
    <row r="1781" spans="1:8" x14ac:dyDescent="0.25">
      <c r="A1781" s="13" t="s">
        <v>1779</v>
      </c>
      <c r="B1781" s="14">
        <v>127500</v>
      </c>
      <c r="C1781" s="14"/>
      <c r="D1781" s="14">
        <v>127500</v>
      </c>
      <c r="E1781" s="13" t="s">
        <v>2098</v>
      </c>
      <c r="F1781" s="13">
        <v>1774</v>
      </c>
      <c r="G1781" s="13" t="str">
        <f>IF(H1781=0,E1781,"PROPLACENO")</f>
        <v>PROPLACENO</v>
      </c>
      <c r="H1781" s="16">
        <v>43734</v>
      </c>
    </row>
    <row r="1782" spans="1:8" x14ac:dyDescent="0.25">
      <c r="A1782" s="13" t="s">
        <v>1780</v>
      </c>
      <c r="B1782" s="14">
        <v>97500</v>
      </c>
      <c r="C1782" s="14"/>
      <c r="D1782" s="14">
        <v>97500</v>
      </c>
      <c r="E1782" s="13" t="s">
        <v>2098</v>
      </c>
      <c r="F1782" s="13">
        <v>1775</v>
      </c>
      <c r="G1782" s="13" t="str">
        <f>IF(H1782=0,E1782,"PROPLACENO")</f>
        <v>PROPLACENO</v>
      </c>
      <c r="H1782" s="16">
        <v>43544</v>
      </c>
    </row>
    <row r="1783" spans="1:8" x14ac:dyDescent="0.25">
      <c r="A1783" s="13" t="s">
        <v>1786</v>
      </c>
      <c r="B1783" s="14">
        <v>82500</v>
      </c>
      <c r="C1783" s="14"/>
      <c r="D1783" s="14">
        <v>82500</v>
      </c>
      <c r="E1783" s="13" t="s">
        <v>2098</v>
      </c>
      <c r="F1783" s="13">
        <v>1781</v>
      </c>
      <c r="G1783" s="13" t="str">
        <f>IF(H1783=0,E1783,"PROPLACENO")</f>
        <v>PROPLACENO</v>
      </c>
      <c r="H1783" s="16">
        <v>43726</v>
      </c>
    </row>
    <row r="1784" spans="1:8" x14ac:dyDescent="0.25">
      <c r="A1784" s="13" t="s">
        <v>1781</v>
      </c>
      <c r="B1784" s="14">
        <v>100000</v>
      </c>
      <c r="C1784" s="14"/>
      <c r="D1784" s="14">
        <v>100000</v>
      </c>
      <c r="E1784" s="13" t="s">
        <v>2098</v>
      </c>
      <c r="F1784" s="13">
        <v>1776</v>
      </c>
      <c r="G1784" s="13" t="str">
        <f>IF(H1784=0,E1784,"PROPLACENO")</f>
        <v>PROPLACENO</v>
      </c>
      <c r="H1784" s="16">
        <v>43678</v>
      </c>
    </row>
    <row r="1785" spans="1:8" x14ac:dyDescent="0.25">
      <c r="A1785" s="13" t="s">
        <v>1782</v>
      </c>
      <c r="B1785" s="14">
        <v>82500</v>
      </c>
      <c r="C1785" s="14"/>
      <c r="D1785" s="14">
        <v>82500</v>
      </c>
      <c r="E1785" s="13" t="s">
        <v>2098</v>
      </c>
      <c r="F1785" s="13">
        <v>1777</v>
      </c>
      <c r="G1785" s="13" t="str">
        <f>IF(H1785=0,E1785,"PROPLACENO")</f>
        <v>PROPLACENO</v>
      </c>
      <c r="H1785" s="16">
        <v>43676</v>
      </c>
    </row>
    <row r="1786" spans="1:8" x14ac:dyDescent="0.25">
      <c r="A1786" s="13" t="s">
        <v>1819</v>
      </c>
      <c r="B1786" s="14">
        <v>0</v>
      </c>
      <c r="C1786" s="14"/>
      <c r="D1786" s="14"/>
      <c r="E1786" s="13" t="s">
        <v>2124</v>
      </c>
      <c r="F1786" s="13">
        <v>1814</v>
      </c>
      <c r="G1786" s="13" t="str">
        <f>IF(H1786=0,E1786,"PROPLACENO")</f>
        <v>NEPODPOŘENO - vyčerpaná ALOKACE</v>
      </c>
      <c r="H1786" s="16"/>
    </row>
    <row r="1787" spans="1:8" x14ac:dyDescent="0.25">
      <c r="A1787" s="13" t="s">
        <v>1804</v>
      </c>
      <c r="B1787" s="14">
        <v>102500</v>
      </c>
      <c r="C1787" s="14"/>
      <c r="D1787" s="14">
        <v>102500</v>
      </c>
      <c r="E1787" s="13" t="s">
        <v>2098</v>
      </c>
      <c r="F1787" s="13">
        <v>1799</v>
      </c>
      <c r="G1787" s="13" t="str">
        <f>IF(H1787=0,E1787,"PROPLACENO")</f>
        <v>PROPLACENO</v>
      </c>
      <c r="H1787" s="16">
        <v>43685</v>
      </c>
    </row>
    <row r="1788" spans="1:8" x14ac:dyDescent="0.25">
      <c r="A1788" s="13" t="s">
        <v>1785</v>
      </c>
      <c r="B1788" s="14">
        <v>107500</v>
      </c>
      <c r="C1788" s="14"/>
      <c r="D1788" s="14">
        <v>107500</v>
      </c>
      <c r="E1788" s="13" t="s">
        <v>2098</v>
      </c>
      <c r="F1788" s="13">
        <v>1780</v>
      </c>
      <c r="G1788" s="13" t="str">
        <f>IF(H1788=0,E1788,"PROPLACENO")</f>
        <v>PROPLACENO</v>
      </c>
      <c r="H1788" s="16">
        <v>43726</v>
      </c>
    </row>
    <row r="1789" spans="1:8" x14ac:dyDescent="0.25">
      <c r="A1789" s="13" t="s">
        <v>1788</v>
      </c>
      <c r="B1789" s="14">
        <v>127500</v>
      </c>
      <c r="C1789" s="14"/>
      <c r="D1789" s="14">
        <v>127500</v>
      </c>
      <c r="E1789" s="13" t="s">
        <v>2098</v>
      </c>
      <c r="F1789" s="13">
        <v>1783</v>
      </c>
      <c r="G1789" s="13" t="str">
        <f>IF(H1789=0,E1789,"PROPLACENO")</f>
        <v>PROPLACENO</v>
      </c>
      <c r="H1789" s="16">
        <v>43678</v>
      </c>
    </row>
    <row r="1790" spans="1:8" x14ac:dyDescent="0.25">
      <c r="A1790" s="13" t="s">
        <v>1798</v>
      </c>
      <c r="B1790" s="14">
        <v>103500</v>
      </c>
      <c r="C1790" s="14"/>
      <c r="D1790" s="14">
        <v>103500</v>
      </c>
      <c r="E1790" s="13" t="s">
        <v>2098</v>
      </c>
      <c r="F1790" s="13">
        <v>1793</v>
      </c>
      <c r="G1790" s="13" t="str">
        <f>IF(H1790=0,E1790,"PROPLACENO")</f>
        <v>PROPLACENO</v>
      </c>
      <c r="H1790" s="16">
        <v>43740</v>
      </c>
    </row>
    <row r="1791" spans="1:8" x14ac:dyDescent="0.25">
      <c r="A1791" s="13" t="s">
        <v>1820</v>
      </c>
      <c r="B1791" s="14">
        <v>0</v>
      </c>
      <c r="C1791" s="14"/>
      <c r="D1791" s="14"/>
      <c r="E1791" s="13" t="s">
        <v>2124</v>
      </c>
      <c r="F1791" s="13">
        <v>1815</v>
      </c>
      <c r="G1791" s="13" t="str">
        <f>IF(H1791=0,E1791,"PROPLACENO")</f>
        <v>NEPODPOŘENO - vyčerpaná ALOKACE</v>
      </c>
      <c r="H1791" s="16"/>
    </row>
    <row r="1792" spans="1:8" x14ac:dyDescent="0.25">
      <c r="A1792" s="13" t="s">
        <v>1789</v>
      </c>
      <c r="B1792" s="14">
        <v>75000</v>
      </c>
      <c r="C1792" s="14"/>
      <c r="D1792" s="14">
        <v>75000</v>
      </c>
      <c r="E1792" s="13" t="s">
        <v>2098</v>
      </c>
      <c r="F1792" s="13">
        <v>1784</v>
      </c>
      <c r="G1792" s="13" t="str">
        <f>IF(H1792=0,E1792,"PROPLACENO")</f>
        <v>PROPLACENO</v>
      </c>
      <c r="H1792" s="16">
        <v>43642</v>
      </c>
    </row>
    <row r="1793" spans="1:8" x14ac:dyDescent="0.25">
      <c r="A1793" s="13" t="s">
        <v>1799</v>
      </c>
      <c r="B1793" s="14">
        <v>0</v>
      </c>
      <c r="C1793" s="14"/>
      <c r="D1793" s="14"/>
      <c r="E1793" s="13" t="s">
        <v>2106</v>
      </c>
      <c r="F1793" s="13">
        <v>1794</v>
      </c>
      <c r="G1793" s="13" t="str">
        <f>IF(H1793=0,E1793,"PROPLACENO")</f>
        <v>ODSTOUPENÍ</v>
      </c>
      <c r="H1793" s="16"/>
    </row>
    <row r="1794" spans="1:8" x14ac:dyDescent="0.25">
      <c r="A1794" s="13" t="s">
        <v>1790</v>
      </c>
      <c r="B1794" s="14">
        <v>107500</v>
      </c>
      <c r="C1794" s="14"/>
      <c r="D1794" s="14">
        <v>107500</v>
      </c>
      <c r="E1794" s="13" t="s">
        <v>2098</v>
      </c>
      <c r="F1794" s="13">
        <v>1785</v>
      </c>
      <c r="G1794" s="13" t="str">
        <f>IF(H1794=0,E1794,"PROPLACENO")</f>
        <v>PROPLACENO</v>
      </c>
      <c r="H1794" s="16">
        <v>43608</v>
      </c>
    </row>
    <row r="1795" spans="1:8" x14ac:dyDescent="0.25">
      <c r="A1795" s="13" t="s">
        <v>1818</v>
      </c>
      <c r="B1795" s="14">
        <v>0</v>
      </c>
      <c r="C1795" s="14"/>
      <c r="D1795" s="14"/>
      <c r="E1795" s="13" t="s">
        <v>2124</v>
      </c>
      <c r="F1795" s="13">
        <v>1813</v>
      </c>
      <c r="G1795" s="13" t="str">
        <f>IF(H1795=0,E1795,"PROPLACENO")</f>
        <v>NEPODPOŘENO - vyčerpaná ALOKACE</v>
      </c>
      <c r="H1795" s="16"/>
    </row>
    <row r="1796" spans="1:8" x14ac:dyDescent="0.25">
      <c r="A1796" s="13" t="s">
        <v>1791</v>
      </c>
      <c r="B1796" s="14">
        <v>75000</v>
      </c>
      <c r="C1796" s="14"/>
      <c r="D1796" s="14">
        <v>75000</v>
      </c>
      <c r="E1796" s="13" t="s">
        <v>2098</v>
      </c>
      <c r="F1796" s="13">
        <v>1786</v>
      </c>
      <c r="G1796" s="13" t="str">
        <f>IF(H1796=0,E1796,"PROPLACENO")</f>
        <v>PROPLACENO</v>
      </c>
      <c r="H1796" s="16">
        <v>43606</v>
      </c>
    </row>
    <row r="1797" spans="1:8" x14ac:dyDescent="0.25">
      <c r="A1797" s="13" t="s">
        <v>1803</v>
      </c>
      <c r="B1797" s="14">
        <v>102500</v>
      </c>
      <c r="C1797" s="14"/>
      <c r="D1797" s="14">
        <v>102500</v>
      </c>
      <c r="E1797" s="13" t="s">
        <v>2098</v>
      </c>
      <c r="F1797" s="13">
        <v>1798</v>
      </c>
      <c r="G1797" s="13" t="str">
        <f>IF(H1797=0,E1797,"PROPLACENO")</f>
        <v>PROPLACENO</v>
      </c>
      <c r="H1797" s="16">
        <v>43682</v>
      </c>
    </row>
    <row r="1798" spans="1:8" x14ac:dyDescent="0.25">
      <c r="A1798" s="13" t="s">
        <v>1793</v>
      </c>
      <c r="B1798" s="14">
        <v>107500</v>
      </c>
      <c r="C1798" s="14"/>
      <c r="D1798" s="14">
        <v>107500</v>
      </c>
      <c r="E1798" s="13" t="s">
        <v>2098</v>
      </c>
      <c r="F1798" s="13">
        <v>1788</v>
      </c>
      <c r="G1798" s="13" t="str">
        <f>IF(H1798=0,E1798,"PROPLACENO")</f>
        <v>PROPLACENO</v>
      </c>
      <c r="H1798" s="16">
        <v>43605</v>
      </c>
    </row>
    <row r="1799" spans="1:8" x14ac:dyDescent="0.25">
      <c r="A1799" s="13" t="s">
        <v>1794</v>
      </c>
      <c r="B1799" s="14">
        <v>127500</v>
      </c>
      <c r="C1799" s="14"/>
      <c r="D1799" s="14">
        <v>127500</v>
      </c>
      <c r="E1799" s="13" t="s">
        <v>2098</v>
      </c>
      <c r="F1799" s="13">
        <v>1789</v>
      </c>
      <c r="G1799" s="13" t="str">
        <f>IF(H1799=0,E1799,"PROPLACENO")</f>
        <v>PROPLACENO</v>
      </c>
      <c r="H1799" s="16">
        <v>43678</v>
      </c>
    </row>
    <row r="1800" spans="1:8" x14ac:dyDescent="0.25">
      <c r="A1800" s="13" t="s">
        <v>1795</v>
      </c>
      <c r="B1800" s="14">
        <v>0</v>
      </c>
      <c r="C1800" s="14"/>
      <c r="D1800" s="14"/>
      <c r="E1800" s="13" t="s">
        <v>2106</v>
      </c>
      <c r="F1800" s="13">
        <v>1790</v>
      </c>
      <c r="G1800" s="13" t="str">
        <f>IF(H1800=0,E1800,"PROPLACENO")</f>
        <v>ODSTOUPENÍ</v>
      </c>
      <c r="H1800" s="16"/>
    </row>
    <row r="1801" spans="1:8" x14ac:dyDescent="0.25">
      <c r="A1801" s="13" t="s">
        <v>1796</v>
      </c>
      <c r="B1801" s="14">
        <v>102500</v>
      </c>
      <c r="C1801" s="14"/>
      <c r="D1801" s="14">
        <v>95801.25</v>
      </c>
      <c r="E1801" s="13" t="s">
        <v>2098</v>
      </c>
      <c r="F1801" s="13">
        <v>1791</v>
      </c>
      <c r="G1801" s="13" t="str">
        <f>IF(H1801=0,E1801,"PROPLACENO")</f>
        <v>PROPLACENO</v>
      </c>
      <c r="H1801" s="16">
        <v>43720</v>
      </c>
    </row>
    <row r="1802" spans="1:8" x14ac:dyDescent="0.25">
      <c r="A1802" s="13" t="s">
        <v>1797</v>
      </c>
      <c r="B1802" s="14">
        <v>0</v>
      </c>
      <c r="C1802" s="14"/>
      <c r="D1802" s="14"/>
      <c r="E1802" s="13" t="s">
        <v>2106</v>
      </c>
      <c r="F1802" s="13">
        <v>1792</v>
      </c>
      <c r="G1802" s="13" t="str">
        <f>IF(H1802=0,E1802,"PROPLACENO")</f>
        <v>ODSTOUPENÍ</v>
      </c>
      <c r="H1802" s="16"/>
    </row>
    <row r="1803" spans="1:8" x14ac:dyDescent="0.25">
      <c r="A1803" s="13" t="s">
        <v>1806</v>
      </c>
      <c r="B1803" s="14">
        <v>0</v>
      </c>
      <c r="C1803" s="14"/>
      <c r="D1803" s="14"/>
      <c r="E1803" s="13" t="s">
        <v>2124</v>
      </c>
      <c r="F1803" s="13">
        <v>1801</v>
      </c>
      <c r="G1803" s="13" t="str">
        <f>IF(H1803=0,E1803,"PROPLACENO")</f>
        <v>NEPODPOŘENO - vyčerpaná ALOKACE</v>
      </c>
      <c r="H1803" s="16"/>
    </row>
    <row r="1804" spans="1:8" x14ac:dyDescent="0.25">
      <c r="A1804" s="13" t="s">
        <v>1800</v>
      </c>
      <c r="B1804" s="14">
        <v>82500</v>
      </c>
      <c r="C1804" s="14"/>
      <c r="D1804" s="14">
        <v>82500</v>
      </c>
      <c r="E1804" s="13" t="s">
        <v>2098</v>
      </c>
      <c r="F1804" s="13">
        <v>1795</v>
      </c>
      <c r="G1804" s="13" t="str">
        <f>IF(H1804=0,E1804,"PROPLACENO")</f>
        <v>PROPLACENO</v>
      </c>
      <c r="H1804" s="16">
        <v>43677</v>
      </c>
    </row>
    <row r="1805" spans="1:8" x14ac:dyDescent="0.25">
      <c r="A1805" s="13" t="s">
        <v>1801</v>
      </c>
      <c r="B1805" s="14">
        <v>0</v>
      </c>
      <c r="C1805" s="14"/>
      <c r="D1805" s="14"/>
      <c r="E1805" s="13" t="s">
        <v>2106</v>
      </c>
      <c r="F1805" s="13">
        <v>1796</v>
      </c>
      <c r="G1805" s="13" t="str">
        <f>IF(H1805=0,E1805,"PROPLACENO")</f>
        <v>ODSTOUPENÍ</v>
      </c>
      <c r="H1805" s="16"/>
    </row>
    <row r="1806" spans="1:8" x14ac:dyDescent="0.25">
      <c r="A1806" s="13" t="s">
        <v>1805</v>
      </c>
      <c r="B1806" s="14">
        <v>0</v>
      </c>
      <c r="C1806" s="14"/>
      <c r="D1806" s="14"/>
      <c r="E1806" s="13" t="s">
        <v>2124</v>
      </c>
      <c r="F1806" s="13">
        <v>1800</v>
      </c>
      <c r="G1806" s="13" t="str">
        <f>IF(H1806=0,E1806,"PROPLACENO")</f>
        <v>NEPODPOŘENO - vyčerpaná ALOKACE</v>
      </c>
      <c r="H1806" s="16"/>
    </row>
    <row r="1807" spans="1:8" x14ac:dyDescent="0.25">
      <c r="A1807" s="13" t="s">
        <v>1802</v>
      </c>
      <c r="B1807" s="14">
        <v>107500</v>
      </c>
      <c r="C1807" s="14"/>
      <c r="D1807" s="14">
        <v>107500</v>
      </c>
      <c r="E1807" s="13" t="s">
        <v>2098</v>
      </c>
      <c r="F1807" s="13">
        <v>1797</v>
      </c>
      <c r="G1807" s="13" t="str">
        <f>IF(H1807=0,E1807,"PROPLACENO")</f>
        <v>PROPLACENO</v>
      </c>
      <c r="H1807" s="16">
        <v>43724</v>
      </c>
    </row>
    <row r="1808" spans="1:8" x14ac:dyDescent="0.25">
      <c r="A1808" s="13" t="s">
        <v>1822</v>
      </c>
      <c r="B1808" s="14">
        <v>0</v>
      </c>
      <c r="C1808" s="14"/>
      <c r="D1808" s="14"/>
      <c r="E1808" s="13" t="s">
        <v>2124</v>
      </c>
      <c r="F1808" s="13">
        <v>1817</v>
      </c>
      <c r="G1808" s="13" t="str">
        <f>IF(H1808=0,E1808,"PROPLACENO")</f>
        <v>NEPODPOŘENO - vyčerpaná ALOKACE</v>
      </c>
      <c r="H1808" s="16"/>
    </row>
    <row r="1809" spans="1:8" x14ac:dyDescent="0.25">
      <c r="A1809" s="13" t="s">
        <v>1835</v>
      </c>
      <c r="B1809" s="14">
        <v>0</v>
      </c>
      <c r="C1809" s="14"/>
      <c r="D1809" s="14"/>
      <c r="E1809" s="13" t="s">
        <v>2102</v>
      </c>
      <c r="F1809" s="13">
        <v>1830</v>
      </c>
      <c r="G1809" s="13" t="str">
        <f>IF(H1809=0,E1809,"PROPLACENO")</f>
        <v>VYŘAZENO</v>
      </c>
      <c r="H1809" s="16"/>
    </row>
    <row r="1810" spans="1:8" x14ac:dyDescent="0.25">
      <c r="A1810" s="13" t="s">
        <v>1817</v>
      </c>
      <c r="B1810" s="14">
        <v>0</v>
      </c>
      <c r="C1810" s="14"/>
      <c r="D1810" s="14"/>
      <c r="E1810" s="13" t="s">
        <v>2124</v>
      </c>
      <c r="F1810" s="13">
        <v>1812</v>
      </c>
      <c r="G1810" s="13" t="str">
        <f>IF(H1810=0,E1810,"PROPLACENO")</f>
        <v>NEPODPOŘENO - vyčerpaná ALOKACE</v>
      </c>
      <c r="H1810" s="16"/>
    </row>
    <row r="1811" spans="1:8" x14ac:dyDescent="0.25">
      <c r="A1811" s="13" t="s">
        <v>1809</v>
      </c>
      <c r="B1811" s="14">
        <v>0</v>
      </c>
      <c r="C1811" s="14"/>
      <c r="D1811" s="14"/>
      <c r="E1811" s="13" t="s">
        <v>2124</v>
      </c>
      <c r="F1811" s="13">
        <v>1804</v>
      </c>
      <c r="G1811" s="13" t="str">
        <f>IF(H1811=0,E1811,"PROPLACENO")</f>
        <v>NEPODPOŘENO - vyčerpaná ALOKACE</v>
      </c>
      <c r="H1811" s="16"/>
    </row>
    <row r="1812" spans="1:8" x14ac:dyDescent="0.25">
      <c r="A1812" s="13" t="s">
        <v>1811</v>
      </c>
      <c r="B1812" s="14">
        <v>0</v>
      </c>
      <c r="C1812" s="14"/>
      <c r="D1812" s="14"/>
      <c r="E1812" s="13" t="s">
        <v>2124</v>
      </c>
      <c r="F1812" s="13">
        <v>1806</v>
      </c>
      <c r="G1812" s="13" t="str">
        <f>IF(H1812=0,E1812,"PROPLACENO")</f>
        <v>NEPODPOŘENO - vyčerpaná ALOKACE</v>
      </c>
      <c r="H1812" s="16"/>
    </row>
    <row r="1813" spans="1:8" x14ac:dyDescent="0.25">
      <c r="A1813" s="13" t="s">
        <v>1808</v>
      </c>
      <c r="B1813" s="14">
        <v>0</v>
      </c>
      <c r="C1813" s="14"/>
      <c r="D1813" s="14"/>
      <c r="E1813" s="13" t="s">
        <v>2124</v>
      </c>
      <c r="F1813" s="13">
        <v>1803</v>
      </c>
      <c r="G1813" s="13" t="str">
        <f>IF(H1813=0,E1813,"PROPLACENO")</f>
        <v>NEPODPOŘENO - vyčerpaná ALOKACE</v>
      </c>
      <c r="H1813" s="16"/>
    </row>
    <row r="1814" spans="1:8" x14ac:dyDescent="0.25">
      <c r="A1814" s="13" t="s">
        <v>1807</v>
      </c>
      <c r="B1814" s="14">
        <v>0</v>
      </c>
      <c r="C1814" s="14"/>
      <c r="D1814" s="14"/>
      <c r="E1814" s="13" t="s">
        <v>2124</v>
      </c>
      <c r="F1814" s="13">
        <v>1802</v>
      </c>
      <c r="G1814" s="13" t="str">
        <f>IF(H1814=0,E1814,"PROPLACENO")</f>
        <v>NEPODPOŘENO - vyčerpaná ALOKACE</v>
      </c>
      <c r="H1814" s="16"/>
    </row>
    <row r="1815" spans="1:8" x14ac:dyDescent="0.25">
      <c r="A1815" s="13" t="s">
        <v>1812</v>
      </c>
      <c r="B1815" s="14">
        <v>0</v>
      </c>
      <c r="C1815" s="14"/>
      <c r="D1815" s="14"/>
      <c r="E1815" s="13" t="s">
        <v>2124</v>
      </c>
      <c r="F1815" s="13">
        <v>1807</v>
      </c>
      <c r="G1815" s="13" t="str">
        <f>IF(H1815=0,E1815,"PROPLACENO")</f>
        <v>NEPODPOŘENO - vyčerpaná ALOKACE</v>
      </c>
      <c r="H1815" s="16"/>
    </row>
    <row r="1816" spans="1:8" x14ac:dyDescent="0.25">
      <c r="A1816" s="13" t="s">
        <v>1841</v>
      </c>
      <c r="B1816" s="14">
        <v>0</v>
      </c>
      <c r="C1816" s="14"/>
      <c r="D1816" s="14"/>
      <c r="E1816" s="13" t="s">
        <v>2124</v>
      </c>
      <c r="F1816" s="13">
        <v>1836</v>
      </c>
      <c r="G1816" s="13" t="str">
        <f>IF(H1816=0,E1816,"PROPLACENO")</f>
        <v>NEPODPOŘENO - vyčerpaná ALOKACE</v>
      </c>
      <c r="H1816" s="16"/>
    </row>
    <row r="1817" spans="1:8" x14ac:dyDescent="0.25">
      <c r="A1817" s="13" t="s">
        <v>1840</v>
      </c>
      <c r="B1817" s="14">
        <v>0</v>
      </c>
      <c r="C1817" s="14"/>
      <c r="D1817" s="14"/>
      <c r="E1817" s="13" t="s">
        <v>2124</v>
      </c>
      <c r="F1817" s="13">
        <v>1835</v>
      </c>
      <c r="G1817" s="13" t="str">
        <f>IF(H1817=0,E1817,"PROPLACENO")</f>
        <v>NEPODPOŘENO - vyčerpaná ALOKACE</v>
      </c>
      <c r="H1817" s="16"/>
    </row>
    <row r="1818" spans="1:8" x14ac:dyDescent="0.25">
      <c r="A1818" s="13" t="s">
        <v>1810</v>
      </c>
      <c r="B1818" s="14">
        <v>0</v>
      </c>
      <c r="C1818" s="14"/>
      <c r="D1818" s="14"/>
      <c r="E1818" s="13" t="s">
        <v>2124</v>
      </c>
      <c r="F1818" s="13">
        <v>1805</v>
      </c>
      <c r="G1818" s="13" t="str">
        <f>IF(H1818=0,E1818,"PROPLACENO")</f>
        <v>NEPODPOŘENO - vyčerpaná ALOKACE</v>
      </c>
      <c r="H1818" s="16"/>
    </row>
    <row r="1819" spans="1:8" x14ac:dyDescent="0.25">
      <c r="A1819" s="13" t="s">
        <v>1823</v>
      </c>
      <c r="B1819" s="14">
        <v>0</v>
      </c>
      <c r="C1819" s="14"/>
      <c r="D1819" s="14"/>
      <c r="E1819" s="13" t="s">
        <v>2124</v>
      </c>
      <c r="F1819" s="13">
        <v>1818</v>
      </c>
      <c r="G1819" s="13" t="str">
        <f>IF(H1819=0,E1819,"PROPLACENO")</f>
        <v>NEPODPOŘENO - vyčerpaná ALOKACE</v>
      </c>
      <c r="H1819" s="16"/>
    </row>
    <row r="1820" spans="1:8" x14ac:dyDescent="0.25">
      <c r="A1820" s="13" t="s">
        <v>1813</v>
      </c>
      <c r="B1820" s="14">
        <v>0</v>
      </c>
      <c r="C1820" s="14"/>
      <c r="D1820" s="14"/>
      <c r="E1820" s="13" t="s">
        <v>2124</v>
      </c>
      <c r="F1820" s="13">
        <v>1808</v>
      </c>
      <c r="G1820" s="13" t="str">
        <f>IF(H1820=0,E1820,"PROPLACENO")</f>
        <v>NEPODPOŘENO - vyčerpaná ALOKACE</v>
      </c>
      <c r="H1820" s="16"/>
    </row>
    <row r="1821" spans="1:8" x14ac:dyDescent="0.25">
      <c r="A1821" s="13" t="s">
        <v>1832</v>
      </c>
      <c r="B1821" s="14">
        <v>0</v>
      </c>
      <c r="C1821" s="14"/>
      <c r="D1821" s="14"/>
      <c r="E1821" s="13" t="s">
        <v>2124</v>
      </c>
      <c r="F1821" s="13">
        <v>1827</v>
      </c>
      <c r="G1821" s="13" t="str">
        <f>IF(H1821=0,E1821,"PROPLACENO")</f>
        <v>NEPODPOŘENO - vyčerpaná ALOKACE</v>
      </c>
      <c r="H1821" s="16"/>
    </row>
    <row r="1822" spans="1:8" x14ac:dyDescent="0.25">
      <c r="A1822" s="13" t="s">
        <v>1826</v>
      </c>
      <c r="B1822" s="14">
        <v>0</v>
      </c>
      <c r="C1822" s="14"/>
      <c r="D1822" s="14"/>
      <c r="E1822" s="13" t="s">
        <v>2124</v>
      </c>
      <c r="F1822" s="13">
        <v>1821</v>
      </c>
      <c r="G1822" s="13" t="str">
        <f>IF(H1822=0,E1822,"PROPLACENO")</f>
        <v>NEPODPOŘENO - vyčerpaná ALOKACE</v>
      </c>
      <c r="H1822" s="16"/>
    </row>
    <row r="1823" spans="1:8" x14ac:dyDescent="0.25">
      <c r="A1823" s="13" t="s">
        <v>1814</v>
      </c>
      <c r="B1823" s="14">
        <v>0</v>
      </c>
      <c r="C1823" s="14"/>
      <c r="D1823" s="14"/>
      <c r="E1823" s="13" t="s">
        <v>2124</v>
      </c>
      <c r="F1823" s="13">
        <v>1809</v>
      </c>
      <c r="G1823" s="13" t="str">
        <f>IF(H1823=0,E1823,"PROPLACENO")</f>
        <v>NEPODPOŘENO - vyčerpaná ALOKACE</v>
      </c>
      <c r="H1823" s="16"/>
    </row>
    <row r="1824" spans="1:8" x14ac:dyDescent="0.25">
      <c r="A1824" s="13" t="s">
        <v>1815</v>
      </c>
      <c r="B1824" s="14">
        <v>0</v>
      </c>
      <c r="C1824" s="14"/>
      <c r="D1824" s="14"/>
      <c r="E1824" s="13" t="s">
        <v>2124</v>
      </c>
      <c r="F1824" s="13">
        <v>1810</v>
      </c>
      <c r="G1824" s="13" t="str">
        <f>IF(H1824=0,E1824,"PROPLACENO")</f>
        <v>NEPODPOŘENO - vyčerpaná ALOKACE</v>
      </c>
      <c r="H1824" s="16"/>
    </row>
    <row r="1825" spans="1:8" x14ac:dyDescent="0.25">
      <c r="A1825" s="13" t="s">
        <v>1816</v>
      </c>
      <c r="B1825" s="14">
        <v>0</v>
      </c>
      <c r="C1825" s="14"/>
      <c r="D1825" s="14"/>
      <c r="E1825" s="13" t="s">
        <v>2124</v>
      </c>
      <c r="F1825" s="13">
        <v>1811</v>
      </c>
      <c r="G1825" s="13" t="str">
        <f>IF(H1825=0,E1825,"PROPLACENO")</f>
        <v>NEPODPOŘENO - vyčerpaná ALOKACE</v>
      </c>
      <c r="H1825" s="16"/>
    </row>
    <row r="1826" spans="1:8" x14ac:dyDescent="0.25">
      <c r="A1826" s="13" t="s">
        <v>1821</v>
      </c>
      <c r="B1826" s="14">
        <v>0</v>
      </c>
      <c r="C1826" s="14"/>
      <c r="D1826" s="14"/>
      <c r="E1826" s="13" t="s">
        <v>2124</v>
      </c>
      <c r="F1826" s="13">
        <v>1816</v>
      </c>
      <c r="G1826" s="13" t="str">
        <f>IF(H1826=0,E1826,"PROPLACENO")</f>
        <v>NEPODPOŘENO - vyčerpaná ALOKACE</v>
      </c>
      <c r="H1826" s="16"/>
    </row>
    <row r="1827" spans="1:8" x14ac:dyDescent="0.25">
      <c r="A1827" s="13" t="s">
        <v>1824</v>
      </c>
      <c r="B1827" s="14">
        <v>0</v>
      </c>
      <c r="C1827" s="14"/>
      <c r="D1827" s="14"/>
      <c r="E1827" s="13" t="s">
        <v>2124</v>
      </c>
      <c r="F1827" s="13">
        <v>1819</v>
      </c>
      <c r="G1827" s="13" t="str">
        <f>IF(H1827=0,E1827,"PROPLACENO")</f>
        <v>NEPODPOŘENO - vyčerpaná ALOKACE</v>
      </c>
      <c r="H1827" s="16"/>
    </row>
    <row r="1828" spans="1:8" x14ac:dyDescent="0.25">
      <c r="A1828" s="13" t="s">
        <v>1825</v>
      </c>
      <c r="B1828" s="14">
        <v>0</v>
      </c>
      <c r="C1828" s="14"/>
      <c r="D1828" s="14"/>
      <c r="E1828" s="13" t="s">
        <v>2124</v>
      </c>
      <c r="F1828" s="13">
        <v>1820</v>
      </c>
      <c r="G1828" s="13" t="str">
        <f>IF(H1828=0,E1828,"PROPLACENO")</f>
        <v>NEPODPOŘENO - vyčerpaná ALOKACE</v>
      </c>
      <c r="H1828" s="16"/>
    </row>
    <row r="1829" spans="1:8" x14ac:dyDescent="0.25">
      <c r="A1829" s="13" t="s">
        <v>1831</v>
      </c>
      <c r="B1829" s="14">
        <v>0</v>
      </c>
      <c r="C1829" s="14"/>
      <c r="D1829" s="14"/>
      <c r="E1829" s="13" t="s">
        <v>2124</v>
      </c>
      <c r="F1829" s="13">
        <v>1826</v>
      </c>
      <c r="G1829" s="13" t="str">
        <f>IF(H1829=0,E1829,"PROPLACENO")</f>
        <v>NEPODPOŘENO - vyčerpaná ALOKACE</v>
      </c>
      <c r="H1829" s="16"/>
    </row>
    <row r="1830" spans="1:8" x14ac:dyDescent="0.25">
      <c r="A1830" s="13" t="s">
        <v>1850</v>
      </c>
      <c r="B1830" s="14">
        <v>0</v>
      </c>
      <c r="C1830" s="14"/>
      <c r="D1830" s="14"/>
      <c r="E1830" s="13" t="s">
        <v>2124</v>
      </c>
      <c r="F1830" s="13">
        <v>1845</v>
      </c>
      <c r="G1830" s="13" t="str">
        <f>IF(H1830=0,E1830,"PROPLACENO")</f>
        <v>NEPODPOŘENO - vyčerpaná ALOKACE</v>
      </c>
      <c r="H1830" s="16"/>
    </row>
    <row r="1831" spans="1:8" x14ac:dyDescent="0.25">
      <c r="A1831" s="13" t="s">
        <v>1833</v>
      </c>
      <c r="B1831" s="14">
        <v>0</v>
      </c>
      <c r="C1831" s="14"/>
      <c r="D1831" s="14"/>
      <c r="E1831" s="13" t="s">
        <v>2124</v>
      </c>
      <c r="F1831" s="13">
        <v>1828</v>
      </c>
      <c r="G1831" s="13" t="str">
        <f>IF(H1831=0,E1831,"PROPLACENO")</f>
        <v>NEPODPOŘENO - vyčerpaná ALOKACE</v>
      </c>
      <c r="H1831" s="16"/>
    </row>
    <row r="1832" spans="1:8" x14ac:dyDescent="0.25">
      <c r="A1832" s="13" t="s">
        <v>1827</v>
      </c>
      <c r="B1832" s="14">
        <v>0</v>
      </c>
      <c r="C1832" s="14"/>
      <c r="D1832" s="14"/>
      <c r="E1832" s="13" t="s">
        <v>2107</v>
      </c>
      <c r="F1832" s="13">
        <v>1822</v>
      </c>
      <c r="G1832" s="13" t="str">
        <f>IF(H1832=0,E1832,"PROPLACENO")</f>
        <v>NEDOLOŽENA LISTINNÁ VERZE</v>
      </c>
      <c r="H1832" s="16"/>
    </row>
    <row r="1833" spans="1:8" x14ac:dyDescent="0.25">
      <c r="A1833" s="13" t="s">
        <v>1836</v>
      </c>
      <c r="B1833" s="14">
        <v>0</v>
      </c>
      <c r="C1833" s="14"/>
      <c r="D1833" s="14"/>
      <c r="E1833" s="13" t="s">
        <v>2124</v>
      </c>
      <c r="F1833" s="13">
        <v>1831</v>
      </c>
      <c r="G1833" s="13" t="str">
        <f>IF(H1833=0,E1833,"PROPLACENO")</f>
        <v>NEPODPOŘENO - vyčerpaná ALOKACE</v>
      </c>
      <c r="H1833" s="16"/>
    </row>
    <row r="1834" spans="1:8" x14ac:dyDescent="0.25">
      <c r="A1834" s="13" t="s">
        <v>1828</v>
      </c>
      <c r="B1834" s="14">
        <v>0</v>
      </c>
      <c r="C1834" s="14"/>
      <c r="D1834" s="14"/>
      <c r="E1834" s="13" t="s">
        <v>2124</v>
      </c>
      <c r="F1834" s="13">
        <v>1823</v>
      </c>
      <c r="G1834" s="13" t="str">
        <f>IF(H1834=0,E1834,"PROPLACENO")</f>
        <v>NEPODPOŘENO - vyčerpaná ALOKACE</v>
      </c>
      <c r="H1834" s="16"/>
    </row>
    <row r="1835" spans="1:8" x14ac:dyDescent="0.25">
      <c r="A1835" s="13" t="s">
        <v>1829</v>
      </c>
      <c r="B1835" s="14">
        <v>0</v>
      </c>
      <c r="C1835" s="14"/>
      <c r="D1835" s="14"/>
      <c r="E1835" s="13" t="s">
        <v>2124</v>
      </c>
      <c r="F1835" s="13">
        <v>1824</v>
      </c>
      <c r="G1835" s="13" t="str">
        <f>IF(H1835=0,E1835,"PROPLACENO")</f>
        <v>NEPODPOŘENO - vyčerpaná ALOKACE</v>
      </c>
      <c r="H1835" s="16"/>
    </row>
    <row r="1836" spans="1:8" x14ac:dyDescent="0.25">
      <c r="A1836" s="13" t="s">
        <v>1830</v>
      </c>
      <c r="B1836" s="14">
        <v>0</v>
      </c>
      <c r="C1836" s="14"/>
      <c r="D1836" s="14"/>
      <c r="E1836" s="13" t="s">
        <v>2106</v>
      </c>
      <c r="F1836" s="13">
        <v>1825</v>
      </c>
      <c r="G1836" s="13" t="str">
        <f>IF(H1836=0,E1836,"PROPLACENO")</f>
        <v>ODSTOUPENÍ</v>
      </c>
      <c r="H1836" s="16"/>
    </row>
    <row r="1837" spans="1:8" x14ac:dyDescent="0.25">
      <c r="A1837" s="13" t="s">
        <v>1853</v>
      </c>
      <c r="B1837" s="14">
        <v>0</v>
      </c>
      <c r="C1837" s="14"/>
      <c r="D1837" s="14"/>
      <c r="E1837" s="13" t="s">
        <v>2124</v>
      </c>
      <c r="F1837" s="13">
        <v>1848</v>
      </c>
      <c r="G1837" s="13" t="str">
        <f>IF(H1837=0,E1837,"PROPLACENO")</f>
        <v>NEPODPOŘENO - vyčerpaná ALOKACE</v>
      </c>
      <c r="H1837" s="16"/>
    </row>
    <row r="1838" spans="1:8" x14ac:dyDescent="0.25">
      <c r="A1838" s="13" t="s">
        <v>1838</v>
      </c>
      <c r="B1838" s="14">
        <v>0</v>
      </c>
      <c r="C1838" s="14"/>
      <c r="D1838" s="14"/>
      <c r="E1838" s="13" t="s">
        <v>2124</v>
      </c>
      <c r="F1838" s="13">
        <v>1833</v>
      </c>
      <c r="G1838" s="13" t="str">
        <f>IF(H1838=0,E1838,"PROPLACENO")</f>
        <v>NEPODPOŘENO - vyčerpaná ALOKACE</v>
      </c>
      <c r="H1838" s="16"/>
    </row>
    <row r="1839" spans="1:8" x14ac:dyDescent="0.25">
      <c r="A1839" s="13" t="s">
        <v>1839</v>
      </c>
      <c r="B1839" s="14">
        <v>0</v>
      </c>
      <c r="C1839" s="14"/>
      <c r="D1839" s="14"/>
      <c r="E1839" s="13" t="s">
        <v>2124</v>
      </c>
      <c r="F1839" s="13">
        <v>1834</v>
      </c>
      <c r="G1839" s="13" t="str">
        <f>IF(H1839=0,E1839,"PROPLACENO")</f>
        <v>NEPODPOŘENO - vyčerpaná ALOKACE</v>
      </c>
      <c r="H1839" s="16"/>
    </row>
    <row r="1840" spans="1:8" x14ac:dyDescent="0.25">
      <c r="A1840" s="13" t="s">
        <v>1852</v>
      </c>
      <c r="B1840" s="14">
        <v>0</v>
      </c>
      <c r="C1840" s="14"/>
      <c r="D1840" s="14"/>
      <c r="E1840" s="13" t="s">
        <v>2124</v>
      </c>
      <c r="F1840" s="13">
        <v>1847</v>
      </c>
      <c r="G1840" s="13" t="str">
        <f>IF(H1840=0,E1840,"PROPLACENO")</f>
        <v>NEPODPOŘENO - vyčerpaná ALOKACE</v>
      </c>
      <c r="H1840" s="16"/>
    </row>
    <row r="1841" spans="1:8" x14ac:dyDescent="0.25">
      <c r="A1841" s="13" t="s">
        <v>1834</v>
      </c>
      <c r="B1841" s="14">
        <v>0</v>
      </c>
      <c r="C1841" s="14"/>
      <c r="D1841" s="14"/>
      <c r="E1841" s="13" t="s">
        <v>2124</v>
      </c>
      <c r="F1841" s="13">
        <v>1829</v>
      </c>
      <c r="G1841" s="13" t="str">
        <f>IF(H1841=0,E1841,"PROPLACENO")</f>
        <v>NEPODPOŘENO - vyčerpaná ALOKACE</v>
      </c>
      <c r="H1841" s="16"/>
    </row>
    <row r="1842" spans="1:8" x14ac:dyDescent="0.25">
      <c r="A1842" s="13" t="s">
        <v>1851</v>
      </c>
      <c r="B1842" s="14">
        <v>0</v>
      </c>
      <c r="C1842" s="14"/>
      <c r="D1842" s="14"/>
      <c r="E1842" s="13" t="s">
        <v>2124</v>
      </c>
      <c r="F1842" s="13">
        <v>1846</v>
      </c>
      <c r="G1842" s="13" t="str">
        <f>IF(H1842=0,E1842,"PROPLACENO")</f>
        <v>NEPODPOŘENO - vyčerpaná ALOKACE</v>
      </c>
      <c r="H1842" s="16"/>
    </row>
    <row r="1843" spans="1:8" x14ac:dyDescent="0.25">
      <c r="A1843" s="13" t="s">
        <v>1837</v>
      </c>
      <c r="B1843" s="14">
        <v>0</v>
      </c>
      <c r="C1843" s="14"/>
      <c r="D1843" s="14"/>
      <c r="E1843" s="13" t="s">
        <v>2124</v>
      </c>
      <c r="F1843" s="13">
        <v>1832</v>
      </c>
      <c r="G1843" s="13" t="str">
        <f>IF(H1843=0,E1843,"PROPLACENO")</f>
        <v>NEPODPOŘENO - vyčerpaná ALOKACE</v>
      </c>
      <c r="H1843" s="16"/>
    </row>
    <row r="1844" spans="1:8" x14ac:dyDescent="0.25">
      <c r="A1844" s="13" t="s">
        <v>1842</v>
      </c>
      <c r="B1844" s="14">
        <v>0</v>
      </c>
      <c r="C1844" s="14"/>
      <c r="D1844" s="14"/>
      <c r="E1844" s="13" t="s">
        <v>2124</v>
      </c>
      <c r="F1844" s="13">
        <v>1837</v>
      </c>
      <c r="G1844" s="13" t="str">
        <f>IF(H1844=0,E1844,"PROPLACENO")</f>
        <v>NEPODPOŘENO - vyčerpaná ALOKACE</v>
      </c>
      <c r="H1844" s="16"/>
    </row>
    <row r="1845" spans="1:8" x14ac:dyDescent="0.25">
      <c r="A1845" s="13" t="s">
        <v>1856</v>
      </c>
      <c r="B1845" s="14">
        <v>0</v>
      </c>
      <c r="C1845" s="14"/>
      <c r="D1845" s="14"/>
      <c r="E1845" s="13" t="s">
        <v>2124</v>
      </c>
      <c r="F1845" s="13">
        <v>1851</v>
      </c>
      <c r="G1845" s="13" t="str">
        <f>IF(H1845=0,E1845,"PROPLACENO")</f>
        <v>NEPODPOŘENO - vyčerpaná ALOKACE</v>
      </c>
      <c r="H1845" s="16"/>
    </row>
    <row r="1846" spans="1:8" x14ac:dyDescent="0.25">
      <c r="A1846" s="13" t="s">
        <v>1861</v>
      </c>
      <c r="B1846" s="14">
        <v>0</v>
      </c>
      <c r="C1846" s="14"/>
      <c r="D1846" s="14"/>
      <c r="E1846" s="13" t="s">
        <v>2124</v>
      </c>
      <c r="F1846" s="13">
        <v>1856</v>
      </c>
      <c r="G1846" s="13" t="str">
        <f>IF(H1846=0,E1846,"PROPLACENO")</f>
        <v>NEPODPOŘENO - vyčerpaná ALOKACE</v>
      </c>
      <c r="H1846" s="16"/>
    </row>
    <row r="1847" spans="1:8" x14ac:dyDescent="0.25">
      <c r="A1847" s="13" t="s">
        <v>1843</v>
      </c>
      <c r="B1847" s="14">
        <v>0</v>
      </c>
      <c r="C1847" s="14"/>
      <c r="D1847" s="14"/>
      <c r="E1847" s="13" t="s">
        <v>2124</v>
      </c>
      <c r="F1847" s="13">
        <v>1838</v>
      </c>
      <c r="G1847" s="13" t="str">
        <f>IF(H1847=0,E1847,"PROPLACENO")</f>
        <v>NEPODPOŘENO - vyčerpaná ALOKACE</v>
      </c>
      <c r="H1847" s="16"/>
    </row>
    <row r="1848" spans="1:8" x14ac:dyDescent="0.25">
      <c r="A1848" s="13" t="s">
        <v>1844</v>
      </c>
      <c r="B1848" s="14">
        <v>0</v>
      </c>
      <c r="C1848" s="14"/>
      <c r="D1848" s="14"/>
      <c r="E1848" s="13" t="s">
        <v>2124</v>
      </c>
      <c r="F1848" s="13">
        <v>1839</v>
      </c>
      <c r="G1848" s="13" t="str">
        <f>IF(H1848=0,E1848,"PROPLACENO")</f>
        <v>NEPODPOŘENO - vyčerpaná ALOKACE</v>
      </c>
      <c r="H1848" s="16"/>
    </row>
    <row r="1849" spans="1:8" x14ac:dyDescent="0.25">
      <c r="A1849" s="13" t="s">
        <v>1845</v>
      </c>
      <c r="B1849" s="14">
        <v>0</v>
      </c>
      <c r="C1849" s="14"/>
      <c r="D1849" s="14"/>
      <c r="E1849" s="13" t="s">
        <v>2124</v>
      </c>
      <c r="F1849" s="13">
        <v>1840</v>
      </c>
      <c r="G1849" s="13" t="str">
        <f>IF(H1849=0,E1849,"PROPLACENO")</f>
        <v>NEPODPOŘENO - vyčerpaná ALOKACE</v>
      </c>
      <c r="H1849" s="16"/>
    </row>
    <row r="1850" spans="1:8" x14ac:dyDescent="0.25">
      <c r="A1850" s="13" t="s">
        <v>1846</v>
      </c>
      <c r="B1850" s="14">
        <v>0</v>
      </c>
      <c r="C1850" s="14"/>
      <c r="D1850" s="14"/>
      <c r="E1850" s="13" t="s">
        <v>2124</v>
      </c>
      <c r="F1850" s="13">
        <v>1841</v>
      </c>
      <c r="G1850" s="13" t="str">
        <f>IF(H1850=0,E1850,"PROPLACENO")</f>
        <v>NEPODPOŘENO - vyčerpaná ALOKACE</v>
      </c>
      <c r="H1850" s="16"/>
    </row>
    <row r="1851" spans="1:8" x14ac:dyDescent="0.25">
      <c r="A1851" s="13" t="s">
        <v>1847</v>
      </c>
      <c r="B1851" s="14">
        <v>0</v>
      </c>
      <c r="C1851" s="14"/>
      <c r="D1851" s="14"/>
      <c r="E1851" s="13" t="s">
        <v>2124</v>
      </c>
      <c r="F1851" s="13">
        <v>1842</v>
      </c>
      <c r="G1851" s="13" t="str">
        <f>IF(H1851=0,E1851,"PROPLACENO")</f>
        <v>NEPODPOŘENO - vyčerpaná ALOKACE</v>
      </c>
      <c r="H1851" s="16"/>
    </row>
    <row r="1852" spans="1:8" x14ac:dyDescent="0.25">
      <c r="A1852" s="13" t="s">
        <v>1848</v>
      </c>
      <c r="B1852" s="14">
        <v>0</v>
      </c>
      <c r="C1852" s="14"/>
      <c r="D1852" s="14"/>
      <c r="E1852" s="13" t="s">
        <v>2107</v>
      </c>
      <c r="F1852" s="13">
        <v>1843</v>
      </c>
      <c r="G1852" s="13" t="str">
        <f>IF(H1852=0,E1852,"PROPLACENO")</f>
        <v>NEDOLOŽENA LISTINNÁ VERZE</v>
      </c>
      <c r="H1852" s="16"/>
    </row>
    <row r="1853" spans="1:8" x14ac:dyDescent="0.25">
      <c r="A1853" s="13" t="s">
        <v>1849</v>
      </c>
      <c r="B1853" s="14">
        <v>0</v>
      </c>
      <c r="C1853" s="14"/>
      <c r="D1853" s="14"/>
      <c r="E1853" s="13" t="s">
        <v>2124</v>
      </c>
      <c r="F1853" s="13">
        <v>1844</v>
      </c>
      <c r="G1853" s="13" t="str">
        <f>IF(H1853=0,E1853,"PROPLACENO")</f>
        <v>NEPODPOŘENO - vyčerpaná ALOKACE</v>
      </c>
      <c r="H1853" s="16"/>
    </row>
    <row r="1854" spans="1:8" x14ac:dyDescent="0.25">
      <c r="A1854" s="13" t="s">
        <v>1854</v>
      </c>
      <c r="B1854" s="14">
        <v>0</v>
      </c>
      <c r="C1854" s="14"/>
      <c r="D1854" s="14"/>
      <c r="E1854" s="13" t="s">
        <v>2124</v>
      </c>
      <c r="F1854" s="13">
        <v>1849</v>
      </c>
      <c r="G1854" s="13" t="str">
        <f>IF(H1854=0,E1854,"PROPLACENO")</f>
        <v>NEPODPOŘENO - vyčerpaná ALOKACE</v>
      </c>
      <c r="H1854" s="16"/>
    </row>
    <row r="1855" spans="1:8" x14ac:dyDescent="0.25">
      <c r="A1855" s="13" t="s">
        <v>1855</v>
      </c>
      <c r="B1855" s="14">
        <v>0</v>
      </c>
      <c r="C1855" s="14"/>
      <c r="D1855" s="14"/>
      <c r="E1855" s="13" t="s">
        <v>2124</v>
      </c>
      <c r="F1855" s="13">
        <v>1850</v>
      </c>
      <c r="G1855" s="13" t="str">
        <f>IF(H1855=0,E1855,"PROPLACENO")</f>
        <v>NEPODPOŘENO - vyčerpaná ALOKACE</v>
      </c>
      <c r="H1855" s="16"/>
    </row>
    <row r="1856" spans="1:8" x14ac:dyDescent="0.25">
      <c r="A1856" s="13" t="s">
        <v>1857</v>
      </c>
      <c r="B1856" s="14">
        <v>0</v>
      </c>
      <c r="C1856" s="14"/>
      <c r="D1856" s="14"/>
      <c r="E1856" s="13" t="s">
        <v>2124</v>
      </c>
      <c r="F1856" s="13">
        <v>1852</v>
      </c>
      <c r="G1856" s="13" t="str">
        <f>IF(H1856=0,E1856,"PROPLACENO")</f>
        <v>NEPODPOŘENO - vyčerpaná ALOKACE</v>
      </c>
      <c r="H1856" s="16"/>
    </row>
    <row r="1857" spans="1:8" x14ac:dyDescent="0.25">
      <c r="A1857" s="13" t="s">
        <v>1858</v>
      </c>
      <c r="B1857" s="14">
        <v>0</v>
      </c>
      <c r="C1857" s="14"/>
      <c r="D1857" s="14"/>
      <c r="E1857" s="13" t="s">
        <v>2124</v>
      </c>
      <c r="F1857" s="13">
        <v>1853</v>
      </c>
      <c r="G1857" s="13" t="str">
        <f>IF(H1857=0,E1857,"PROPLACENO")</f>
        <v>NEPODPOŘENO - vyčerpaná ALOKACE</v>
      </c>
      <c r="H1857" s="16"/>
    </row>
    <row r="1858" spans="1:8" x14ac:dyDescent="0.25">
      <c r="A1858" s="13" t="s">
        <v>1859</v>
      </c>
      <c r="B1858" s="14">
        <v>0</v>
      </c>
      <c r="C1858" s="14"/>
      <c r="D1858" s="14"/>
      <c r="E1858" s="13" t="s">
        <v>2124</v>
      </c>
      <c r="F1858" s="13">
        <v>1854</v>
      </c>
      <c r="G1858" s="13" t="str">
        <f>IF(H1858=0,E1858,"PROPLACENO")</f>
        <v>NEPODPOŘENO - vyčerpaná ALOKACE</v>
      </c>
      <c r="H1858" s="16"/>
    </row>
    <row r="1859" spans="1:8" x14ac:dyDescent="0.25">
      <c r="A1859" s="13" t="s">
        <v>1860</v>
      </c>
      <c r="B1859" s="14">
        <v>0</v>
      </c>
      <c r="C1859" s="14"/>
      <c r="D1859" s="14"/>
      <c r="E1859" s="13" t="s">
        <v>2124</v>
      </c>
      <c r="F1859" s="13">
        <v>1855</v>
      </c>
      <c r="G1859" s="13" t="str">
        <f>IF(H1859=0,E1859,"PROPLACENO")</f>
        <v>NEPODPOŘENO - vyčerpaná ALOKACE</v>
      </c>
      <c r="H1859" s="16"/>
    </row>
    <row r="1860" spans="1:8" x14ac:dyDescent="0.25">
      <c r="A1860" s="13" t="s">
        <v>1863</v>
      </c>
      <c r="B1860" s="14">
        <v>0</v>
      </c>
      <c r="C1860" s="14"/>
      <c r="D1860" s="14"/>
      <c r="E1860" s="13" t="s">
        <v>2124</v>
      </c>
      <c r="F1860" s="13">
        <v>1858</v>
      </c>
      <c r="G1860" s="13" t="str">
        <f>IF(H1860=0,E1860,"PROPLACENO")</f>
        <v>NEPODPOŘENO - vyčerpaná ALOKACE</v>
      </c>
      <c r="H1860" s="16"/>
    </row>
    <row r="1861" spans="1:8" x14ac:dyDescent="0.25">
      <c r="A1861" s="13" t="s">
        <v>1862</v>
      </c>
      <c r="B1861" s="14">
        <v>0</v>
      </c>
      <c r="C1861" s="14"/>
      <c r="D1861" s="14"/>
      <c r="E1861" s="13" t="s">
        <v>2124</v>
      </c>
      <c r="F1861" s="13">
        <v>1857</v>
      </c>
      <c r="G1861" s="13" t="str">
        <f>IF(H1861=0,E1861,"PROPLACENO")</f>
        <v>NEPODPOŘENO - vyčerpaná ALOKACE</v>
      </c>
      <c r="H1861" s="16"/>
    </row>
    <row r="1862" spans="1:8" x14ac:dyDescent="0.25">
      <c r="A1862" s="13" t="s">
        <v>1864</v>
      </c>
      <c r="B1862" s="14">
        <v>0</v>
      </c>
      <c r="C1862" s="14"/>
      <c r="D1862" s="14"/>
      <c r="E1862" s="13" t="s">
        <v>2102</v>
      </c>
      <c r="F1862" s="13">
        <v>1859</v>
      </c>
      <c r="G1862" s="13" t="str">
        <f>IF(H1862=0,E1862,"PROPLACENO")</f>
        <v>VYŘAZENO</v>
      </c>
      <c r="H1862" s="16"/>
    </row>
    <row r="1863" spans="1:8" x14ac:dyDescent="0.25">
      <c r="A1863" s="13" t="s">
        <v>1866</v>
      </c>
      <c r="B1863" s="14">
        <v>0</v>
      </c>
      <c r="C1863" s="14"/>
      <c r="D1863" s="14"/>
      <c r="E1863" s="13" t="s">
        <v>2124</v>
      </c>
      <c r="F1863" s="13">
        <v>1861</v>
      </c>
      <c r="G1863" s="13" t="str">
        <f>IF(H1863=0,E1863,"PROPLACENO")</f>
        <v>NEPODPOŘENO - vyčerpaná ALOKACE</v>
      </c>
      <c r="H1863" s="16"/>
    </row>
    <row r="1864" spans="1:8" x14ac:dyDescent="0.25">
      <c r="A1864" s="13" t="s">
        <v>1865</v>
      </c>
      <c r="B1864" s="14">
        <v>0</v>
      </c>
      <c r="C1864" s="14"/>
      <c r="D1864" s="14"/>
      <c r="E1864" s="13" t="s">
        <v>2124</v>
      </c>
      <c r="F1864" s="13">
        <v>1860</v>
      </c>
      <c r="G1864" s="13" t="str">
        <f>IF(H1864=0,E1864,"PROPLACENO")</f>
        <v>NEPODPOŘENO - vyčerpaná ALOKACE</v>
      </c>
      <c r="H1864" s="16"/>
    </row>
    <row r="1865" spans="1:8" x14ac:dyDescent="0.25">
      <c r="A1865" s="13" t="s">
        <v>1867</v>
      </c>
      <c r="B1865" s="14">
        <v>0</v>
      </c>
      <c r="C1865" s="14"/>
      <c r="D1865" s="14"/>
      <c r="E1865" s="13" t="s">
        <v>2124</v>
      </c>
      <c r="F1865" s="13">
        <v>1862</v>
      </c>
      <c r="G1865" s="13" t="str">
        <f>IF(H1865=0,E1865,"PROPLACENO")</f>
        <v>NEPODPOŘENO - vyčerpaná ALOKACE</v>
      </c>
      <c r="H1865" s="16"/>
    </row>
    <row r="1866" spans="1:8" x14ac:dyDescent="0.25">
      <c r="A1866" s="13" t="s">
        <v>1878</v>
      </c>
      <c r="B1866" s="14">
        <v>0</v>
      </c>
      <c r="C1866" s="14"/>
      <c r="D1866" s="14"/>
      <c r="E1866" s="13" t="s">
        <v>2124</v>
      </c>
      <c r="F1866" s="13">
        <v>1873</v>
      </c>
      <c r="G1866" s="13" t="str">
        <f>IF(H1866=0,E1866,"PROPLACENO")</f>
        <v>NEPODPOŘENO - vyčerpaná ALOKACE</v>
      </c>
      <c r="H1866" s="16"/>
    </row>
    <row r="1867" spans="1:8" x14ac:dyDescent="0.25">
      <c r="A1867" s="13" t="s">
        <v>1890</v>
      </c>
      <c r="B1867" s="14">
        <v>0</v>
      </c>
      <c r="C1867" s="14"/>
      <c r="D1867" s="14"/>
      <c r="E1867" s="13" t="s">
        <v>2124</v>
      </c>
      <c r="F1867" s="13">
        <v>1885</v>
      </c>
      <c r="G1867" s="13" t="str">
        <f>IF(H1867=0,E1867,"PROPLACENO")</f>
        <v>NEPODPOŘENO - vyčerpaná ALOKACE</v>
      </c>
      <c r="H1867" s="16"/>
    </row>
    <row r="1868" spans="1:8" x14ac:dyDescent="0.25">
      <c r="A1868" s="13" t="s">
        <v>1868</v>
      </c>
      <c r="B1868" s="14">
        <v>0</v>
      </c>
      <c r="C1868" s="14"/>
      <c r="D1868" s="14"/>
      <c r="E1868" s="13" t="s">
        <v>2124</v>
      </c>
      <c r="F1868" s="13">
        <v>1863</v>
      </c>
      <c r="G1868" s="13" t="str">
        <f>IF(H1868=0,E1868,"PROPLACENO")</f>
        <v>NEPODPOŘENO - vyčerpaná ALOKACE</v>
      </c>
      <c r="H1868" s="16"/>
    </row>
    <row r="1869" spans="1:8" x14ac:dyDescent="0.25">
      <c r="A1869" s="13" t="s">
        <v>1872</v>
      </c>
      <c r="B1869" s="14">
        <v>0</v>
      </c>
      <c r="C1869" s="14"/>
      <c r="D1869" s="14"/>
      <c r="E1869" s="13" t="s">
        <v>2124</v>
      </c>
      <c r="F1869" s="13">
        <v>1867</v>
      </c>
      <c r="G1869" s="13" t="str">
        <f>IF(H1869=0,E1869,"PROPLACENO")</f>
        <v>NEPODPOŘENO - vyčerpaná ALOKACE</v>
      </c>
      <c r="H1869" s="16"/>
    </row>
    <row r="1870" spans="1:8" x14ac:dyDescent="0.25">
      <c r="A1870" s="13" t="s">
        <v>1869</v>
      </c>
      <c r="B1870" s="14">
        <v>0</v>
      </c>
      <c r="C1870" s="14"/>
      <c r="D1870" s="14"/>
      <c r="E1870" s="13" t="s">
        <v>2124</v>
      </c>
      <c r="F1870" s="13">
        <v>1864</v>
      </c>
      <c r="G1870" s="13" t="str">
        <f>IF(H1870=0,E1870,"PROPLACENO")</f>
        <v>NEPODPOŘENO - vyčerpaná ALOKACE</v>
      </c>
      <c r="H1870" s="16"/>
    </row>
    <row r="1871" spans="1:8" x14ac:dyDescent="0.25">
      <c r="A1871" s="13" t="s">
        <v>1891</v>
      </c>
      <c r="B1871" s="14">
        <v>0</v>
      </c>
      <c r="C1871" s="14"/>
      <c r="D1871" s="14"/>
      <c r="E1871" s="13" t="s">
        <v>2124</v>
      </c>
      <c r="F1871" s="13">
        <v>1886</v>
      </c>
      <c r="G1871" s="13" t="str">
        <f>IF(H1871=0,E1871,"PROPLACENO")</f>
        <v>NEPODPOŘENO - vyčerpaná ALOKACE</v>
      </c>
      <c r="H1871" s="16"/>
    </row>
    <row r="1872" spans="1:8" x14ac:dyDescent="0.25">
      <c r="A1872" s="13" t="s">
        <v>1870</v>
      </c>
      <c r="B1872" s="14">
        <v>0</v>
      </c>
      <c r="C1872" s="14"/>
      <c r="D1872" s="14"/>
      <c r="E1872" s="13" t="s">
        <v>2124</v>
      </c>
      <c r="F1872" s="13">
        <v>1865</v>
      </c>
      <c r="G1872" s="13" t="str">
        <f>IF(H1872=0,E1872,"PROPLACENO")</f>
        <v>NEPODPOŘENO - vyčerpaná ALOKACE</v>
      </c>
      <c r="H1872" s="16"/>
    </row>
    <row r="1873" spans="1:8" x14ac:dyDescent="0.25">
      <c r="A1873" s="13" t="s">
        <v>1871</v>
      </c>
      <c r="B1873" s="14">
        <v>0</v>
      </c>
      <c r="C1873" s="14"/>
      <c r="D1873" s="14"/>
      <c r="E1873" s="13" t="s">
        <v>2107</v>
      </c>
      <c r="F1873" s="13">
        <v>1866</v>
      </c>
      <c r="G1873" s="13" t="str">
        <f>IF(H1873=0,E1873,"PROPLACENO")</f>
        <v>NEDOLOŽENA LISTINNÁ VERZE</v>
      </c>
      <c r="H1873" s="16"/>
    </row>
    <row r="1874" spans="1:8" x14ac:dyDescent="0.25">
      <c r="A1874" s="13" t="s">
        <v>1873</v>
      </c>
      <c r="B1874" s="14">
        <v>0</v>
      </c>
      <c r="C1874" s="14"/>
      <c r="D1874" s="14"/>
      <c r="E1874" s="13" t="s">
        <v>2124</v>
      </c>
      <c r="F1874" s="13">
        <v>1868</v>
      </c>
      <c r="G1874" s="13" t="str">
        <f>IF(H1874=0,E1874,"PROPLACENO")</f>
        <v>NEPODPOŘENO - vyčerpaná ALOKACE</v>
      </c>
      <c r="H1874" s="16"/>
    </row>
    <row r="1875" spans="1:8" x14ac:dyDescent="0.25">
      <c r="A1875" s="13" t="s">
        <v>1874</v>
      </c>
      <c r="B1875" s="14">
        <v>0</v>
      </c>
      <c r="C1875" s="14"/>
      <c r="D1875" s="14"/>
      <c r="E1875" s="13" t="s">
        <v>2124</v>
      </c>
      <c r="F1875" s="13">
        <v>1869</v>
      </c>
      <c r="G1875" s="13" t="str">
        <f>IF(H1875=0,E1875,"PROPLACENO")</f>
        <v>NEPODPOŘENO - vyčerpaná ALOKACE</v>
      </c>
      <c r="H1875" s="16"/>
    </row>
    <row r="1876" spans="1:8" x14ac:dyDescent="0.25">
      <c r="A1876" s="13" t="s">
        <v>1876</v>
      </c>
      <c r="B1876" s="14">
        <v>0</v>
      </c>
      <c r="C1876" s="14"/>
      <c r="D1876" s="14"/>
      <c r="E1876" s="13" t="s">
        <v>2124</v>
      </c>
      <c r="F1876" s="13">
        <v>1871</v>
      </c>
      <c r="G1876" s="13" t="str">
        <f>IF(H1876=0,E1876,"PROPLACENO")</f>
        <v>NEPODPOŘENO - vyčerpaná ALOKACE</v>
      </c>
      <c r="H1876" s="16"/>
    </row>
    <row r="1877" spans="1:8" x14ac:dyDescent="0.25">
      <c r="A1877" s="13" t="s">
        <v>1877</v>
      </c>
      <c r="B1877" s="14">
        <v>0</v>
      </c>
      <c r="C1877" s="14"/>
      <c r="D1877" s="14"/>
      <c r="E1877" s="13" t="s">
        <v>2102</v>
      </c>
      <c r="F1877" s="13">
        <v>1872</v>
      </c>
      <c r="G1877" s="13" t="str">
        <f>IF(H1877=0,E1877,"PROPLACENO")</f>
        <v>VYŘAZENO</v>
      </c>
      <c r="H1877" s="16"/>
    </row>
    <row r="1878" spans="1:8" x14ac:dyDescent="0.25">
      <c r="A1878" s="13" t="s">
        <v>1879</v>
      </c>
      <c r="B1878" s="14">
        <v>0</v>
      </c>
      <c r="C1878" s="14"/>
      <c r="D1878" s="14"/>
      <c r="E1878" s="13" t="s">
        <v>2124</v>
      </c>
      <c r="F1878" s="13">
        <v>1874</v>
      </c>
      <c r="G1878" s="13" t="str">
        <f>IF(H1878=0,E1878,"PROPLACENO")</f>
        <v>NEPODPOŘENO - vyčerpaná ALOKACE</v>
      </c>
      <c r="H1878" s="16"/>
    </row>
    <row r="1879" spans="1:8" x14ac:dyDescent="0.25">
      <c r="A1879" s="13" t="s">
        <v>1880</v>
      </c>
      <c r="B1879" s="14">
        <v>0</v>
      </c>
      <c r="C1879" s="14"/>
      <c r="D1879" s="14"/>
      <c r="E1879" s="13" t="s">
        <v>2124</v>
      </c>
      <c r="F1879" s="13">
        <v>1875</v>
      </c>
      <c r="G1879" s="13" t="str">
        <f>IF(H1879=0,E1879,"PROPLACENO")</f>
        <v>NEPODPOŘENO - vyčerpaná ALOKACE</v>
      </c>
      <c r="H1879" s="16"/>
    </row>
    <row r="1880" spans="1:8" x14ac:dyDescent="0.25">
      <c r="A1880" s="13" t="s">
        <v>1881</v>
      </c>
      <c r="B1880" s="14">
        <v>0</v>
      </c>
      <c r="C1880" s="14"/>
      <c r="D1880" s="14"/>
      <c r="E1880" s="13" t="s">
        <v>2124</v>
      </c>
      <c r="F1880" s="13">
        <v>1876</v>
      </c>
      <c r="G1880" s="13" t="str">
        <f>IF(H1880=0,E1880,"PROPLACENO")</f>
        <v>NEPODPOŘENO - vyčerpaná ALOKACE</v>
      </c>
      <c r="H1880" s="16"/>
    </row>
    <row r="1881" spans="1:8" x14ac:dyDescent="0.25">
      <c r="A1881" s="13" t="s">
        <v>1905</v>
      </c>
      <c r="B1881" s="14">
        <v>0</v>
      </c>
      <c r="C1881" s="14"/>
      <c r="D1881" s="14"/>
      <c r="E1881" s="13" t="s">
        <v>2124</v>
      </c>
      <c r="F1881" s="13">
        <v>1900</v>
      </c>
      <c r="G1881" s="13" t="str">
        <f>IF(H1881=0,E1881,"PROPLACENO")</f>
        <v>NEPODPOŘENO - vyčerpaná ALOKACE</v>
      </c>
      <c r="H1881" s="16"/>
    </row>
    <row r="1882" spans="1:8" x14ac:dyDescent="0.25">
      <c r="A1882" s="13" t="s">
        <v>1882</v>
      </c>
      <c r="B1882" s="14">
        <v>0</v>
      </c>
      <c r="C1882" s="14"/>
      <c r="D1882" s="14"/>
      <c r="E1882" s="13" t="s">
        <v>2124</v>
      </c>
      <c r="F1882" s="13">
        <v>1877</v>
      </c>
      <c r="G1882" s="13" t="str">
        <f>IF(H1882=0,E1882,"PROPLACENO")</f>
        <v>NEPODPOŘENO - vyčerpaná ALOKACE</v>
      </c>
      <c r="H1882" s="16"/>
    </row>
    <row r="1883" spans="1:8" x14ac:dyDescent="0.25">
      <c r="A1883" s="13" t="s">
        <v>1883</v>
      </c>
      <c r="B1883" s="14">
        <v>0</v>
      </c>
      <c r="C1883" s="14"/>
      <c r="D1883" s="14"/>
      <c r="E1883" s="13" t="s">
        <v>2124</v>
      </c>
      <c r="F1883" s="13">
        <v>1878</v>
      </c>
      <c r="G1883" s="13" t="str">
        <f>IF(H1883=0,E1883,"PROPLACENO")</f>
        <v>NEPODPOŘENO - vyčerpaná ALOKACE</v>
      </c>
      <c r="H1883" s="16"/>
    </row>
    <row r="1884" spans="1:8" x14ac:dyDescent="0.25">
      <c r="A1884" s="13" t="s">
        <v>1884</v>
      </c>
      <c r="B1884" s="14">
        <v>0</v>
      </c>
      <c r="C1884" s="14"/>
      <c r="D1884" s="14"/>
      <c r="E1884" s="13" t="s">
        <v>2124</v>
      </c>
      <c r="F1884" s="13">
        <v>1879</v>
      </c>
      <c r="G1884" s="13" t="str">
        <f>IF(H1884=0,E1884,"PROPLACENO")</f>
        <v>NEPODPOŘENO - vyčerpaná ALOKACE</v>
      </c>
      <c r="H1884" s="16"/>
    </row>
    <row r="1885" spans="1:8" x14ac:dyDescent="0.25">
      <c r="A1885" s="13" t="s">
        <v>1885</v>
      </c>
      <c r="B1885" s="14">
        <v>0</v>
      </c>
      <c r="C1885" s="14"/>
      <c r="D1885" s="14"/>
      <c r="E1885" s="13" t="s">
        <v>2124</v>
      </c>
      <c r="F1885" s="13">
        <v>1880</v>
      </c>
      <c r="G1885" s="13" t="str">
        <f>IF(H1885=0,E1885,"PROPLACENO")</f>
        <v>NEPODPOŘENO - vyčerpaná ALOKACE</v>
      </c>
      <c r="H1885" s="16"/>
    </row>
    <row r="1886" spans="1:8" x14ac:dyDescent="0.25">
      <c r="A1886" s="13" t="s">
        <v>1886</v>
      </c>
      <c r="B1886" s="14">
        <v>0</v>
      </c>
      <c r="C1886" s="14"/>
      <c r="D1886" s="14"/>
      <c r="E1886" s="13" t="s">
        <v>2124</v>
      </c>
      <c r="F1886" s="13">
        <v>1881</v>
      </c>
      <c r="G1886" s="13" t="str">
        <f>IF(H1886=0,E1886,"PROPLACENO")</f>
        <v>NEPODPOŘENO - vyčerpaná ALOKACE</v>
      </c>
      <c r="H1886" s="16"/>
    </row>
    <row r="1887" spans="1:8" x14ac:dyDescent="0.25">
      <c r="A1887" s="13" t="s">
        <v>1887</v>
      </c>
      <c r="B1887" s="14">
        <v>0</v>
      </c>
      <c r="C1887" s="14"/>
      <c r="D1887" s="14"/>
      <c r="E1887" s="13" t="s">
        <v>2124</v>
      </c>
      <c r="F1887" s="13">
        <v>1882</v>
      </c>
      <c r="G1887" s="13" t="str">
        <f>IF(H1887=0,E1887,"PROPLACENO")</f>
        <v>NEPODPOŘENO - vyčerpaná ALOKACE</v>
      </c>
      <c r="H1887" s="16"/>
    </row>
    <row r="1888" spans="1:8" x14ac:dyDescent="0.25">
      <c r="A1888" s="13" t="s">
        <v>1888</v>
      </c>
      <c r="B1888" s="14">
        <v>0</v>
      </c>
      <c r="C1888" s="14"/>
      <c r="D1888" s="14"/>
      <c r="E1888" s="13" t="s">
        <v>2107</v>
      </c>
      <c r="F1888" s="13">
        <v>1883</v>
      </c>
      <c r="G1888" s="13" t="str">
        <f>IF(H1888=0,E1888,"PROPLACENO")</f>
        <v>NEDOLOŽENA LISTINNÁ VERZE</v>
      </c>
      <c r="H1888" s="16"/>
    </row>
    <row r="1889" spans="1:8" x14ac:dyDescent="0.25">
      <c r="A1889" s="13" t="s">
        <v>1889</v>
      </c>
      <c r="B1889" s="14">
        <v>0</v>
      </c>
      <c r="C1889" s="14"/>
      <c r="D1889" s="14"/>
      <c r="E1889" s="13" t="s">
        <v>2107</v>
      </c>
      <c r="F1889" s="13">
        <v>1884</v>
      </c>
      <c r="G1889" s="13" t="str">
        <f>IF(H1889=0,E1889,"PROPLACENO")</f>
        <v>NEDOLOŽENA LISTINNÁ VERZE</v>
      </c>
      <c r="H1889" s="16"/>
    </row>
    <row r="1890" spans="1:8" x14ac:dyDescent="0.25">
      <c r="A1890" s="13" t="s">
        <v>1918</v>
      </c>
      <c r="B1890" s="14">
        <v>0</v>
      </c>
      <c r="C1890" s="14"/>
      <c r="D1890" s="14"/>
      <c r="E1890" s="13" t="s">
        <v>2124</v>
      </c>
      <c r="F1890" s="13">
        <v>1913</v>
      </c>
      <c r="G1890" s="13" t="str">
        <f>IF(H1890=0,E1890,"PROPLACENO")</f>
        <v>NEPODPOŘENO - vyčerpaná ALOKACE</v>
      </c>
      <c r="H1890" s="16"/>
    </row>
    <row r="1891" spans="1:8" x14ac:dyDescent="0.25">
      <c r="A1891" s="13" t="s">
        <v>1892</v>
      </c>
      <c r="B1891" s="14">
        <v>0</v>
      </c>
      <c r="C1891" s="14"/>
      <c r="D1891" s="14"/>
      <c r="E1891" s="13" t="s">
        <v>2124</v>
      </c>
      <c r="F1891" s="13">
        <v>1887</v>
      </c>
      <c r="G1891" s="13" t="str">
        <f>IF(H1891=0,E1891,"PROPLACENO")</f>
        <v>NEPODPOŘENO - vyčerpaná ALOKACE</v>
      </c>
      <c r="H1891" s="16"/>
    </row>
    <row r="1892" spans="1:8" x14ac:dyDescent="0.25">
      <c r="A1892" s="13" t="s">
        <v>1911</v>
      </c>
      <c r="B1892" s="14">
        <v>0</v>
      </c>
      <c r="C1892" s="14"/>
      <c r="D1892" s="14"/>
      <c r="E1892" s="13" t="s">
        <v>2124</v>
      </c>
      <c r="F1892" s="13">
        <v>1906</v>
      </c>
      <c r="G1892" s="13" t="str">
        <f>IF(H1892=0,E1892,"PROPLACENO")</f>
        <v>NEPODPOŘENO - vyčerpaná ALOKACE</v>
      </c>
      <c r="H1892" s="16"/>
    </row>
    <row r="1893" spans="1:8" x14ac:dyDescent="0.25">
      <c r="A1893" s="13" t="s">
        <v>1893</v>
      </c>
      <c r="B1893" s="14">
        <v>0</v>
      </c>
      <c r="C1893" s="14"/>
      <c r="D1893" s="14"/>
      <c r="E1893" s="13" t="s">
        <v>2124</v>
      </c>
      <c r="F1893" s="13">
        <v>1888</v>
      </c>
      <c r="G1893" s="13" t="str">
        <f>IF(H1893=0,E1893,"PROPLACENO")</f>
        <v>NEPODPOŘENO - vyčerpaná ALOKACE</v>
      </c>
      <c r="H1893" s="16"/>
    </row>
    <row r="1894" spans="1:8" x14ac:dyDescent="0.25">
      <c r="A1894" s="13" t="s">
        <v>1894</v>
      </c>
      <c r="B1894" s="14">
        <v>0</v>
      </c>
      <c r="C1894" s="14"/>
      <c r="D1894" s="14"/>
      <c r="E1894" s="13" t="s">
        <v>2124</v>
      </c>
      <c r="F1894" s="13">
        <v>1889</v>
      </c>
      <c r="G1894" s="13" t="str">
        <f>IF(H1894=0,E1894,"PROPLACENO")</f>
        <v>NEPODPOŘENO - vyčerpaná ALOKACE</v>
      </c>
      <c r="H1894" s="16"/>
    </row>
    <row r="1895" spans="1:8" x14ac:dyDescent="0.25">
      <c r="A1895" s="13" t="s">
        <v>1906</v>
      </c>
      <c r="B1895" s="14">
        <v>0</v>
      </c>
      <c r="C1895" s="14"/>
      <c r="D1895" s="14"/>
      <c r="E1895" s="13" t="s">
        <v>2124</v>
      </c>
      <c r="F1895" s="13">
        <v>1901</v>
      </c>
      <c r="G1895" s="13" t="str">
        <f>IF(H1895=0,E1895,"PROPLACENO")</f>
        <v>NEPODPOŘENO - vyčerpaná ALOKACE</v>
      </c>
      <c r="H1895" s="16"/>
    </row>
    <row r="1896" spans="1:8" x14ac:dyDescent="0.25">
      <c r="A1896" s="13" t="s">
        <v>1895</v>
      </c>
      <c r="B1896" s="14">
        <v>0</v>
      </c>
      <c r="C1896" s="14"/>
      <c r="D1896" s="14"/>
      <c r="E1896" s="13" t="s">
        <v>2124</v>
      </c>
      <c r="F1896" s="13">
        <v>1890</v>
      </c>
      <c r="G1896" s="13" t="str">
        <f>IF(H1896=0,E1896,"PROPLACENO")</f>
        <v>NEPODPOŘENO - vyčerpaná ALOKACE</v>
      </c>
      <c r="H1896" s="16"/>
    </row>
    <row r="1897" spans="1:8" x14ac:dyDescent="0.25">
      <c r="A1897" s="13" t="s">
        <v>1899</v>
      </c>
      <c r="B1897" s="14">
        <v>0</v>
      </c>
      <c r="C1897" s="14"/>
      <c r="D1897" s="14"/>
      <c r="E1897" s="13" t="s">
        <v>2124</v>
      </c>
      <c r="F1897" s="13">
        <v>1894</v>
      </c>
      <c r="G1897" s="13" t="str">
        <f>IF(H1897=0,E1897,"PROPLACENO")</f>
        <v>NEPODPOŘENO - vyčerpaná ALOKACE</v>
      </c>
      <c r="H1897" s="16"/>
    </row>
    <row r="1898" spans="1:8" x14ac:dyDescent="0.25">
      <c r="A1898" s="13" t="s">
        <v>1898</v>
      </c>
      <c r="B1898" s="14">
        <v>0</v>
      </c>
      <c r="C1898" s="14"/>
      <c r="D1898" s="14"/>
      <c r="E1898" s="13" t="s">
        <v>2124</v>
      </c>
      <c r="F1898" s="13">
        <v>1893</v>
      </c>
      <c r="G1898" s="13" t="str">
        <f>IF(H1898=0,E1898,"PROPLACENO")</f>
        <v>NEPODPOŘENO - vyčerpaná ALOKACE</v>
      </c>
      <c r="H1898" s="16"/>
    </row>
    <row r="1899" spans="1:8" x14ac:dyDescent="0.25">
      <c r="A1899" s="13" t="s">
        <v>1896</v>
      </c>
      <c r="B1899" s="14">
        <v>0</v>
      </c>
      <c r="C1899" s="14"/>
      <c r="D1899" s="14"/>
      <c r="E1899" s="13" t="s">
        <v>2124</v>
      </c>
      <c r="F1899" s="13">
        <v>1891</v>
      </c>
      <c r="G1899" s="13" t="str">
        <f>IF(H1899=0,E1899,"PROPLACENO")</f>
        <v>NEPODPOŘENO - vyčerpaná ALOKACE</v>
      </c>
      <c r="H1899" s="16"/>
    </row>
    <row r="1900" spans="1:8" x14ac:dyDescent="0.25">
      <c r="A1900" s="13" t="s">
        <v>1901</v>
      </c>
      <c r="B1900" s="14">
        <v>0</v>
      </c>
      <c r="C1900" s="14"/>
      <c r="D1900" s="14"/>
      <c r="E1900" s="13" t="s">
        <v>2124</v>
      </c>
      <c r="F1900" s="13">
        <v>1896</v>
      </c>
      <c r="G1900" s="13" t="str">
        <f>IF(H1900=0,E1900,"PROPLACENO")</f>
        <v>NEPODPOŘENO - vyčerpaná ALOKACE</v>
      </c>
      <c r="H1900" s="16"/>
    </row>
    <row r="1901" spans="1:8" x14ac:dyDescent="0.25">
      <c r="A1901" s="13" t="s">
        <v>1897</v>
      </c>
      <c r="B1901" s="14">
        <v>0</v>
      </c>
      <c r="C1901" s="14"/>
      <c r="D1901" s="14"/>
      <c r="E1901" s="13" t="s">
        <v>2124</v>
      </c>
      <c r="F1901" s="13">
        <v>1892</v>
      </c>
      <c r="G1901" s="13" t="str">
        <f>IF(H1901=0,E1901,"PROPLACENO")</f>
        <v>NEPODPOŘENO - vyčerpaná ALOKACE</v>
      </c>
      <c r="H1901" s="16"/>
    </row>
    <row r="1902" spans="1:8" x14ac:dyDescent="0.25">
      <c r="A1902" s="13" t="s">
        <v>1900</v>
      </c>
      <c r="B1902" s="14">
        <v>0</v>
      </c>
      <c r="C1902" s="14"/>
      <c r="D1902" s="14"/>
      <c r="E1902" s="13" t="s">
        <v>2124</v>
      </c>
      <c r="F1902" s="13">
        <v>1895</v>
      </c>
      <c r="G1902" s="13" t="str">
        <f>IF(H1902=0,E1902,"PROPLACENO")</f>
        <v>NEPODPOŘENO - vyčerpaná ALOKACE</v>
      </c>
      <c r="H1902" s="16"/>
    </row>
    <row r="1903" spans="1:8" x14ac:dyDescent="0.25">
      <c r="A1903" s="13" t="s">
        <v>1942</v>
      </c>
      <c r="B1903" s="14"/>
      <c r="C1903" s="14"/>
      <c r="D1903" s="14"/>
      <c r="E1903" s="13" t="s">
        <v>2124</v>
      </c>
      <c r="F1903" s="13">
        <v>1937</v>
      </c>
      <c r="G1903" s="13" t="str">
        <f>IF(H1903=0,E1903,"PROPLACENO")</f>
        <v>NEPODPOŘENO - vyčerpaná ALOKACE</v>
      </c>
      <c r="H1903" s="16"/>
    </row>
    <row r="1904" spans="1:8" x14ac:dyDescent="0.25">
      <c r="A1904" s="13" t="s">
        <v>1907</v>
      </c>
      <c r="B1904" s="14">
        <v>0</v>
      </c>
      <c r="C1904" s="14"/>
      <c r="D1904" s="14"/>
      <c r="E1904" s="13" t="s">
        <v>2102</v>
      </c>
      <c r="F1904" s="13">
        <v>1902</v>
      </c>
      <c r="G1904" s="13" t="str">
        <f>IF(H1904=0,E1904,"PROPLACENO")</f>
        <v>VYŘAZENO</v>
      </c>
      <c r="H1904" s="16"/>
    </row>
    <row r="1905" spans="1:8" x14ac:dyDescent="0.25">
      <c r="A1905" s="13" t="s">
        <v>1936</v>
      </c>
      <c r="B1905" s="14"/>
      <c r="C1905" s="14"/>
      <c r="D1905" s="14"/>
      <c r="E1905" s="13" t="s">
        <v>2124</v>
      </c>
      <c r="F1905" s="13">
        <v>1931</v>
      </c>
      <c r="G1905" s="13" t="str">
        <f>IF(H1905=0,E1905,"PROPLACENO")</f>
        <v>NEPODPOŘENO - vyčerpaná ALOKACE</v>
      </c>
      <c r="H1905" s="16"/>
    </row>
    <row r="1906" spans="1:8" x14ac:dyDescent="0.25">
      <c r="A1906" s="13" t="s">
        <v>1902</v>
      </c>
      <c r="B1906" s="14">
        <v>0</v>
      </c>
      <c r="C1906" s="14"/>
      <c r="D1906" s="14"/>
      <c r="E1906" s="13" t="s">
        <v>2124</v>
      </c>
      <c r="F1906" s="13">
        <v>1897</v>
      </c>
      <c r="G1906" s="13" t="str">
        <f>IF(H1906=0,E1906,"PROPLACENO")</f>
        <v>NEPODPOŘENO - vyčerpaná ALOKACE</v>
      </c>
      <c r="H1906" s="16"/>
    </row>
    <row r="1907" spans="1:8" x14ac:dyDescent="0.25">
      <c r="A1907" s="13" t="s">
        <v>1903</v>
      </c>
      <c r="B1907" s="14">
        <v>0</v>
      </c>
      <c r="C1907" s="14"/>
      <c r="D1907" s="14"/>
      <c r="E1907" s="13" t="s">
        <v>2124</v>
      </c>
      <c r="F1907" s="13">
        <v>1898</v>
      </c>
      <c r="G1907" s="13" t="str">
        <f>IF(H1907=0,E1907,"PROPLACENO")</f>
        <v>NEPODPOŘENO - vyčerpaná ALOKACE</v>
      </c>
      <c r="H1907" s="16"/>
    </row>
    <row r="1908" spans="1:8" x14ac:dyDescent="0.25">
      <c r="A1908" s="13" t="s">
        <v>1904</v>
      </c>
      <c r="B1908" s="14">
        <v>0</v>
      </c>
      <c r="C1908" s="14"/>
      <c r="D1908" s="14"/>
      <c r="E1908" s="13" t="s">
        <v>2102</v>
      </c>
      <c r="F1908" s="13">
        <v>1899</v>
      </c>
      <c r="G1908" s="13" t="str">
        <f>IF(H1908=0,E1908,"PROPLACENO")</f>
        <v>VYŘAZENO</v>
      </c>
      <c r="H1908" s="16"/>
    </row>
    <row r="1909" spans="1:8" x14ac:dyDescent="0.25">
      <c r="A1909" s="13" t="s">
        <v>1915</v>
      </c>
      <c r="B1909" s="14">
        <v>0</v>
      </c>
      <c r="C1909" s="14"/>
      <c r="D1909" s="14"/>
      <c r="E1909" s="13" t="s">
        <v>2124</v>
      </c>
      <c r="F1909" s="13">
        <v>1910</v>
      </c>
      <c r="G1909" s="13" t="str">
        <f>IF(H1909=0,E1909,"PROPLACENO")</f>
        <v>NEPODPOŘENO - vyčerpaná ALOKACE</v>
      </c>
      <c r="H1909" s="16"/>
    </row>
    <row r="1910" spans="1:8" x14ac:dyDescent="0.25">
      <c r="A1910" s="13" t="s">
        <v>1908</v>
      </c>
      <c r="B1910" s="14">
        <v>0</v>
      </c>
      <c r="C1910" s="14"/>
      <c r="D1910" s="14"/>
      <c r="E1910" s="13" t="s">
        <v>2124</v>
      </c>
      <c r="F1910" s="13">
        <v>1903</v>
      </c>
      <c r="G1910" s="13" t="str">
        <f>IF(H1910=0,E1910,"PROPLACENO")</f>
        <v>NEPODPOŘENO - vyčerpaná ALOKACE</v>
      </c>
      <c r="H1910" s="16"/>
    </row>
    <row r="1911" spans="1:8" x14ac:dyDescent="0.25">
      <c r="A1911" s="13" t="s">
        <v>1909</v>
      </c>
      <c r="B1911" s="14">
        <v>0</v>
      </c>
      <c r="C1911" s="14"/>
      <c r="D1911" s="14"/>
      <c r="E1911" s="13" t="s">
        <v>2124</v>
      </c>
      <c r="F1911" s="13">
        <v>1904</v>
      </c>
      <c r="G1911" s="13" t="str">
        <f>IF(H1911=0,E1911,"PROPLACENO")</f>
        <v>NEPODPOŘENO - vyčerpaná ALOKACE</v>
      </c>
      <c r="H1911" s="16"/>
    </row>
    <row r="1912" spans="1:8" x14ac:dyDescent="0.25">
      <c r="A1912" s="13" t="s">
        <v>1910</v>
      </c>
      <c r="B1912" s="14">
        <v>0</v>
      </c>
      <c r="C1912" s="14"/>
      <c r="D1912" s="14"/>
      <c r="E1912" s="13" t="s">
        <v>2107</v>
      </c>
      <c r="F1912" s="13">
        <v>1905</v>
      </c>
      <c r="G1912" s="13" t="str">
        <f>IF(H1912=0,E1912,"PROPLACENO")</f>
        <v>NEDOLOŽENA LISTINNÁ VERZE</v>
      </c>
      <c r="H1912" s="16"/>
    </row>
    <row r="1913" spans="1:8" x14ac:dyDescent="0.25">
      <c r="A1913" s="13" t="s">
        <v>1925</v>
      </c>
      <c r="B1913" s="14">
        <v>0</v>
      </c>
      <c r="C1913" s="14"/>
      <c r="D1913" s="14"/>
      <c r="E1913" s="13" t="s">
        <v>2124</v>
      </c>
      <c r="F1913" s="13">
        <v>1920</v>
      </c>
      <c r="G1913" s="13" t="str">
        <f>IF(H1913=0,E1913,"PROPLACENO")</f>
        <v>NEPODPOŘENO - vyčerpaná ALOKACE</v>
      </c>
      <c r="H1913" s="16"/>
    </row>
    <row r="1914" spans="1:8" x14ac:dyDescent="0.25">
      <c r="A1914" s="13" t="s">
        <v>1912</v>
      </c>
      <c r="B1914" s="14">
        <v>0</v>
      </c>
      <c r="C1914" s="14"/>
      <c r="D1914" s="14"/>
      <c r="E1914" s="13" t="s">
        <v>2107</v>
      </c>
      <c r="F1914" s="13">
        <v>1907</v>
      </c>
      <c r="G1914" s="13" t="str">
        <f>IF(H1914=0,E1914,"PROPLACENO")</f>
        <v>NEDOLOŽENA LISTINNÁ VERZE</v>
      </c>
      <c r="H1914" s="16"/>
    </row>
    <row r="1915" spans="1:8" x14ac:dyDescent="0.25">
      <c r="A1915" s="13" t="s">
        <v>1914</v>
      </c>
      <c r="B1915" s="14">
        <v>0</v>
      </c>
      <c r="C1915" s="14"/>
      <c r="D1915" s="14"/>
      <c r="E1915" s="13" t="s">
        <v>2124</v>
      </c>
      <c r="F1915" s="13">
        <v>1909</v>
      </c>
      <c r="G1915" s="13" t="str">
        <f>IF(H1915=0,E1915,"PROPLACENO")</f>
        <v>NEPODPOŘENO - vyčerpaná ALOKACE</v>
      </c>
      <c r="H1915" s="16"/>
    </row>
    <row r="1916" spans="1:8" x14ac:dyDescent="0.25">
      <c r="A1916" s="13" t="s">
        <v>1913</v>
      </c>
      <c r="B1916" s="14">
        <v>0</v>
      </c>
      <c r="C1916" s="14"/>
      <c r="D1916" s="14"/>
      <c r="E1916" s="13" t="s">
        <v>2124</v>
      </c>
      <c r="F1916" s="13">
        <v>1908</v>
      </c>
      <c r="G1916" s="13" t="str">
        <f>IF(H1916=0,E1916,"PROPLACENO")</f>
        <v>NEPODPOŘENO - vyčerpaná ALOKACE</v>
      </c>
      <c r="H1916" s="16"/>
    </row>
    <row r="1917" spans="1:8" x14ac:dyDescent="0.25">
      <c r="A1917" s="13" t="s">
        <v>1943</v>
      </c>
      <c r="B1917" s="14"/>
      <c r="C1917" s="14"/>
      <c r="D1917" s="14"/>
      <c r="E1917" s="13" t="s">
        <v>2124</v>
      </c>
      <c r="F1917" s="13">
        <v>1938</v>
      </c>
      <c r="G1917" s="13" t="str">
        <f>IF(H1917=0,E1917,"PROPLACENO")</f>
        <v>NEPODPOŘENO - vyčerpaná ALOKACE</v>
      </c>
      <c r="H1917" s="16"/>
    </row>
    <row r="1918" spans="1:8" x14ac:dyDescent="0.25">
      <c r="A1918" s="13" t="s">
        <v>1926</v>
      </c>
      <c r="B1918" s="14">
        <v>0</v>
      </c>
      <c r="C1918" s="14"/>
      <c r="D1918" s="14"/>
      <c r="E1918" s="13" t="s">
        <v>2124</v>
      </c>
      <c r="F1918" s="13">
        <v>1921</v>
      </c>
      <c r="G1918" s="13" t="str">
        <f>IF(H1918=0,E1918,"PROPLACENO")</f>
        <v>NEPODPOŘENO - vyčerpaná ALOKACE</v>
      </c>
      <c r="H1918" s="16"/>
    </row>
    <row r="1919" spans="1:8" x14ac:dyDescent="0.25">
      <c r="A1919" s="13" t="s">
        <v>1916</v>
      </c>
      <c r="B1919" s="14">
        <v>0</v>
      </c>
      <c r="C1919" s="14"/>
      <c r="D1919" s="14"/>
      <c r="E1919" s="13" t="s">
        <v>2124</v>
      </c>
      <c r="F1919" s="13">
        <v>1911</v>
      </c>
      <c r="G1919" s="13" t="str">
        <f>IF(H1919=0,E1919,"PROPLACENO")</f>
        <v>NEPODPOŘENO - vyčerpaná ALOKACE</v>
      </c>
      <c r="H1919" s="16"/>
    </row>
    <row r="1920" spans="1:8" x14ac:dyDescent="0.25">
      <c r="A1920" s="13" t="s">
        <v>1917</v>
      </c>
      <c r="B1920" s="14">
        <v>0</v>
      </c>
      <c r="C1920" s="14"/>
      <c r="D1920" s="14"/>
      <c r="E1920" s="13" t="s">
        <v>2124</v>
      </c>
      <c r="F1920" s="13">
        <v>1912</v>
      </c>
      <c r="G1920" s="13" t="str">
        <f>IF(H1920=0,E1920,"PROPLACENO")</f>
        <v>NEPODPOŘENO - vyčerpaná ALOKACE</v>
      </c>
      <c r="H1920" s="16"/>
    </row>
    <row r="1921" spans="1:8" x14ac:dyDescent="0.25">
      <c r="A1921" s="13" t="s">
        <v>1941</v>
      </c>
      <c r="B1921" s="14"/>
      <c r="C1921" s="14"/>
      <c r="D1921" s="14"/>
      <c r="E1921" s="13" t="s">
        <v>2124</v>
      </c>
      <c r="F1921" s="13">
        <v>1936</v>
      </c>
      <c r="G1921" s="13" t="str">
        <f>IF(H1921=0,E1921,"PROPLACENO")</f>
        <v>NEPODPOŘENO - vyčerpaná ALOKACE</v>
      </c>
      <c r="H1921" s="16"/>
    </row>
    <row r="1922" spans="1:8" x14ac:dyDescent="0.25">
      <c r="A1922" s="13" t="s">
        <v>1920</v>
      </c>
      <c r="B1922" s="14">
        <v>0</v>
      </c>
      <c r="C1922" s="14"/>
      <c r="D1922" s="14"/>
      <c r="E1922" s="13" t="s">
        <v>2124</v>
      </c>
      <c r="F1922" s="13">
        <v>1915</v>
      </c>
      <c r="G1922" s="13" t="str">
        <f>IF(H1922=0,E1922,"PROPLACENO")</f>
        <v>NEPODPOŘENO - vyčerpaná ALOKACE</v>
      </c>
      <c r="H1922" s="16"/>
    </row>
    <row r="1923" spans="1:8" x14ac:dyDescent="0.25">
      <c r="A1923" s="13" t="s">
        <v>1919</v>
      </c>
      <c r="B1923" s="14">
        <v>0</v>
      </c>
      <c r="C1923" s="14"/>
      <c r="D1923" s="14"/>
      <c r="E1923" s="13" t="s">
        <v>2124</v>
      </c>
      <c r="F1923" s="13">
        <v>1914</v>
      </c>
      <c r="G1923" s="13" t="str">
        <f>IF(H1923=0,E1923,"PROPLACENO")</f>
        <v>NEPODPOŘENO - vyčerpaná ALOKACE</v>
      </c>
      <c r="H1923" s="16"/>
    </row>
    <row r="1924" spans="1:8" x14ac:dyDescent="0.25">
      <c r="A1924" s="13" t="s">
        <v>1935</v>
      </c>
      <c r="B1924" s="14"/>
      <c r="C1924" s="14"/>
      <c r="D1924" s="14"/>
      <c r="E1924" s="13" t="s">
        <v>2124</v>
      </c>
      <c r="F1924" s="13">
        <v>1930</v>
      </c>
      <c r="G1924" s="13" t="str">
        <f>IF(H1924=0,E1924,"PROPLACENO")</f>
        <v>NEPODPOŘENO - vyčerpaná ALOKACE</v>
      </c>
      <c r="H1924" s="16"/>
    </row>
    <row r="1925" spans="1:8" x14ac:dyDescent="0.25">
      <c r="A1925" s="13" t="s">
        <v>1921</v>
      </c>
      <c r="B1925" s="14">
        <v>0</v>
      </c>
      <c r="C1925" s="14"/>
      <c r="D1925" s="14"/>
      <c r="E1925" s="13" t="s">
        <v>2124</v>
      </c>
      <c r="F1925" s="13">
        <v>1916</v>
      </c>
      <c r="G1925" s="13" t="str">
        <f>IF(H1925=0,E1925,"PROPLACENO")</f>
        <v>NEPODPOŘENO - vyčerpaná ALOKACE</v>
      </c>
      <c r="H1925" s="16"/>
    </row>
    <row r="1926" spans="1:8" x14ac:dyDescent="0.25">
      <c r="A1926" s="13" t="s">
        <v>1922</v>
      </c>
      <c r="B1926" s="14">
        <v>0</v>
      </c>
      <c r="C1926" s="14"/>
      <c r="D1926" s="14"/>
      <c r="E1926" s="13" t="s">
        <v>2124</v>
      </c>
      <c r="F1926" s="13">
        <v>1917</v>
      </c>
      <c r="G1926" s="13" t="str">
        <f>IF(H1926=0,E1926,"PROPLACENO")</f>
        <v>NEPODPOŘENO - vyčerpaná ALOKACE</v>
      </c>
      <c r="H1926" s="16"/>
    </row>
    <row r="1927" spans="1:8" x14ac:dyDescent="0.25">
      <c r="A1927" s="13" t="s">
        <v>1923</v>
      </c>
      <c r="B1927" s="14">
        <v>0</v>
      </c>
      <c r="C1927" s="14"/>
      <c r="D1927" s="14"/>
      <c r="E1927" s="13" t="s">
        <v>2107</v>
      </c>
      <c r="F1927" s="13">
        <v>1918</v>
      </c>
      <c r="G1927" s="13" t="str">
        <f>IF(H1927=0,E1927,"PROPLACENO")</f>
        <v>NEDOLOŽENA LISTINNÁ VERZE</v>
      </c>
      <c r="H1927" s="16"/>
    </row>
    <row r="1928" spans="1:8" x14ac:dyDescent="0.25">
      <c r="A1928" s="13" t="s">
        <v>1924</v>
      </c>
      <c r="B1928" s="14">
        <v>0</v>
      </c>
      <c r="C1928" s="14"/>
      <c r="D1928" s="14"/>
      <c r="E1928" s="13" t="s">
        <v>2124</v>
      </c>
      <c r="F1928" s="13">
        <v>1919</v>
      </c>
      <c r="G1928" s="13" t="str">
        <f>IF(H1928=0,E1928,"PROPLACENO")</f>
        <v>NEPODPOŘENO - vyčerpaná ALOKACE</v>
      </c>
      <c r="H1928" s="16"/>
    </row>
    <row r="1929" spans="1:8" x14ac:dyDescent="0.25">
      <c r="A1929" s="13" t="s">
        <v>1927</v>
      </c>
      <c r="B1929" s="14">
        <v>0</v>
      </c>
      <c r="C1929" s="14"/>
      <c r="D1929" s="14"/>
      <c r="E1929" s="13" t="s">
        <v>2124</v>
      </c>
      <c r="F1929" s="13">
        <v>1922</v>
      </c>
      <c r="G1929" s="13" t="str">
        <f>IF(H1929=0,E1929,"PROPLACENO")</f>
        <v>NEPODPOŘENO - vyčerpaná ALOKACE</v>
      </c>
      <c r="H1929" s="16"/>
    </row>
    <row r="1930" spans="1:8" x14ac:dyDescent="0.25">
      <c r="A1930" s="13" t="s">
        <v>1928</v>
      </c>
      <c r="B1930" s="14">
        <v>0</v>
      </c>
      <c r="C1930" s="14"/>
      <c r="D1930" s="14"/>
      <c r="E1930" s="13" t="s">
        <v>2124</v>
      </c>
      <c r="F1930" s="13">
        <v>1923</v>
      </c>
      <c r="G1930" s="13" t="str">
        <f>IF(H1930=0,E1930,"PROPLACENO")</f>
        <v>NEPODPOŘENO - vyčerpaná ALOKACE</v>
      </c>
      <c r="H1930" s="16"/>
    </row>
    <row r="1931" spans="1:8" x14ac:dyDescent="0.25">
      <c r="A1931" s="13" t="s">
        <v>1929</v>
      </c>
      <c r="B1931" s="14">
        <v>0</v>
      </c>
      <c r="C1931" s="14"/>
      <c r="D1931" s="14"/>
      <c r="E1931" s="13" t="s">
        <v>2124</v>
      </c>
      <c r="F1931" s="13">
        <v>1924</v>
      </c>
      <c r="G1931" s="13" t="str">
        <f>IF(H1931=0,E1931,"PROPLACENO")</f>
        <v>NEPODPOŘENO - vyčerpaná ALOKACE</v>
      </c>
      <c r="H1931" s="16"/>
    </row>
    <row r="1932" spans="1:8" x14ac:dyDescent="0.25">
      <c r="A1932" s="13" t="s">
        <v>1930</v>
      </c>
      <c r="B1932" s="14">
        <v>0</v>
      </c>
      <c r="C1932" s="14"/>
      <c r="D1932" s="14"/>
      <c r="E1932" s="13" t="s">
        <v>2124</v>
      </c>
      <c r="F1932" s="13">
        <v>1925</v>
      </c>
      <c r="G1932" s="13" t="str">
        <f>IF(H1932=0,E1932,"PROPLACENO")</f>
        <v>NEPODPOŘENO - vyčerpaná ALOKACE</v>
      </c>
      <c r="H1932" s="16"/>
    </row>
    <row r="1933" spans="1:8" x14ac:dyDescent="0.25">
      <c r="A1933" s="13" t="s">
        <v>1931</v>
      </c>
      <c r="B1933" s="14"/>
      <c r="C1933" s="14"/>
      <c r="D1933" s="14"/>
      <c r="E1933" s="13" t="s">
        <v>2124</v>
      </c>
      <c r="F1933" s="13">
        <v>1926</v>
      </c>
      <c r="G1933" s="13" t="str">
        <f>IF(H1933=0,E1933,"PROPLACENO")</f>
        <v>NEPODPOŘENO - vyčerpaná ALOKACE</v>
      </c>
      <c r="H1933" s="16"/>
    </row>
    <row r="1934" spans="1:8" x14ac:dyDescent="0.25">
      <c r="A1934" s="13" t="s">
        <v>1932</v>
      </c>
      <c r="B1934" s="14"/>
      <c r="C1934" s="14"/>
      <c r="D1934" s="14"/>
      <c r="E1934" s="13" t="s">
        <v>2124</v>
      </c>
      <c r="F1934" s="13">
        <v>1927</v>
      </c>
      <c r="G1934" s="13" t="str">
        <f>IF(H1934=0,E1934,"PROPLACENO")</f>
        <v>NEPODPOŘENO - vyčerpaná ALOKACE</v>
      </c>
      <c r="H1934" s="16"/>
    </row>
    <row r="1935" spans="1:8" x14ac:dyDescent="0.25">
      <c r="A1935" s="13" t="s">
        <v>1968</v>
      </c>
      <c r="B1935" s="14"/>
      <c r="C1935" s="14"/>
      <c r="D1935" s="14"/>
      <c r="E1935" s="13" t="s">
        <v>2124</v>
      </c>
      <c r="F1935" s="13">
        <v>1963</v>
      </c>
      <c r="G1935" s="13" t="str">
        <f>IF(H1935=0,E1935,"PROPLACENO")</f>
        <v>NEPODPOŘENO - vyčerpaná ALOKACE</v>
      </c>
      <c r="H1935" s="16"/>
    </row>
    <row r="1936" spans="1:8" x14ac:dyDescent="0.25">
      <c r="A1936" s="13" t="s">
        <v>1933</v>
      </c>
      <c r="B1936" s="14"/>
      <c r="C1936" s="14"/>
      <c r="D1936" s="14"/>
      <c r="E1936" s="13" t="s">
        <v>2124</v>
      </c>
      <c r="F1936" s="13">
        <v>1928</v>
      </c>
      <c r="G1936" s="13" t="str">
        <f>IF(H1936=0,E1936,"PROPLACENO")</f>
        <v>NEPODPOŘENO - vyčerpaná ALOKACE</v>
      </c>
      <c r="H1936" s="16"/>
    </row>
    <row r="1937" spans="1:8" x14ac:dyDescent="0.25">
      <c r="A1937" s="13" t="s">
        <v>1934</v>
      </c>
      <c r="B1937" s="14"/>
      <c r="C1937" s="14"/>
      <c r="D1937" s="14"/>
      <c r="E1937" s="13" t="s">
        <v>2124</v>
      </c>
      <c r="F1937" s="13">
        <v>1929</v>
      </c>
      <c r="G1937" s="13" t="str">
        <f>IF(H1937=0,E1937,"PROPLACENO")</f>
        <v>NEPODPOŘENO - vyčerpaná ALOKACE</v>
      </c>
      <c r="H1937" s="16"/>
    </row>
    <row r="1938" spans="1:8" x14ac:dyDescent="0.25">
      <c r="A1938" s="13" t="s">
        <v>1937</v>
      </c>
      <c r="B1938" s="14"/>
      <c r="C1938" s="14"/>
      <c r="D1938" s="14"/>
      <c r="E1938" s="13" t="s">
        <v>2124</v>
      </c>
      <c r="F1938" s="13">
        <v>1932</v>
      </c>
      <c r="G1938" s="13" t="str">
        <f>IF(H1938=0,E1938,"PROPLACENO")</f>
        <v>NEPODPOŘENO - vyčerpaná ALOKACE</v>
      </c>
      <c r="H1938" s="16"/>
    </row>
    <row r="1939" spans="1:8" x14ac:dyDescent="0.25">
      <c r="A1939" s="13" t="s">
        <v>1938</v>
      </c>
      <c r="B1939" s="14"/>
      <c r="C1939" s="14"/>
      <c r="D1939" s="14"/>
      <c r="E1939" s="13" t="s">
        <v>2124</v>
      </c>
      <c r="F1939" s="13">
        <v>1933</v>
      </c>
      <c r="G1939" s="13" t="str">
        <f>IF(H1939=0,E1939,"PROPLACENO")</f>
        <v>NEPODPOŘENO - vyčerpaná ALOKACE</v>
      </c>
      <c r="H1939" s="16"/>
    </row>
    <row r="1940" spans="1:8" x14ac:dyDescent="0.25">
      <c r="A1940" s="13" t="s">
        <v>1948</v>
      </c>
      <c r="B1940" s="14"/>
      <c r="C1940" s="14"/>
      <c r="D1940" s="14"/>
      <c r="E1940" s="13" t="s">
        <v>2102</v>
      </c>
      <c r="F1940" s="13">
        <v>1943</v>
      </c>
      <c r="G1940" s="13" t="str">
        <f>IF(H1940=0,E1940,"PROPLACENO")</f>
        <v>VYŘAZENO</v>
      </c>
      <c r="H1940" s="16"/>
    </row>
    <row r="1941" spans="1:8" x14ac:dyDescent="0.25">
      <c r="A1941" s="13" t="s">
        <v>1962</v>
      </c>
      <c r="B1941" s="14"/>
      <c r="C1941" s="14"/>
      <c r="D1941" s="14"/>
      <c r="E1941" s="13" t="s">
        <v>2124</v>
      </c>
      <c r="F1941" s="13">
        <v>1957</v>
      </c>
      <c r="G1941" s="13" t="str">
        <f>IF(H1941=0,E1941,"PROPLACENO")</f>
        <v>NEPODPOŘENO - vyčerpaná ALOKACE</v>
      </c>
      <c r="H1941" s="16"/>
    </row>
    <row r="1942" spans="1:8" x14ac:dyDescent="0.25">
      <c r="A1942" s="13" t="s">
        <v>1939</v>
      </c>
      <c r="B1942" s="14"/>
      <c r="C1942" s="14"/>
      <c r="D1942" s="14"/>
      <c r="E1942" s="13" t="s">
        <v>2124</v>
      </c>
      <c r="F1942" s="13">
        <v>1934</v>
      </c>
      <c r="G1942" s="13" t="str">
        <f>IF(H1942=0,E1942,"PROPLACENO")</f>
        <v>NEPODPOŘENO - vyčerpaná ALOKACE</v>
      </c>
      <c r="H1942" s="16"/>
    </row>
    <row r="1943" spans="1:8" x14ac:dyDescent="0.25">
      <c r="A1943" s="13" t="s">
        <v>1946</v>
      </c>
      <c r="B1943" s="14"/>
      <c r="C1943" s="14"/>
      <c r="D1943" s="14"/>
      <c r="E1943" s="13" t="s">
        <v>2124</v>
      </c>
      <c r="F1943" s="13">
        <v>1941</v>
      </c>
      <c r="G1943" s="13" t="str">
        <f>IF(H1943=0,E1943,"PROPLACENO")</f>
        <v>NEPODPOŘENO - vyčerpaná ALOKACE</v>
      </c>
      <c r="H1943" s="16"/>
    </row>
    <row r="1944" spans="1:8" x14ac:dyDescent="0.25">
      <c r="A1944" s="13" t="s">
        <v>1940</v>
      </c>
      <c r="B1944" s="14"/>
      <c r="C1944" s="14"/>
      <c r="D1944" s="14"/>
      <c r="E1944" s="13" t="s">
        <v>2124</v>
      </c>
      <c r="F1944" s="13">
        <v>1935</v>
      </c>
      <c r="G1944" s="13" t="str">
        <f>IF(H1944=0,E1944,"PROPLACENO")</f>
        <v>NEPODPOŘENO - vyčerpaná ALOKACE</v>
      </c>
      <c r="H1944" s="16"/>
    </row>
    <row r="1945" spans="1:8" x14ac:dyDescent="0.25">
      <c r="A1945" s="13" t="s">
        <v>1944</v>
      </c>
      <c r="B1945" s="14"/>
      <c r="C1945" s="14"/>
      <c r="D1945" s="14"/>
      <c r="E1945" s="13" t="s">
        <v>2124</v>
      </c>
      <c r="F1945" s="13">
        <v>1939</v>
      </c>
      <c r="G1945" s="13" t="str">
        <f>IF(H1945=0,E1945,"PROPLACENO")</f>
        <v>NEPODPOŘENO - vyčerpaná ALOKACE</v>
      </c>
      <c r="H1945" s="16"/>
    </row>
    <row r="1946" spans="1:8" x14ac:dyDescent="0.25">
      <c r="A1946" s="13" t="s">
        <v>1992</v>
      </c>
      <c r="B1946" s="14"/>
      <c r="C1946" s="14"/>
      <c r="D1946" s="14"/>
      <c r="E1946" s="13" t="s">
        <v>2124</v>
      </c>
      <c r="F1946" s="13">
        <v>1987</v>
      </c>
      <c r="G1946" s="13" t="str">
        <f>IF(H1946=0,E1946,"PROPLACENO")</f>
        <v>NEPODPOŘENO - vyčerpaná ALOKACE</v>
      </c>
      <c r="H1946" s="16"/>
    </row>
    <row r="1947" spans="1:8" x14ac:dyDescent="0.25">
      <c r="A1947" s="13" t="s">
        <v>1945</v>
      </c>
      <c r="B1947" s="14"/>
      <c r="C1947" s="14"/>
      <c r="D1947" s="14"/>
      <c r="E1947" s="13" t="s">
        <v>2124</v>
      </c>
      <c r="F1947" s="13">
        <v>1940</v>
      </c>
      <c r="G1947" s="13" t="str">
        <f>IF(H1947=0,E1947,"PROPLACENO")</f>
        <v>NEPODPOŘENO - vyčerpaná ALOKACE</v>
      </c>
      <c r="H1947" s="16"/>
    </row>
    <row r="1948" spans="1:8" x14ac:dyDescent="0.25">
      <c r="A1948" s="13" t="s">
        <v>1994</v>
      </c>
      <c r="B1948" s="14"/>
      <c r="C1948" s="14"/>
      <c r="D1948" s="14"/>
      <c r="E1948" s="13" t="s">
        <v>2124</v>
      </c>
      <c r="F1948" s="13">
        <v>1989</v>
      </c>
      <c r="G1948" s="13" t="str">
        <f>IF(H1948=0,E1948,"PROPLACENO")</f>
        <v>NEPODPOŘENO - vyčerpaná ALOKACE</v>
      </c>
      <c r="H1948" s="16"/>
    </row>
    <row r="1949" spans="1:8" x14ac:dyDescent="0.25">
      <c r="A1949" s="13" t="s">
        <v>1947</v>
      </c>
      <c r="B1949" s="14"/>
      <c r="C1949" s="14"/>
      <c r="D1949" s="14"/>
      <c r="E1949" s="13" t="s">
        <v>2124</v>
      </c>
      <c r="F1949" s="13">
        <v>1942</v>
      </c>
      <c r="G1949" s="13" t="str">
        <f>IF(H1949=0,E1949,"PROPLACENO")</f>
        <v>NEPODPOŘENO - vyčerpaná ALOKACE</v>
      </c>
      <c r="H1949" s="16"/>
    </row>
    <row r="1950" spans="1:8" x14ac:dyDescent="0.25">
      <c r="A1950" s="13" t="s">
        <v>1959</v>
      </c>
      <c r="B1950" s="14"/>
      <c r="C1950" s="14"/>
      <c r="D1950" s="14"/>
      <c r="E1950" s="13" t="s">
        <v>2124</v>
      </c>
      <c r="F1950" s="13">
        <v>1954</v>
      </c>
      <c r="G1950" s="13" t="str">
        <f>IF(H1950=0,E1950,"PROPLACENO")</f>
        <v>NEPODPOŘENO - vyčerpaná ALOKACE</v>
      </c>
      <c r="H1950" s="16"/>
    </row>
    <row r="1951" spans="1:8" x14ac:dyDescent="0.25">
      <c r="A1951" s="13" t="s">
        <v>1949</v>
      </c>
      <c r="B1951" s="14"/>
      <c r="C1951" s="14"/>
      <c r="D1951" s="14"/>
      <c r="E1951" s="13" t="s">
        <v>2124</v>
      </c>
      <c r="F1951" s="13">
        <v>1944</v>
      </c>
      <c r="G1951" s="13" t="str">
        <f>IF(H1951=0,E1951,"PROPLACENO")</f>
        <v>NEPODPOŘENO - vyčerpaná ALOKACE</v>
      </c>
      <c r="H1951" s="16"/>
    </row>
    <row r="1952" spans="1:8" x14ac:dyDescent="0.25">
      <c r="A1952" s="13" t="s">
        <v>1950</v>
      </c>
      <c r="B1952" s="14"/>
      <c r="C1952" s="14"/>
      <c r="D1952" s="14"/>
      <c r="E1952" s="13" t="s">
        <v>2124</v>
      </c>
      <c r="F1952" s="13">
        <v>1945</v>
      </c>
      <c r="G1952" s="13" t="str">
        <f>IF(H1952=0,E1952,"PROPLACENO")</f>
        <v>NEPODPOŘENO - vyčerpaná ALOKACE</v>
      </c>
      <c r="H1952" s="16"/>
    </row>
    <row r="1953" spans="1:8" x14ac:dyDescent="0.25">
      <c r="A1953" s="13" t="s">
        <v>1967</v>
      </c>
      <c r="B1953" s="14"/>
      <c r="C1953" s="14"/>
      <c r="D1953" s="14"/>
      <c r="E1953" s="13" t="s">
        <v>2124</v>
      </c>
      <c r="F1953" s="13">
        <v>1962</v>
      </c>
      <c r="G1953" s="13" t="str">
        <f>IF(H1953=0,E1953,"PROPLACENO")</f>
        <v>NEPODPOŘENO - vyčerpaná ALOKACE</v>
      </c>
      <c r="H1953" s="16"/>
    </row>
    <row r="1954" spans="1:8" x14ac:dyDescent="0.25">
      <c r="A1954" s="13" t="s">
        <v>1958</v>
      </c>
      <c r="B1954" s="14"/>
      <c r="C1954" s="14"/>
      <c r="D1954" s="14"/>
      <c r="E1954" s="13" t="s">
        <v>2124</v>
      </c>
      <c r="F1954" s="13">
        <v>1953</v>
      </c>
      <c r="G1954" s="13" t="str">
        <f>IF(H1954=0,E1954,"PROPLACENO")</f>
        <v>NEPODPOŘENO - vyčerpaná ALOKACE</v>
      </c>
      <c r="H1954" s="16"/>
    </row>
    <row r="1955" spans="1:8" x14ac:dyDescent="0.25">
      <c r="A1955" s="13" t="s">
        <v>1961</v>
      </c>
      <c r="B1955" s="14"/>
      <c r="C1955" s="14"/>
      <c r="D1955" s="14"/>
      <c r="E1955" s="13" t="s">
        <v>2124</v>
      </c>
      <c r="F1955" s="13">
        <v>1956</v>
      </c>
      <c r="G1955" s="13" t="str">
        <f>IF(H1955=0,E1955,"PROPLACENO")</f>
        <v>NEPODPOŘENO - vyčerpaná ALOKACE</v>
      </c>
      <c r="H1955" s="16"/>
    </row>
    <row r="1956" spans="1:8" x14ac:dyDescent="0.25">
      <c r="A1956" s="13" t="s">
        <v>1951</v>
      </c>
      <c r="B1956" s="14"/>
      <c r="C1956" s="14"/>
      <c r="D1956" s="14"/>
      <c r="E1956" s="13" t="s">
        <v>2102</v>
      </c>
      <c r="F1956" s="13">
        <v>1946</v>
      </c>
      <c r="G1956" s="13" t="str">
        <f>IF(H1956=0,E1956,"PROPLACENO")</f>
        <v>VYŘAZENO</v>
      </c>
      <c r="H1956" s="16"/>
    </row>
    <row r="1957" spans="1:8" x14ac:dyDescent="0.25">
      <c r="A1957" s="13" t="s">
        <v>1979</v>
      </c>
      <c r="B1957" s="14"/>
      <c r="C1957" s="14"/>
      <c r="D1957" s="14"/>
      <c r="E1957" s="13" t="s">
        <v>2124</v>
      </c>
      <c r="F1957" s="13">
        <v>1974</v>
      </c>
      <c r="G1957" s="13" t="str">
        <f>IF(H1957=0,E1957,"PROPLACENO")</f>
        <v>NEPODPOŘENO - vyčerpaná ALOKACE</v>
      </c>
      <c r="H1957" s="16"/>
    </row>
    <row r="1958" spans="1:8" x14ac:dyDescent="0.25">
      <c r="A1958" s="13" t="s">
        <v>2084</v>
      </c>
      <c r="B1958" s="14"/>
      <c r="C1958" s="14"/>
      <c r="D1958" s="14"/>
      <c r="E1958" s="13" t="s">
        <v>2124</v>
      </c>
      <c r="F1958" s="13">
        <v>2079</v>
      </c>
      <c r="G1958" s="13" t="str">
        <f>IF(H1958=0,E1958,"PROPLACENO")</f>
        <v>NEPODPOŘENO - vyčerpaná ALOKACE</v>
      </c>
      <c r="H1958" s="16"/>
    </row>
    <row r="1959" spans="1:8" x14ac:dyDescent="0.25">
      <c r="A1959" s="13" t="s">
        <v>1952</v>
      </c>
      <c r="B1959" s="14"/>
      <c r="C1959" s="14"/>
      <c r="D1959" s="14"/>
      <c r="E1959" s="13" t="s">
        <v>2124</v>
      </c>
      <c r="F1959" s="13">
        <v>1947</v>
      </c>
      <c r="G1959" s="13" t="str">
        <f>IF(H1959=0,E1959,"PROPLACENO")</f>
        <v>NEPODPOŘENO - vyčerpaná ALOKACE</v>
      </c>
      <c r="H1959" s="16"/>
    </row>
    <row r="1960" spans="1:8" x14ac:dyDescent="0.25">
      <c r="A1960" s="13" t="s">
        <v>1981</v>
      </c>
      <c r="B1960" s="14"/>
      <c r="C1960" s="14"/>
      <c r="D1960" s="14"/>
      <c r="E1960" s="13" t="s">
        <v>2124</v>
      </c>
      <c r="F1960" s="13">
        <v>1976</v>
      </c>
      <c r="G1960" s="13" t="str">
        <f>IF(H1960=0,E1960,"PROPLACENO")</f>
        <v>NEPODPOŘENO - vyčerpaná ALOKACE</v>
      </c>
      <c r="H1960" s="16"/>
    </row>
    <row r="1961" spans="1:8" x14ac:dyDescent="0.25">
      <c r="A1961" s="13" t="s">
        <v>1960</v>
      </c>
      <c r="B1961" s="14"/>
      <c r="C1961" s="14"/>
      <c r="D1961" s="14"/>
      <c r="E1961" s="13" t="s">
        <v>2124</v>
      </c>
      <c r="F1961" s="13">
        <v>1955</v>
      </c>
      <c r="G1961" s="13" t="str">
        <f>IF(H1961=0,E1961,"PROPLACENO")</f>
        <v>NEPODPOŘENO - vyčerpaná ALOKACE</v>
      </c>
      <c r="H1961" s="16"/>
    </row>
    <row r="1962" spans="1:8" x14ac:dyDescent="0.25">
      <c r="A1962" s="13" t="s">
        <v>1997</v>
      </c>
      <c r="B1962" s="14"/>
      <c r="C1962" s="14"/>
      <c r="D1962" s="14"/>
      <c r="E1962" s="13" t="s">
        <v>2124</v>
      </c>
      <c r="F1962" s="13">
        <v>1992</v>
      </c>
      <c r="G1962" s="13" t="str">
        <f>IF(H1962=0,E1962,"PROPLACENO")</f>
        <v>NEPODPOŘENO - vyčerpaná ALOKACE</v>
      </c>
      <c r="H1962" s="16"/>
    </row>
    <row r="1963" spans="1:8" x14ac:dyDescent="0.25">
      <c r="A1963" s="13" t="s">
        <v>2000</v>
      </c>
      <c r="B1963" s="14"/>
      <c r="C1963" s="14"/>
      <c r="D1963" s="14"/>
      <c r="E1963" s="13" t="s">
        <v>2124</v>
      </c>
      <c r="F1963" s="13">
        <v>1995</v>
      </c>
      <c r="G1963" s="13" t="str">
        <f>IF(H1963=0,E1963,"PROPLACENO")</f>
        <v>NEPODPOŘENO - vyčerpaná ALOKACE</v>
      </c>
      <c r="H1963" s="16"/>
    </row>
    <row r="1964" spans="1:8" x14ac:dyDescent="0.25">
      <c r="A1964" s="13" t="s">
        <v>1964</v>
      </c>
      <c r="B1964" s="14"/>
      <c r="C1964" s="14"/>
      <c r="D1964" s="14"/>
      <c r="E1964" s="13" t="s">
        <v>2124</v>
      </c>
      <c r="F1964" s="13">
        <v>1959</v>
      </c>
      <c r="G1964" s="13" t="str">
        <f>IF(H1964=0,E1964,"PROPLACENO")</f>
        <v>NEPODPOŘENO - vyčerpaná ALOKACE</v>
      </c>
      <c r="H1964" s="16"/>
    </row>
    <row r="1965" spans="1:8" x14ac:dyDescent="0.25">
      <c r="A1965" s="13" t="s">
        <v>1982</v>
      </c>
      <c r="B1965" s="14"/>
      <c r="C1965" s="14"/>
      <c r="D1965" s="14"/>
      <c r="E1965" s="13" t="s">
        <v>2124</v>
      </c>
      <c r="F1965" s="13">
        <v>1977</v>
      </c>
      <c r="G1965" s="13" t="str">
        <f>IF(H1965=0,E1965,"PROPLACENO")</f>
        <v>NEPODPOŘENO - vyčerpaná ALOKACE</v>
      </c>
      <c r="H1965" s="16"/>
    </row>
    <row r="1966" spans="1:8" x14ac:dyDescent="0.25">
      <c r="A1966" s="13" t="s">
        <v>1953</v>
      </c>
      <c r="B1966" s="14"/>
      <c r="C1966" s="14"/>
      <c r="D1966" s="14"/>
      <c r="E1966" s="13" t="s">
        <v>2124</v>
      </c>
      <c r="F1966" s="13">
        <v>1948</v>
      </c>
      <c r="G1966" s="13" t="str">
        <f>IF(H1966=0,E1966,"PROPLACENO")</f>
        <v>NEPODPOŘENO - vyčerpaná ALOKACE</v>
      </c>
      <c r="H1966" s="16"/>
    </row>
    <row r="1967" spans="1:8" x14ac:dyDescent="0.25">
      <c r="A1967" s="13" t="s">
        <v>1954</v>
      </c>
      <c r="B1967" s="14"/>
      <c r="C1967" s="14"/>
      <c r="D1967" s="14"/>
      <c r="E1967" s="13" t="s">
        <v>2124</v>
      </c>
      <c r="F1967" s="13">
        <v>1949</v>
      </c>
      <c r="G1967" s="13" t="str">
        <f>IF(H1967=0,E1967,"PROPLACENO")</f>
        <v>NEPODPOŘENO - vyčerpaná ALOKACE</v>
      </c>
      <c r="H1967" s="16"/>
    </row>
    <row r="1968" spans="1:8" x14ac:dyDescent="0.25">
      <c r="A1968" s="13" t="s">
        <v>1955</v>
      </c>
      <c r="B1968" s="14"/>
      <c r="C1968" s="14"/>
      <c r="D1968" s="14"/>
      <c r="E1968" s="13" t="s">
        <v>2124</v>
      </c>
      <c r="F1968" s="13">
        <v>1950</v>
      </c>
      <c r="G1968" s="13" t="str">
        <f>IF(H1968=0,E1968,"PROPLACENO")</f>
        <v>NEPODPOŘENO - vyčerpaná ALOKACE</v>
      </c>
      <c r="H1968" s="16"/>
    </row>
    <row r="1969" spans="1:8" x14ac:dyDescent="0.25">
      <c r="A1969" s="13" t="s">
        <v>1956</v>
      </c>
      <c r="B1969" s="14"/>
      <c r="C1969" s="14"/>
      <c r="D1969" s="14"/>
      <c r="E1969" s="13" t="s">
        <v>2124</v>
      </c>
      <c r="F1969" s="13">
        <v>1951</v>
      </c>
      <c r="G1969" s="13" t="str">
        <f>IF(H1969=0,E1969,"PROPLACENO")</f>
        <v>NEPODPOŘENO - vyčerpaná ALOKACE</v>
      </c>
      <c r="H1969" s="16"/>
    </row>
    <row r="1970" spans="1:8" x14ac:dyDescent="0.25">
      <c r="A1970" s="13" t="s">
        <v>1957</v>
      </c>
      <c r="B1970" s="14"/>
      <c r="C1970" s="14"/>
      <c r="D1970" s="14"/>
      <c r="E1970" s="13" t="s">
        <v>2124</v>
      </c>
      <c r="F1970" s="13">
        <v>1952</v>
      </c>
      <c r="G1970" s="13" t="str">
        <f>IF(H1970=0,E1970,"PROPLACENO")</f>
        <v>NEPODPOŘENO - vyčerpaná ALOKACE</v>
      </c>
      <c r="H1970" s="16"/>
    </row>
    <row r="1971" spans="1:8" x14ac:dyDescent="0.25">
      <c r="A1971" s="13" t="s">
        <v>1996</v>
      </c>
      <c r="B1971" s="14"/>
      <c r="C1971" s="14"/>
      <c r="D1971" s="14"/>
      <c r="E1971" s="13" t="s">
        <v>2124</v>
      </c>
      <c r="F1971" s="13">
        <v>1991</v>
      </c>
      <c r="G1971" s="13" t="str">
        <f>IF(H1971=0,E1971,"PROPLACENO")</f>
        <v>NEPODPOŘENO - vyčerpaná ALOKACE</v>
      </c>
      <c r="H1971" s="16"/>
    </row>
    <row r="1972" spans="1:8" x14ac:dyDescent="0.25">
      <c r="A1972" s="13" t="s">
        <v>1963</v>
      </c>
      <c r="B1972" s="14"/>
      <c r="C1972" s="14"/>
      <c r="D1972" s="14"/>
      <c r="E1972" s="13" t="s">
        <v>2124</v>
      </c>
      <c r="F1972" s="13">
        <v>1958</v>
      </c>
      <c r="G1972" s="13" t="str">
        <f>IF(H1972=0,E1972,"PROPLACENO")</f>
        <v>NEPODPOŘENO - vyčerpaná ALOKACE</v>
      </c>
      <c r="H1972" s="16"/>
    </row>
    <row r="1973" spans="1:8" x14ac:dyDescent="0.25">
      <c r="A1973" s="13" t="s">
        <v>1971</v>
      </c>
      <c r="B1973" s="14"/>
      <c r="C1973" s="14"/>
      <c r="D1973" s="14"/>
      <c r="E1973" s="13" t="s">
        <v>2102</v>
      </c>
      <c r="F1973" s="13">
        <v>1966</v>
      </c>
      <c r="G1973" s="13" t="str">
        <f>IF(H1973=0,E1973,"PROPLACENO")</f>
        <v>VYŘAZENO</v>
      </c>
      <c r="H1973" s="16"/>
    </row>
    <row r="1974" spans="1:8" x14ac:dyDescent="0.25">
      <c r="A1974" s="13" t="s">
        <v>1993</v>
      </c>
      <c r="B1974" s="14"/>
      <c r="C1974" s="14"/>
      <c r="D1974" s="14"/>
      <c r="E1974" s="13" t="s">
        <v>2124</v>
      </c>
      <c r="F1974" s="13">
        <v>1988</v>
      </c>
      <c r="G1974" s="13" t="str">
        <f>IF(H1974=0,E1974,"PROPLACENO")</f>
        <v>NEPODPOŘENO - vyčerpaná ALOKACE</v>
      </c>
      <c r="H1974" s="16"/>
    </row>
    <row r="1975" spans="1:8" x14ac:dyDescent="0.25">
      <c r="A1975" s="13" t="s">
        <v>2004</v>
      </c>
      <c r="B1975" s="14"/>
      <c r="C1975" s="14"/>
      <c r="D1975" s="14"/>
      <c r="E1975" s="13" t="s">
        <v>2124</v>
      </c>
      <c r="F1975" s="13">
        <v>1999</v>
      </c>
      <c r="G1975" s="13" t="str">
        <f>IF(H1975=0,E1975,"PROPLACENO")</f>
        <v>NEPODPOŘENO - vyčerpaná ALOKACE</v>
      </c>
      <c r="H1975" s="16"/>
    </row>
    <row r="1976" spans="1:8" x14ac:dyDescent="0.25">
      <c r="A1976" s="13" t="s">
        <v>1965</v>
      </c>
      <c r="B1976" s="14"/>
      <c r="C1976" s="14"/>
      <c r="D1976" s="14"/>
      <c r="E1976" s="13" t="s">
        <v>2124</v>
      </c>
      <c r="F1976" s="13">
        <v>1960</v>
      </c>
      <c r="G1976" s="13" t="str">
        <f>IF(H1976=0,E1976,"PROPLACENO")</f>
        <v>NEPODPOŘENO - vyčerpaná ALOKACE</v>
      </c>
      <c r="H1976" s="16"/>
    </row>
    <row r="1977" spans="1:8" x14ac:dyDescent="0.25">
      <c r="A1977" s="13" t="s">
        <v>1999</v>
      </c>
      <c r="B1977" s="14"/>
      <c r="C1977" s="14"/>
      <c r="D1977" s="14"/>
      <c r="E1977" s="13" t="s">
        <v>2124</v>
      </c>
      <c r="F1977" s="13">
        <v>1994</v>
      </c>
      <c r="G1977" s="13" t="str">
        <f>IF(H1977=0,E1977,"PROPLACENO")</f>
        <v>NEPODPOŘENO - vyčerpaná ALOKACE</v>
      </c>
      <c r="H1977" s="16"/>
    </row>
    <row r="1978" spans="1:8" x14ac:dyDescent="0.25">
      <c r="A1978" s="13" t="s">
        <v>1966</v>
      </c>
      <c r="B1978" s="14"/>
      <c r="C1978" s="14"/>
      <c r="D1978" s="14"/>
      <c r="E1978" s="13" t="s">
        <v>2124</v>
      </c>
      <c r="F1978" s="13">
        <v>1961</v>
      </c>
      <c r="G1978" s="13" t="str">
        <f>IF(H1978=0,E1978,"PROPLACENO")</f>
        <v>NEPODPOŘENO - vyčerpaná ALOKACE</v>
      </c>
      <c r="H1978" s="16"/>
    </row>
    <row r="1979" spans="1:8" x14ac:dyDescent="0.25">
      <c r="A1979" s="13" t="s">
        <v>2027</v>
      </c>
      <c r="B1979" s="14"/>
      <c r="C1979" s="14"/>
      <c r="D1979" s="14"/>
      <c r="E1979" s="13" t="s">
        <v>2124</v>
      </c>
      <c r="F1979" s="13">
        <v>2022</v>
      </c>
      <c r="G1979" s="13" t="str">
        <f>IF(H1979=0,E1979,"PROPLACENO")</f>
        <v>NEPODPOŘENO - vyčerpaná ALOKACE</v>
      </c>
      <c r="H1979" s="16"/>
    </row>
    <row r="1980" spans="1:8" x14ac:dyDescent="0.25">
      <c r="A1980" s="13" t="s">
        <v>1969</v>
      </c>
      <c r="B1980" s="14"/>
      <c r="C1980" s="14"/>
      <c r="D1980" s="14"/>
      <c r="E1980" s="13" t="s">
        <v>2124</v>
      </c>
      <c r="F1980" s="13">
        <v>1964</v>
      </c>
      <c r="G1980" s="13" t="str">
        <f>IF(H1980=0,E1980,"PROPLACENO")</f>
        <v>NEPODPOŘENO - vyčerpaná ALOKACE</v>
      </c>
      <c r="H1980" s="16"/>
    </row>
    <row r="1981" spans="1:8" x14ac:dyDescent="0.25">
      <c r="A1981" s="13" t="s">
        <v>1970</v>
      </c>
      <c r="B1981" s="14"/>
      <c r="C1981" s="14"/>
      <c r="D1981" s="14"/>
      <c r="E1981" s="13" t="s">
        <v>2124</v>
      </c>
      <c r="F1981" s="13">
        <v>1965</v>
      </c>
      <c r="G1981" s="13" t="str">
        <f>IF(H1981=0,E1981,"PROPLACENO")</f>
        <v>NEPODPOŘENO - vyčerpaná ALOKACE</v>
      </c>
      <c r="H1981" s="16"/>
    </row>
    <row r="1982" spans="1:8" x14ac:dyDescent="0.25">
      <c r="A1982" s="13" t="s">
        <v>1972</v>
      </c>
      <c r="B1982" s="14"/>
      <c r="C1982" s="14"/>
      <c r="D1982" s="14"/>
      <c r="E1982" s="13" t="s">
        <v>2124</v>
      </c>
      <c r="F1982" s="13">
        <v>1967</v>
      </c>
      <c r="G1982" s="13" t="str">
        <f>IF(H1982=0,E1982,"PROPLACENO")</f>
        <v>NEPODPOŘENO - vyčerpaná ALOKACE</v>
      </c>
      <c r="H1982" s="16"/>
    </row>
    <row r="1983" spans="1:8" x14ac:dyDescent="0.25">
      <c r="A1983" s="13" t="s">
        <v>1973</v>
      </c>
      <c r="B1983" s="14"/>
      <c r="C1983" s="14"/>
      <c r="D1983" s="14"/>
      <c r="E1983" s="13" t="s">
        <v>2124</v>
      </c>
      <c r="F1983" s="13">
        <v>1968</v>
      </c>
      <c r="G1983" s="13" t="str">
        <f>IF(H1983=0,E1983,"PROPLACENO")</f>
        <v>NEPODPOŘENO - vyčerpaná ALOKACE</v>
      </c>
      <c r="H1983" s="16"/>
    </row>
    <row r="1984" spans="1:8" x14ac:dyDescent="0.25">
      <c r="A1984" s="13" t="s">
        <v>1974</v>
      </c>
      <c r="B1984" s="14"/>
      <c r="C1984" s="14"/>
      <c r="D1984" s="14"/>
      <c r="E1984" s="13" t="s">
        <v>2124</v>
      </c>
      <c r="F1984" s="13">
        <v>1969</v>
      </c>
      <c r="G1984" s="13" t="str">
        <f>IF(H1984=0,E1984,"PROPLACENO")</f>
        <v>NEPODPOŘENO - vyčerpaná ALOKACE</v>
      </c>
      <c r="H1984" s="16"/>
    </row>
    <row r="1985" spans="1:8" x14ac:dyDescent="0.25">
      <c r="A1985" s="13" t="s">
        <v>1991</v>
      </c>
      <c r="B1985" s="14"/>
      <c r="C1985" s="14"/>
      <c r="D1985" s="14"/>
      <c r="E1985" s="13" t="s">
        <v>2124</v>
      </c>
      <c r="F1985" s="13">
        <v>1986</v>
      </c>
      <c r="G1985" s="13" t="str">
        <f>IF(H1985=0,E1985,"PROPLACENO")</f>
        <v>NEPODPOŘENO - vyčerpaná ALOKACE</v>
      </c>
      <c r="H1985" s="16"/>
    </row>
    <row r="1986" spans="1:8" x14ac:dyDescent="0.25">
      <c r="A1986" s="13" t="s">
        <v>1975</v>
      </c>
      <c r="B1986" s="14"/>
      <c r="C1986" s="14"/>
      <c r="D1986" s="14"/>
      <c r="E1986" s="13" t="s">
        <v>2124</v>
      </c>
      <c r="F1986" s="13">
        <v>1970</v>
      </c>
      <c r="G1986" s="13" t="str">
        <f>IF(H1986=0,E1986,"PROPLACENO")</f>
        <v>NEPODPOŘENO - vyčerpaná ALOKACE</v>
      </c>
      <c r="H1986" s="16"/>
    </row>
    <row r="1987" spans="1:8" x14ac:dyDescent="0.25">
      <c r="A1987" s="13" t="s">
        <v>1976</v>
      </c>
      <c r="B1987" s="14"/>
      <c r="C1987" s="14"/>
      <c r="D1987" s="14"/>
      <c r="E1987" s="13" t="s">
        <v>2124</v>
      </c>
      <c r="F1987" s="13">
        <v>1971</v>
      </c>
      <c r="G1987" s="13" t="str">
        <f>IF(H1987=0,E1987,"PROPLACENO")</f>
        <v>NEPODPOŘENO - vyčerpaná ALOKACE</v>
      </c>
      <c r="H1987" s="16"/>
    </row>
    <row r="1988" spans="1:8" x14ac:dyDescent="0.25">
      <c r="A1988" s="13" t="s">
        <v>1998</v>
      </c>
      <c r="B1988" s="14"/>
      <c r="C1988" s="14"/>
      <c r="D1988" s="14"/>
      <c r="E1988" s="13" t="s">
        <v>2124</v>
      </c>
      <c r="F1988" s="13">
        <v>1993</v>
      </c>
      <c r="G1988" s="13" t="str">
        <f>IF(H1988=0,E1988,"PROPLACENO")</f>
        <v>NEPODPOŘENO - vyčerpaná ALOKACE</v>
      </c>
      <c r="H1988" s="16"/>
    </row>
    <row r="1989" spans="1:8" x14ac:dyDescent="0.25">
      <c r="A1989" s="13" t="s">
        <v>1977</v>
      </c>
      <c r="B1989" s="14"/>
      <c r="C1989" s="14"/>
      <c r="D1989" s="14"/>
      <c r="E1989" s="13" t="s">
        <v>2124</v>
      </c>
      <c r="F1989" s="13">
        <v>1972</v>
      </c>
      <c r="G1989" s="13" t="str">
        <f>IF(H1989=0,E1989,"PROPLACENO")</f>
        <v>NEPODPOŘENO - vyčerpaná ALOKACE</v>
      </c>
      <c r="H1989" s="16"/>
    </row>
    <row r="1990" spans="1:8" x14ac:dyDescent="0.25">
      <c r="A1990" s="13" t="s">
        <v>1978</v>
      </c>
      <c r="B1990" s="14"/>
      <c r="C1990" s="14"/>
      <c r="D1990" s="14"/>
      <c r="E1990" s="13" t="s">
        <v>2124</v>
      </c>
      <c r="F1990" s="13">
        <v>1973</v>
      </c>
      <c r="G1990" s="13" t="str">
        <f>IF(H1990=0,E1990,"PROPLACENO")</f>
        <v>NEPODPOŘENO - vyčerpaná ALOKACE</v>
      </c>
      <c r="H1990" s="16"/>
    </row>
    <row r="1991" spans="1:8" x14ac:dyDescent="0.25">
      <c r="A1991" s="13" t="s">
        <v>1980</v>
      </c>
      <c r="B1991" s="14"/>
      <c r="C1991" s="14"/>
      <c r="D1991" s="14"/>
      <c r="E1991" s="13" t="s">
        <v>2124</v>
      </c>
      <c r="F1991" s="13">
        <v>1975</v>
      </c>
      <c r="G1991" s="13" t="str">
        <f>IF(H1991=0,E1991,"PROPLACENO")</f>
        <v>NEPODPOŘENO - vyčerpaná ALOKACE</v>
      </c>
      <c r="H1991" s="16"/>
    </row>
    <row r="1992" spans="1:8" x14ac:dyDescent="0.25">
      <c r="A1992" s="13" t="s">
        <v>1983</v>
      </c>
      <c r="B1992" s="14"/>
      <c r="C1992" s="14"/>
      <c r="D1992" s="14"/>
      <c r="E1992" s="13" t="s">
        <v>2124</v>
      </c>
      <c r="F1992" s="13">
        <v>1978</v>
      </c>
      <c r="G1992" s="13" t="str">
        <f>IF(H1992=0,E1992,"PROPLACENO")</f>
        <v>NEPODPOŘENO - vyčerpaná ALOKACE</v>
      </c>
      <c r="H1992" s="16"/>
    </row>
    <row r="1993" spans="1:8" x14ac:dyDescent="0.25">
      <c r="A1993" s="13" t="s">
        <v>1984</v>
      </c>
      <c r="B1993" s="14"/>
      <c r="C1993" s="14"/>
      <c r="D1993" s="14"/>
      <c r="E1993" s="13" t="s">
        <v>2124</v>
      </c>
      <c r="F1993" s="13">
        <v>1979</v>
      </c>
      <c r="G1993" s="13" t="str">
        <f>IF(H1993=0,E1993,"PROPLACENO")</f>
        <v>NEPODPOŘENO - vyčerpaná ALOKACE</v>
      </c>
      <c r="H1993" s="16"/>
    </row>
    <row r="1994" spans="1:8" x14ac:dyDescent="0.25">
      <c r="A1994" s="13" t="s">
        <v>1985</v>
      </c>
      <c r="B1994" s="14"/>
      <c r="C1994" s="14"/>
      <c r="D1994" s="14"/>
      <c r="E1994" s="13" t="s">
        <v>2124</v>
      </c>
      <c r="F1994" s="13">
        <v>1980</v>
      </c>
      <c r="G1994" s="13" t="str">
        <f>IF(H1994=0,E1994,"PROPLACENO")</f>
        <v>NEPODPOŘENO - vyčerpaná ALOKACE</v>
      </c>
      <c r="H1994" s="16"/>
    </row>
    <row r="1995" spans="1:8" x14ac:dyDescent="0.25">
      <c r="A1995" s="13" t="s">
        <v>1986</v>
      </c>
      <c r="B1995" s="14"/>
      <c r="C1995" s="14"/>
      <c r="D1995" s="14"/>
      <c r="E1995" s="13" t="s">
        <v>2124</v>
      </c>
      <c r="F1995" s="13">
        <v>1981</v>
      </c>
      <c r="G1995" s="13" t="str">
        <f>IF(H1995=0,E1995,"PROPLACENO")</f>
        <v>NEPODPOŘENO - vyčerpaná ALOKACE</v>
      </c>
      <c r="H1995" s="16"/>
    </row>
    <row r="1996" spans="1:8" x14ac:dyDescent="0.25">
      <c r="A1996" s="13" t="s">
        <v>1987</v>
      </c>
      <c r="B1996" s="14"/>
      <c r="C1996" s="14"/>
      <c r="D1996" s="14"/>
      <c r="E1996" s="13" t="s">
        <v>2124</v>
      </c>
      <c r="F1996" s="13">
        <v>1982</v>
      </c>
      <c r="G1996" s="13" t="str">
        <f>IF(H1996=0,E1996,"PROPLACENO")</f>
        <v>NEPODPOŘENO - vyčerpaná ALOKACE</v>
      </c>
      <c r="H1996" s="16"/>
    </row>
    <row r="1997" spans="1:8" x14ac:dyDescent="0.25">
      <c r="A1997" s="13" t="s">
        <v>1988</v>
      </c>
      <c r="B1997" s="14"/>
      <c r="C1997" s="14"/>
      <c r="D1997" s="14"/>
      <c r="E1997" s="13" t="s">
        <v>2107</v>
      </c>
      <c r="F1997" s="13">
        <v>1983</v>
      </c>
      <c r="G1997" s="13" t="str">
        <f>IF(H1997=0,E1997,"PROPLACENO")</f>
        <v>NEDOLOŽENA LISTINNÁ VERZE</v>
      </c>
      <c r="H1997" s="16"/>
    </row>
    <row r="1998" spans="1:8" x14ac:dyDescent="0.25">
      <c r="A1998" s="13" t="s">
        <v>1989</v>
      </c>
      <c r="B1998" s="14"/>
      <c r="C1998" s="14"/>
      <c r="D1998" s="14"/>
      <c r="E1998" s="13" t="s">
        <v>2124</v>
      </c>
      <c r="F1998" s="13">
        <v>1984</v>
      </c>
      <c r="G1998" s="13" t="str">
        <f>IF(H1998=0,E1998,"PROPLACENO")</f>
        <v>NEPODPOŘENO - vyčerpaná ALOKACE</v>
      </c>
      <c r="H1998" s="16"/>
    </row>
    <row r="1999" spans="1:8" x14ac:dyDescent="0.25">
      <c r="A1999" s="13" t="s">
        <v>1990</v>
      </c>
      <c r="B1999" s="14"/>
      <c r="C1999" s="14"/>
      <c r="D1999" s="14"/>
      <c r="E1999" s="13" t="s">
        <v>2102</v>
      </c>
      <c r="F1999" s="13">
        <v>1985</v>
      </c>
      <c r="G1999" s="13" t="str">
        <f>IF(H1999=0,E1999,"PROPLACENO")</f>
        <v>VYŘAZENO</v>
      </c>
      <c r="H1999" s="16"/>
    </row>
    <row r="2000" spans="1:8" x14ac:dyDescent="0.25">
      <c r="A2000" s="13" t="s">
        <v>1995</v>
      </c>
      <c r="B2000" s="14"/>
      <c r="C2000" s="14"/>
      <c r="D2000" s="14"/>
      <c r="E2000" s="13" t="s">
        <v>2124</v>
      </c>
      <c r="F2000" s="13">
        <v>1990</v>
      </c>
      <c r="G2000" s="13" t="str">
        <f>IF(H2000=0,E2000,"PROPLACENO")</f>
        <v>NEPODPOŘENO - vyčerpaná ALOKACE</v>
      </c>
      <c r="H2000" s="16"/>
    </row>
    <row r="2001" spans="1:8" x14ac:dyDescent="0.25">
      <c r="A2001" s="13" t="s">
        <v>2034</v>
      </c>
      <c r="B2001" s="14"/>
      <c r="C2001" s="14"/>
      <c r="D2001" s="14"/>
      <c r="E2001" s="13" t="s">
        <v>2124</v>
      </c>
      <c r="F2001" s="13">
        <v>2029</v>
      </c>
      <c r="G2001" s="13" t="str">
        <f>IF(H2001=0,E2001,"PROPLACENO")</f>
        <v>NEPODPOŘENO - vyčerpaná ALOKACE</v>
      </c>
      <c r="H2001" s="16"/>
    </row>
    <row r="2002" spans="1:8" x14ac:dyDescent="0.25">
      <c r="A2002" s="13" t="s">
        <v>2001</v>
      </c>
      <c r="B2002" s="14"/>
      <c r="C2002" s="14"/>
      <c r="D2002" s="14"/>
      <c r="E2002" s="13" t="s">
        <v>2124</v>
      </c>
      <c r="F2002" s="13">
        <v>1996</v>
      </c>
      <c r="G2002" s="13" t="str">
        <f>IF(H2002=0,E2002,"PROPLACENO")</f>
        <v>NEPODPOŘENO - vyčerpaná ALOKACE</v>
      </c>
      <c r="H2002" s="16"/>
    </row>
    <row r="2003" spans="1:8" x14ac:dyDescent="0.25">
      <c r="A2003" s="13" t="s">
        <v>2002</v>
      </c>
      <c r="B2003" s="14"/>
      <c r="C2003" s="14"/>
      <c r="D2003" s="14"/>
      <c r="E2003" s="13" t="s">
        <v>2124</v>
      </c>
      <c r="F2003" s="13">
        <v>1997</v>
      </c>
      <c r="G2003" s="13" t="str">
        <f>IF(H2003=0,E2003,"PROPLACENO")</f>
        <v>NEPODPOŘENO - vyčerpaná ALOKACE</v>
      </c>
      <c r="H2003" s="16"/>
    </row>
    <row r="2004" spans="1:8" x14ac:dyDescent="0.25">
      <c r="A2004" s="13" t="s">
        <v>2003</v>
      </c>
      <c r="B2004" s="14"/>
      <c r="C2004" s="14"/>
      <c r="D2004" s="14"/>
      <c r="E2004" s="13" t="s">
        <v>2124</v>
      </c>
      <c r="F2004" s="13">
        <v>1998</v>
      </c>
      <c r="G2004" s="13" t="str">
        <f>IF(H2004=0,E2004,"PROPLACENO")</f>
        <v>NEPODPOŘENO - vyčerpaná ALOKACE</v>
      </c>
      <c r="H2004" s="16"/>
    </row>
    <row r="2005" spans="1:8" x14ac:dyDescent="0.25">
      <c r="A2005" s="13" t="s">
        <v>2024</v>
      </c>
      <c r="B2005" s="14"/>
      <c r="C2005" s="14"/>
      <c r="D2005" s="14"/>
      <c r="E2005" s="13" t="s">
        <v>2124</v>
      </c>
      <c r="F2005" s="13">
        <v>2019</v>
      </c>
      <c r="G2005" s="13" t="str">
        <f>IF(H2005=0,E2005,"PROPLACENO")</f>
        <v>NEPODPOŘENO - vyčerpaná ALOKACE</v>
      </c>
      <c r="H2005" s="16"/>
    </row>
    <row r="2006" spans="1:8" x14ac:dyDescent="0.25">
      <c r="A2006" s="13" t="s">
        <v>2005</v>
      </c>
      <c r="B2006" s="14"/>
      <c r="C2006" s="14"/>
      <c r="D2006" s="14"/>
      <c r="E2006" s="13" t="s">
        <v>2124</v>
      </c>
      <c r="F2006" s="13">
        <v>2000</v>
      </c>
      <c r="G2006" s="13" t="str">
        <f>IF(H2006=0,E2006,"PROPLACENO")</f>
        <v>NEPODPOŘENO - vyčerpaná ALOKACE</v>
      </c>
      <c r="H2006" s="16"/>
    </row>
    <row r="2007" spans="1:8" x14ac:dyDescent="0.25">
      <c r="A2007" s="13" t="s">
        <v>2026</v>
      </c>
      <c r="B2007" s="14"/>
      <c r="C2007" s="14"/>
      <c r="D2007" s="14"/>
      <c r="E2007" s="13" t="s">
        <v>2124</v>
      </c>
      <c r="F2007" s="13">
        <v>2021</v>
      </c>
      <c r="G2007" s="13" t="str">
        <f>IF(H2007=0,E2007,"PROPLACENO")</f>
        <v>NEPODPOŘENO - vyčerpaná ALOKACE</v>
      </c>
      <c r="H2007" s="16"/>
    </row>
    <row r="2008" spans="1:8" x14ac:dyDescent="0.25">
      <c r="A2008" s="13" t="s">
        <v>2030</v>
      </c>
      <c r="B2008" s="14"/>
      <c r="C2008" s="14"/>
      <c r="D2008" s="14"/>
      <c r="E2008" s="13" t="s">
        <v>2124</v>
      </c>
      <c r="F2008" s="13">
        <v>2025</v>
      </c>
      <c r="G2008" s="13" t="str">
        <f>IF(H2008=0,E2008,"PROPLACENO")</f>
        <v>NEPODPOŘENO - vyčerpaná ALOKACE</v>
      </c>
      <c r="H2008" s="16"/>
    </row>
    <row r="2009" spans="1:8" x14ac:dyDescent="0.25">
      <c r="A2009" s="13" t="s">
        <v>2016</v>
      </c>
      <c r="B2009" s="14"/>
      <c r="C2009" s="14"/>
      <c r="D2009" s="14"/>
      <c r="E2009" s="13" t="s">
        <v>2124</v>
      </c>
      <c r="F2009" s="13">
        <v>2011</v>
      </c>
      <c r="G2009" s="13" t="str">
        <f>IF(H2009=0,E2009,"PROPLACENO")</f>
        <v>NEPODPOŘENO - vyčerpaná ALOKACE</v>
      </c>
      <c r="H2009" s="16"/>
    </row>
    <row r="2010" spans="1:8" x14ac:dyDescent="0.25">
      <c r="A2010" s="13" t="s">
        <v>2054</v>
      </c>
      <c r="B2010" s="14"/>
      <c r="C2010" s="14"/>
      <c r="D2010" s="14"/>
      <c r="E2010" s="13" t="s">
        <v>2124</v>
      </c>
      <c r="F2010" s="13">
        <v>2049</v>
      </c>
      <c r="G2010" s="13" t="str">
        <f>IF(H2010=0,E2010,"PROPLACENO")</f>
        <v>NEPODPOŘENO - vyčerpaná ALOKACE</v>
      </c>
      <c r="H2010" s="16"/>
    </row>
    <row r="2011" spans="1:8" x14ac:dyDescent="0.25">
      <c r="A2011" s="13" t="s">
        <v>2007</v>
      </c>
      <c r="B2011" s="14"/>
      <c r="C2011" s="14"/>
      <c r="D2011" s="14"/>
      <c r="E2011" s="13" t="s">
        <v>2124</v>
      </c>
      <c r="F2011" s="13">
        <v>2002</v>
      </c>
      <c r="G2011" s="13" t="str">
        <f>IF(H2011=0,E2011,"PROPLACENO")</f>
        <v>NEPODPOŘENO - vyčerpaná ALOKACE</v>
      </c>
      <c r="H2011" s="16"/>
    </row>
    <row r="2012" spans="1:8" x14ac:dyDescent="0.25">
      <c r="A2012" s="13" t="s">
        <v>2006</v>
      </c>
      <c r="B2012" s="14"/>
      <c r="C2012" s="14"/>
      <c r="D2012" s="14"/>
      <c r="E2012" s="13" t="s">
        <v>2102</v>
      </c>
      <c r="F2012" s="13">
        <v>2001</v>
      </c>
      <c r="G2012" s="13" t="str">
        <f>IF(H2012=0,E2012,"PROPLACENO")</f>
        <v>VYŘAZENO</v>
      </c>
      <c r="H2012" s="16"/>
    </row>
    <row r="2013" spans="1:8" x14ac:dyDescent="0.25">
      <c r="A2013" s="13" t="s">
        <v>2008</v>
      </c>
      <c r="B2013" s="14"/>
      <c r="C2013" s="14"/>
      <c r="D2013" s="14"/>
      <c r="E2013" s="13" t="s">
        <v>2124</v>
      </c>
      <c r="F2013" s="13">
        <v>2003</v>
      </c>
      <c r="G2013" s="13" t="str">
        <f>IF(H2013=0,E2013,"PROPLACENO")</f>
        <v>NEPODPOŘENO - vyčerpaná ALOKACE</v>
      </c>
      <c r="H2013" s="16"/>
    </row>
    <row r="2014" spans="1:8" x14ac:dyDescent="0.25">
      <c r="A2014" s="13" t="s">
        <v>2031</v>
      </c>
      <c r="B2014" s="14"/>
      <c r="C2014" s="14"/>
      <c r="D2014" s="14"/>
      <c r="E2014" s="13" t="s">
        <v>2124</v>
      </c>
      <c r="F2014" s="13">
        <v>2026</v>
      </c>
      <c r="G2014" s="13" t="str">
        <f>IF(H2014=0,E2014,"PROPLACENO")</f>
        <v>NEPODPOŘENO - vyčerpaná ALOKACE</v>
      </c>
      <c r="H2014" s="16"/>
    </row>
    <row r="2015" spans="1:8" x14ac:dyDescent="0.25">
      <c r="A2015" s="13" t="s">
        <v>2010</v>
      </c>
      <c r="B2015" s="14"/>
      <c r="C2015" s="14"/>
      <c r="D2015" s="14"/>
      <c r="E2015" s="13" t="s">
        <v>2107</v>
      </c>
      <c r="F2015" s="13">
        <v>2005</v>
      </c>
      <c r="G2015" s="13" t="str">
        <f>IF(H2015=0,E2015,"PROPLACENO")</f>
        <v>NEDOLOŽENA LISTINNÁ VERZE</v>
      </c>
      <c r="H2015" s="16"/>
    </row>
    <row r="2016" spans="1:8" x14ac:dyDescent="0.25">
      <c r="A2016" s="13" t="s">
        <v>2009</v>
      </c>
      <c r="B2016" s="14"/>
      <c r="C2016" s="14"/>
      <c r="D2016" s="14"/>
      <c r="E2016" s="13" t="s">
        <v>2107</v>
      </c>
      <c r="F2016" s="13">
        <v>2004</v>
      </c>
      <c r="G2016" s="13" t="str">
        <f>IF(H2016=0,E2016,"PROPLACENO")</f>
        <v>NEDOLOŽENA LISTINNÁ VERZE</v>
      </c>
      <c r="H2016" s="16"/>
    </row>
    <row r="2017" spans="1:8" x14ac:dyDescent="0.25">
      <c r="A2017" s="13" t="s">
        <v>2011</v>
      </c>
      <c r="B2017" s="14"/>
      <c r="C2017" s="14"/>
      <c r="D2017" s="14"/>
      <c r="E2017" s="13" t="s">
        <v>2102</v>
      </c>
      <c r="F2017" s="13">
        <v>2006</v>
      </c>
      <c r="G2017" s="13" t="str">
        <f>IF(H2017=0,E2017,"PROPLACENO")</f>
        <v>VYŘAZENO</v>
      </c>
      <c r="H2017" s="16"/>
    </row>
    <row r="2018" spans="1:8" x14ac:dyDescent="0.25">
      <c r="A2018" s="13" t="s">
        <v>2012</v>
      </c>
      <c r="B2018" s="14"/>
      <c r="C2018" s="14"/>
      <c r="D2018" s="14"/>
      <c r="E2018" s="13" t="s">
        <v>2124</v>
      </c>
      <c r="F2018" s="13">
        <v>2007</v>
      </c>
      <c r="G2018" s="13" t="str">
        <f>IF(H2018=0,E2018,"PROPLACENO")</f>
        <v>NEPODPOŘENO - vyčerpaná ALOKACE</v>
      </c>
      <c r="H2018" s="16"/>
    </row>
    <row r="2019" spans="1:8" x14ac:dyDescent="0.25">
      <c r="A2019" s="13" t="s">
        <v>2032</v>
      </c>
      <c r="B2019" s="14"/>
      <c r="C2019" s="14"/>
      <c r="D2019" s="14"/>
      <c r="E2019" s="13" t="s">
        <v>2124</v>
      </c>
      <c r="F2019" s="13">
        <v>2027</v>
      </c>
      <c r="G2019" s="13" t="str">
        <f>IF(H2019=0,E2019,"PROPLACENO")</f>
        <v>NEPODPOŘENO - vyčerpaná ALOKACE</v>
      </c>
      <c r="H2019" s="16"/>
    </row>
    <row r="2020" spans="1:8" x14ac:dyDescent="0.25">
      <c r="A2020" s="13" t="s">
        <v>2013</v>
      </c>
      <c r="B2020" s="14"/>
      <c r="C2020" s="14"/>
      <c r="D2020" s="14"/>
      <c r="E2020" s="13" t="s">
        <v>2124</v>
      </c>
      <c r="F2020" s="13">
        <v>2008</v>
      </c>
      <c r="G2020" s="13" t="str">
        <f>IF(H2020=0,E2020,"PROPLACENO")</f>
        <v>NEPODPOŘENO - vyčerpaná ALOKACE</v>
      </c>
      <c r="H2020" s="16"/>
    </row>
    <row r="2021" spans="1:8" x14ac:dyDescent="0.25">
      <c r="A2021" s="13" t="s">
        <v>2014</v>
      </c>
      <c r="B2021" s="14"/>
      <c r="C2021" s="14"/>
      <c r="D2021" s="14"/>
      <c r="E2021" s="13" t="s">
        <v>2124</v>
      </c>
      <c r="F2021" s="13">
        <v>2009</v>
      </c>
      <c r="G2021" s="13" t="str">
        <f>IF(H2021=0,E2021,"PROPLACENO")</f>
        <v>NEPODPOŘENO - vyčerpaná ALOKACE</v>
      </c>
      <c r="H2021" s="16"/>
    </row>
    <row r="2022" spans="1:8" x14ac:dyDescent="0.25">
      <c r="A2022" s="13" t="s">
        <v>2015</v>
      </c>
      <c r="B2022" s="14"/>
      <c r="C2022" s="14"/>
      <c r="D2022" s="14"/>
      <c r="E2022" s="13" t="s">
        <v>2124</v>
      </c>
      <c r="F2022" s="13">
        <v>2010</v>
      </c>
      <c r="G2022" s="13" t="str">
        <f>IF(H2022=0,E2022,"PROPLACENO")</f>
        <v>NEPODPOŘENO - vyčerpaná ALOKACE</v>
      </c>
      <c r="H2022" s="16"/>
    </row>
    <row r="2023" spans="1:8" x14ac:dyDescent="0.25">
      <c r="A2023" s="13" t="s">
        <v>2017</v>
      </c>
      <c r="B2023" s="14"/>
      <c r="C2023" s="14"/>
      <c r="D2023" s="14"/>
      <c r="E2023" s="13" t="s">
        <v>2124</v>
      </c>
      <c r="F2023" s="13">
        <v>2012</v>
      </c>
      <c r="G2023" s="13" t="str">
        <f>IF(H2023=0,E2023,"PROPLACENO")</f>
        <v>NEPODPOŘENO - vyčerpaná ALOKACE</v>
      </c>
      <c r="H2023" s="16"/>
    </row>
    <row r="2024" spans="1:8" x14ac:dyDescent="0.25">
      <c r="A2024" s="13" t="s">
        <v>2018</v>
      </c>
      <c r="B2024" s="14"/>
      <c r="C2024" s="14"/>
      <c r="D2024" s="14"/>
      <c r="E2024" s="13" t="s">
        <v>2124</v>
      </c>
      <c r="F2024" s="13">
        <v>2013</v>
      </c>
      <c r="G2024" s="13" t="str">
        <f>IF(H2024=0,E2024,"PROPLACENO")</f>
        <v>NEPODPOŘENO - vyčerpaná ALOKACE</v>
      </c>
      <c r="H2024" s="16"/>
    </row>
    <row r="2025" spans="1:8" x14ac:dyDescent="0.25">
      <c r="A2025" s="13" t="s">
        <v>2019</v>
      </c>
      <c r="B2025" s="14"/>
      <c r="C2025" s="14"/>
      <c r="D2025" s="14"/>
      <c r="E2025" s="13" t="s">
        <v>2102</v>
      </c>
      <c r="F2025" s="13">
        <v>2014</v>
      </c>
      <c r="G2025" s="13" t="str">
        <f>IF(H2025=0,E2025,"PROPLACENO")</f>
        <v>VYŘAZENO</v>
      </c>
      <c r="H2025" s="16"/>
    </row>
    <row r="2026" spans="1:8" x14ac:dyDescent="0.25">
      <c r="A2026" s="13" t="s">
        <v>2020</v>
      </c>
      <c r="B2026" s="14"/>
      <c r="C2026" s="14"/>
      <c r="D2026" s="14"/>
      <c r="E2026" s="13" t="s">
        <v>2124</v>
      </c>
      <c r="F2026" s="13">
        <v>2015</v>
      </c>
      <c r="G2026" s="13" t="str">
        <f>IF(H2026=0,E2026,"PROPLACENO")</f>
        <v>NEPODPOŘENO - vyčerpaná ALOKACE</v>
      </c>
      <c r="H2026" s="16"/>
    </row>
    <row r="2027" spans="1:8" x14ac:dyDescent="0.25">
      <c r="A2027" s="13" t="s">
        <v>2022</v>
      </c>
      <c r="B2027" s="14"/>
      <c r="C2027" s="14"/>
      <c r="D2027" s="14"/>
      <c r="E2027" s="13" t="s">
        <v>2124</v>
      </c>
      <c r="F2027" s="13">
        <v>2017</v>
      </c>
      <c r="G2027" s="13" t="str">
        <f>IF(H2027=0,E2027,"PROPLACENO")</f>
        <v>NEPODPOŘENO - vyčerpaná ALOKACE</v>
      </c>
      <c r="H2027" s="16"/>
    </row>
    <row r="2028" spans="1:8" x14ac:dyDescent="0.25">
      <c r="A2028" s="13" t="s">
        <v>2021</v>
      </c>
      <c r="B2028" s="14"/>
      <c r="C2028" s="14"/>
      <c r="D2028" s="14"/>
      <c r="E2028" s="13" t="s">
        <v>2124</v>
      </c>
      <c r="F2028" s="13">
        <v>2016</v>
      </c>
      <c r="G2028" s="13" t="str">
        <f>IF(H2028=0,E2028,"PROPLACENO")</f>
        <v>NEPODPOŘENO - vyčerpaná ALOKACE</v>
      </c>
      <c r="H2028" s="16"/>
    </row>
    <row r="2029" spans="1:8" x14ac:dyDescent="0.25">
      <c r="A2029" s="13" t="s">
        <v>2023</v>
      </c>
      <c r="B2029" s="14"/>
      <c r="C2029" s="14"/>
      <c r="D2029" s="14"/>
      <c r="E2029" s="13" t="s">
        <v>2124</v>
      </c>
      <c r="F2029" s="13">
        <v>2018</v>
      </c>
      <c r="G2029" s="13" t="str">
        <f>IF(H2029=0,E2029,"PROPLACENO")</f>
        <v>NEPODPOŘENO - vyčerpaná ALOKACE</v>
      </c>
      <c r="H2029" s="16"/>
    </row>
    <row r="2030" spans="1:8" x14ac:dyDescent="0.25">
      <c r="A2030" s="13" t="s">
        <v>2025</v>
      </c>
      <c r="B2030" s="14"/>
      <c r="C2030" s="14"/>
      <c r="D2030" s="14"/>
      <c r="E2030" s="13" t="s">
        <v>2124</v>
      </c>
      <c r="F2030" s="13">
        <v>2020</v>
      </c>
      <c r="G2030" s="13" t="str">
        <f>IF(H2030=0,E2030,"PROPLACENO")</f>
        <v>NEPODPOŘENO - vyčerpaná ALOKACE</v>
      </c>
      <c r="H2030" s="16"/>
    </row>
    <row r="2031" spans="1:8" x14ac:dyDescent="0.25">
      <c r="A2031" s="13" t="s">
        <v>2038</v>
      </c>
      <c r="B2031" s="14"/>
      <c r="C2031" s="14"/>
      <c r="D2031" s="14"/>
      <c r="E2031" s="13" t="s">
        <v>2124</v>
      </c>
      <c r="F2031" s="13">
        <v>2033</v>
      </c>
      <c r="G2031" s="13" t="str">
        <f>IF(H2031=0,E2031,"PROPLACENO")</f>
        <v>NEPODPOŘENO - vyčerpaná ALOKACE</v>
      </c>
      <c r="H2031" s="16"/>
    </row>
    <row r="2032" spans="1:8" x14ac:dyDescent="0.25">
      <c r="A2032" s="13" t="s">
        <v>2029</v>
      </c>
      <c r="B2032" s="14"/>
      <c r="C2032" s="14"/>
      <c r="D2032" s="14"/>
      <c r="E2032" s="13" t="s">
        <v>2124</v>
      </c>
      <c r="F2032" s="13">
        <v>2024</v>
      </c>
      <c r="G2032" s="13" t="str">
        <f>IF(H2032=0,E2032,"PROPLACENO")</f>
        <v>NEPODPOŘENO - vyčerpaná ALOKACE</v>
      </c>
      <c r="H2032" s="16"/>
    </row>
    <row r="2033" spans="1:8" x14ac:dyDescent="0.25">
      <c r="A2033" s="13" t="s">
        <v>2040</v>
      </c>
      <c r="B2033" s="14"/>
      <c r="C2033" s="14"/>
      <c r="D2033" s="14"/>
      <c r="E2033" s="13" t="s">
        <v>2124</v>
      </c>
      <c r="F2033" s="13">
        <v>2035</v>
      </c>
      <c r="G2033" s="13" t="str">
        <f>IF(H2033=0,E2033,"PROPLACENO")</f>
        <v>NEPODPOŘENO - vyčerpaná ALOKACE</v>
      </c>
      <c r="H2033" s="16"/>
    </row>
    <row r="2034" spans="1:8" x14ac:dyDescent="0.25">
      <c r="A2034" s="13" t="s">
        <v>2047</v>
      </c>
      <c r="B2034" s="14"/>
      <c r="C2034" s="14"/>
      <c r="D2034" s="14"/>
      <c r="E2034" s="13" t="s">
        <v>2124</v>
      </c>
      <c r="F2034" s="13">
        <v>2042</v>
      </c>
      <c r="G2034" s="13" t="str">
        <f>IF(H2034=0,E2034,"PROPLACENO")</f>
        <v>NEPODPOŘENO - vyčerpaná ALOKACE</v>
      </c>
      <c r="H2034" s="16"/>
    </row>
    <row r="2035" spans="1:8" x14ac:dyDescent="0.25">
      <c r="A2035" s="13" t="s">
        <v>2041</v>
      </c>
      <c r="B2035" s="14"/>
      <c r="C2035" s="14"/>
      <c r="D2035" s="14"/>
      <c r="E2035" s="13" t="s">
        <v>2124</v>
      </c>
      <c r="F2035" s="13">
        <v>2036</v>
      </c>
      <c r="G2035" s="13" t="str">
        <f>IF(H2035=0,E2035,"PROPLACENO")</f>
        <v>NEPODPOŘENO - vyčerpaná ALOKACE</v>
      </c>
      <c r="H2035" s="16"/>
    </row>
    <row r="2036" spans="1:8" x14ac:dyDescent="0.25">
      <c r="A2036" s="13" t="s">
        <v>2033</v>
      </c>
      <c r="B2036" s="14"/>
      <c r="C2036" s="14"/>
      <c r="D2036" s="14"/>
      <c r="E2036" s="13" t="s">
        <v>2124</v>
      </c>
      <c r="F2036" s="13">
        <v>2028</v>
      </c>
      <c r="G2036" s="13" t="str">
        <f>IF(H2036=0,E2036,"PROPLACENO")</f>
        <v>NEPODPOŘENO - vyčerpaná ALOKACE</v>
      </c>
      <c r="H2036" s="16"/>
    </row>
    <row r="2037" spans="1:8" x14ac:dyDescent="0.25">
      <c r="A2037" s="13" t="s">
        <v>2046</v>
      </c>
      <c r="B2037" s="14"/>
      <c r="C2037" s="14"/>
      <c r="D2037" s="14"/>
      <c r="E2037" s="13" t="s">
        <v>2124</v>
      </c>
      <c r="F2037" s="13">
        <v>2041</v>
      </c>
      <c r="G2037" s="13" t="str">
        <f>IF(H2037=0,E2037,"PROPLACENO")</f>
        <v>NEPODPOŘENO - vyčerpaná ALOKACE</v>
      </c>
      <c r="H2037" s="16"/>
    </row>
    <row r="2038" spans="1:8" x14ac:dyDescent="0.25">
      <c r="A2038" s="13" t="s">
        <v>2059</v>
      </c>
      <c r="B2038" s="14"/>
      <c r="C2038" s="14"/>
      <c r="D2038" s="14"/>
      <c r="E2038" s="13" t="s">
        <v>2124</v>
      </c>
      <c r="F2038" s="13">
        <v>2054</v>
      </c>
      <c r="G2038" s="13" t="str">
        <f>IF(H2038=0,E2038,"PROPLACENO")</f>
        <v>NEPODPOŘENO - vyčerpaná ALOKACE</v>
      </c>
      <c r="H2038" s="16"/>
    </row>
    <row r="2039" spans="1:8" x14ac:dyDescent="0.25">
      <c r="A2039" s="13" t="s">
        <v>2035</v>
      </c>
      <c r="B2039" s="14"/>
      <c r="C2039" s="14"/>
      <c r="D2039" s="14"/>
      <c r="E2039" s="13" t="s">
        <v>2102</v>
      </c>
      <c r="F2039" s="13">
        <v>2030</v>
      </c>
      <c r="G2039" s="13" t="str">
        <f>IF(H2039=0,E2039,"PROPLACENO")</f>
        <v>VYŘAZENO</v>
      </c>
      <c r="H2039" s="16"/>
    </row>
    <row r="2040" spans="1:8" x14ac:dyDescent="0.25">
      <c r="A2040" s="13" t="s">
        <v>2036</v>
      </c>
      <c r="B2040" s="14"/>
      <c r="C2040" s="14"/>
      <c r="D2040" s="14"/>
      <c r="E2040" s="13" t="s">
        <v>2102</v>
      </c>
      <c r="F2040" s="13">
        <v>2031</v>
      </c>
      <c r="G2040" s="13" t="str">
        <f>IF(H2040=0,E2040,"PROPLACENO")</f>
        <v>VYŘAZENO</v>
      </c>
      <c r="H2040" s="16"/>
    </row>
    <row r="2041" spans="1:8" x14ac:dyDescent="0.25">
      <c r="A2041" s="13" t="s">
        <v>2037</v>
      </c>
      <c r="B2041" s="14"/>
      <c r="C2041" s="14"/>
      <c r="D2041" s="14"/>
      <c r="E2041" s="13" t="s">
        <v>2124</v>
      </c>
      <c r="F2041" s="13">
        <v>2032</v>
      </c>
      <c r="G2041" s="13" t="str">
        <f>IF(H2041=0,E2041,"PROPLACENO")</f>
        <v>NEPODPOŘENO - vyčerpaná ALOKACE</v>
      </c>
      <c r="H2041" s="16"/>
    </row>
    <row r="2042" spans="1:8" x14ac:dyDescent="0.25">
      <c r="A2042" s="13" t="s">
        <v>2039</v>
      </c>
      <c r="B2042" s="14"/>
      <c r="C2042" s="14"/>
      <c r="D2042" s="14"/>
      <c r="E2042" s="13" t="s">
        <v>2124</v>
      </c>
      <c r="F2042" s="13">
        <v>2034</v>
      </c>
      <c r="G2042" s="13" t="str">
        <f>IF(H2042=0,E2042,"PROPLACENO")</f>
        <v>NEPODPOŘENO - vyčerpaná ALOKACE</v>
      </c>
      <c r="H2042" s="16"/>
    </row>
    <row r="2043" spans="1:8" x14ac:dyDescent="0.25">
      <c r="A2043" s="13" t="s">
        <v>2048</v>
      </c>
      <c r="B2043" s="14"/>
      <c r="C2043" s="14"/>
      <c r="D2043" s="14"/>
      <c r="E2043" s="13" t="s">
        <v>2124</v>
      </c>
      <c r="F2043" s="13">
        <v>2043</v>
      </c>
      <c r="G2043" s="13" t="str">
        <f>IF(H2043=0,E2043,"PROPLACENO")</f>
        <v>NEPODPOŘENO - vyčerpaná ALOKACE</v>
      </c>
      <c r="H2043" s="16"/>
    </row>
    <row r="2044" spans="1:8" x14ac:dyDescent="0.25">
      <c r="A2044" s="13" t="s">
        <v>2042</v>
      </c>
      <c r="B2044" s="14"/>
      <c r="C2044" s="14"/>
      <c r="D2044" s="14"/>
      <c r="E2044" s="13" t="s">
        <v>2124</v>
      </c>
      <c r="F2044" s="13">
        <v>2037</v>
      </c>
      <c r="G2044" s="13" t="str">
        <f>IF(H2044=0,E2044,"PROPLACENO")</f>
        <v>NEPODPOŘENO - vyčerpaná ALOKACE</v>
      </c>
      <c r="H2044" s="16"/>
    </row>
    <row r="2045" spans="1:8" x14ac:dyDescent="0.25">
      <c r="A2045" s="13" t="s">
        <v>2043</v>
      </c>
      <c r="B2045" s="14"/>
      <c r="C2045" s="14"/>
      <c r="D2045" s="14"/>
      <c r="E2045" s="13" t="s">
        <v>2102</v>
      </c>
      <c r="F2045" s="13">
        <v>2038</v>
      </c>
      <c r="G2045" s="13" t="str">
        <f>IF(H2045=0,E2045,"PROPLACENO")</f>
        <v>VYŘAZENO</v>
      </c>
      <c r="H2045" s="16"/>
    </row>
    <row r="2046" spans="1:8" x14ac:dyDescent="0.25">
      <c r="A2046" s="13" t="s">
        <v>2044</v>
      </c>
      <c r="B2046" s="14"/>
      <c r="C2046" s="14"/>
      <c r="D2046" s="14"/>
      <c r="E2046" s="13" t="s">
        <v>2124</v>
      </c>
      <c r="F2046" s="13">
        <v>2039</v>
      </c>
      <c r="G2046" s="13" t="str">
        <f>IF(H2046=0,E2046,"PROPLACENO")</f>
        <v>NEPODPOŘENO - vyčerpaná ALOKACE</v>
      </c>
      <c r="H2046" s="16"/>
    </row>
    <row r="2047" spans="1:8" x14ac:dyDescent="0.25">
      <c r="A2047" s="13" t="s">
        <v>2045</v>
      </c>
      <c r="B2047" s="14"/>
      <c r="C2047" s="14"/>
      <c r="D2047" s="14"/>
      <c r="E2047" s="13" t="s">
        <v>2124</v>
      </c>
      <c r="F2047" s="13">
        <v>2040</v>
      </c>
      <c r="G2047" s="13" t="str">
        <f>IF(H2047=0,E2047,"PROPLACENO")</f>
        <v>NEPODPOŘENO - vyčerpaná ALOKACE</v>
      </c>
      <c r="H2047" s="16"/>
    </row>
    <row r="2048" spans="1:8" x14ac:dyDescent="0.25">
      <c r="A2048" s="13" t="s">
        <v>2049</v>
      </c>
      <c r="B2048" s="14"/>
      <c r="C2048" s="14"/>
      <c r="D2048" s="14"/>
      <c r="E2048" s="13" t="s">
        <v>2124</v>
      </c>
      <c r="F2048" s="13">
        <v>2044</v>
      </c>
      <c r="G2048" s="13" t="str">
        <f>IF(H2048=0,E2048,"PROPLACENO")</f>
        <v>NEPODPOŘENO - vyčerpaná ALOKACE</v>
      </c>
      <c r="H2048" s="16"/>
    </row>
    <row r="2049" spans="1:8" x14ac:dyDescent="0.25">
      <c r="A2049" s="13" t="s">
        <v>2062</v>
      </c>
      <c r="B2049" s="14"/>
      <c r="C2049" s="14"/>
      <c r="D2049" s="14"/>
      <c r="E2049" s="13" t="s">
        <v>2124</v>
      </c>
      <c r="F2049" s="13">
        <v>2057</v>
      </c>
      <c r="G2049" s="13" t="str">
        <f>IF(H2049=0,E2049,"PROPLACENO")</f>
        <v>NEPODPOŘENO - vyčerpaná ALOKACE</v>
      </c>
      <c r="H2049" s="16"/>
    </row>
    <row r="2050" spans="1:8" x14ac:dyDescent="0.25">
      <c r="A2050" s="13" t="s">
        <v>2078</v>
      </c>
      <c r="B2050" s="14"/>
      <c r="C2050" s="14"/>
      <c r="D2050" s="14"/>
      <c r="E2050" s="13" t="s">
        <v>2124</v>
      </c>
      <c r="F2050" s="13">
        <v>2073</v>
      </c>
      <c r="G2050" s="13" t="str">
        <f>IF(H2050=0,E2050,"PROPLACENO")</f>
        <v>NEPODPOŘENO - vyčerpaná ALOKACE</v>
      </c>
      <c r="H2050" s="16"/>
    </row>
    <row r="2051" spans="1:8" x14ac:dyDescent="0.25">
      <c r="A2051" s="13" t="s">
        <v>2050</v>
      </c>
      <c r="B2051" s="14"/>
      <c r="C2051" s="14"/>
      <c r="D2051" s="14"/>
      <c r="E2051" s="13" t="s">
        <v>2124</v>
      </c>
      <c r="F2051" s="13">
        <v>2045</v>
      </c>
      <c r="G2051" s="13" t="str">
        <f>IF(H2051=0,E2051,"PROPLACENO")</f>
        <v>NEPODPOŘENO - vyčerpaná ALOKACE</v>
      </c>
      <c r="H2051" s="16"/>
    </row>
    <row r="2052" spans="1:8" x14ac:dyDescent="0.25">
      <c r="A2052" s="13" t="s">
        <v>2051</v>
      </c>
      <c r="B2052" s="14"/>
      <c r="C2052" s="14"/>
      <c r="D2052" s="14"/>
      <c r="E2052" s="13" t="s">
        <v>2124</v>
      </c>
      <c r="F2052" s="13">
        <v>2046</v>
      </c>
      <c r="G2052" s="13" t="str">
        <f>IF(H2052=0,E2052,"PROPLACENO")</f>
        <v>NEPODPOŘENO - vyčerpaná ALOKACE</v>
      </c>
      <c r="H2052" s="16"/>
    </row>
    <row r="2053" spans="1:8" x14ac:dyDescent="0.25">
      <c r="A2053" s="13" t="s">
        <v>2073</v>
      </c>
      <c r="B2053" s="14"/>
      <c r="C2053" s="14"/>
      <c r="D2053" s="14"/>
      <c r="E2053" s="13" t="s">
        <v>2124</v>
      </c>
      <c r="F2053" s="13">
        <v>2068</v>
      </c>
      <c r="G2053" s="13" t="str">
        <f>IF(H2053=0,E2053,"PROPLACENO")</f>
        <v>NEPODPOŘENO - vyčerpaná ALOKACE</v>
      </c>
      <c r="H2053" s="16"/>
    </row>
    <row r="2054" spans="1:8" x14ac:dyDescent="0.25">
      <c r="A2054" s="13" t="s">
        <v>2052</v>
      </c>
      <c r="B2054" s="14"/>
      <c r="C2054" s="14"/>
      <c r="D2054" s="14"/>
      <c r="E2054" s="13" t="s">
        <v>2124</v>
      </c>
      <c r="F2054" s="13">
        <v>2047</v>
      </c>
      <c r="G2054" s="13" t="str">
        <f>IF(H2054=0,E2054,"PROPLACENO")</f>
        <v>NEPODPOŘENO - vyčerpaná ALOKACE</v>
      </c>
      <c r="H2054" s="16"/>
    </row>
    <row r="2055" spans="1:8" x14ac:dyDescent="0.25">
      <c r="A2055" s="13" t="s">
        <v>2053</v>
      </c>
      <c r="B2055" s="14"/>
      <c r="C2055" s="14"/>
      <c r="D2055" s="14"/>
      <c r="E2055" s="13" t="s">
        <v>2124</v>
      </c>
      <c r="F2055" s="13">
        <v>2048</v>
      </c>
      <c r="G2055" s="13" t="str">
        <f>IF(H2055=0,E2055,"PROPLACENO")</f>
        <v>NEPODPOŘENO - vyčerpaná ALOKACE</v>
      </c>
      <c r="H2055" s="16"/>
    </row>
    <row r="2056" spans="1:8" x14ac:dyDescent="0.25">
      <c r="A2056" s="13" t="s">
        <v>2060</v>
      </c>
      <c r="B2056" s="14"/>
      <c r="C2056" s="14"/>
      <c r="D2056" s="14"/>
      <c r="E2056" s="13" t="s">
        <v>2124</v>
      </c>
      <c r="F2056" s="13">
        <v>2055</v>
      </c>
      <c r="G2056" s="13" t="str">
        <f>IF(H2056=0,E2056,"PROPLACENO")</f>
        <v>NEPODPOŘENO - vyčerpaná ALOKACE</v>
      </c>
      <c r="H2056" s="16"/>
    </row>
    <row r="2057" spans="1:8" x14ac:dyDescent="0.25">
      <c r="A2057" s="13" t="s">
        <v>2075</v>
      </c>
      <c r="B2057" s="14"/>
      <c r="C2057" s="14"/>
      <c r="D2057" s="14"/>
      <c r="E2057" s="13" t="s">
        <v>2124</v>
      </c>
      <c r="F2057" s="13">
        <v>2070</v>
      </c>
      <c r="G2057" s="13" t="str">
        <f>IF(H2057=0,E2057,"PROPLACENO")</f>
        <v>NEPODPOŘENO - vyčerpaná ALOKACE</v>
      </c>
      <c r="H2057" s="16"/>
    </row>
    <row r="2058" spans="1:8" x14ac:dyDescent="0.25">
      <c r="A2058" s="13" t="s">
        <v>2055</v>
      </c>
      <c r="B2058" s="14"/>
      <c r="C2058" s="14"/>
      <c r="D2058" s="14"/>
      <c r="E2058" s="13" t="s">
        <v>2124</v>
      </c>
      <c r="F2058" s="13">
        <v>2050</v>
      </c>
      <c r="G2058" s="13" t="str">
        <f>IF(H2058=0,E2058,"PROPLACENO")</f>
        <v>NEPODPOŘENO - vyčerpaná ALOKACE</v>
      </c>
      <c r="H2058" s="16"/>
    </row>
    <row r="2059" spans="1:8" x14ac:dyDescent="0.25">
      <c r="A2059" s="13" t="s">
        <v>2056</v>
      </c>
      <c r="B2059" s="14"/>
      <c r="C2059" s="14"/>
      <c r="D2059" s="14"/>
      <c r="E2059" s="13" t="s">
        <v>2102</v>
      </c>
      <c r="F2059" s="13">
        <v>2051</v>
      </c>
      <c r="G2059" s="13" t="str">
        <f>IF(H2059=0,E2059,"PROPLACENO")</f>
        <v>VYŘAZENO</v>
      </c>
      <c r="H2059" s="16"/>
    </row>
    <row r="2060" spans="1:8" x14ac:dyDescent="0.25">
      <c r="A2060" s="13" t="s">
        <v>2058</v>
      </c>
      <c r="B2060" s="14"/>
      <c r="C2060" s="14"/>
      <c r="D2060" s="14"/>
      <c r="E2060" s="13" t="s">
        <v>2124</v>
      </c>
      <c r="F2060" s="13">
        <v>2053</v>
      </c>
      <c r="G2060" s="13" t="str">
        <f>IF(H2060=0,E2060,"PROPLACENO")</f>
        <v>NEPODPOŘENO - vyčerpaná ALOKACE</v>
      </c>
      <c r="H2060" s="16"/>
    </row>
    <row r="2061" spans="1:8" x14ac:dyDescent="0.25">
      <c r="A2061" s="13" t="s">
        <v>2057</v>
      </c>
      <c r="B2061" s="14"/>
      <c r="C2061" s="14"/>
      <c r="D2061" s="14"/>
      <c r="E2061" s="13" t="s">
        <v>2124</v>
      </c>
      <c r="F2061" s="13">
        <v>2052</v>
      </c>
      <c r="G2061" s="13" t="str">
        <f>IF(H2061=0,E2061,"PROPLACENO")</f>
        <v>NEPODPOŘENO - vyčerpaná ALOKACE</v>
      </c>
      <c r="H2061" s="16"/>
    </row>
    <row r="2062" spans="1:8" x14ac:dyDescent="0.25">
      <c r="A2062" s="13" t="s">
        <v>2074</v>
      </c>
      <c r="B2062" s="14"/>
      <c r="C2062" s="14"/>
      <c r="D2062" s="14"/>
      <c r="E2062" s="13" t="s">
        <v>2124</v>
      </c>
      <c r="F2062" s="13">
        <v>2069</v>
      </c>
      <c r="G2062" s="13" t="str">
        <f>IF(H2062=0,E2062,"PROPLACENO")</f>
        <v>NEPODPOŘENO - vyčerpaná ALOKACE</v>
      </c>
      <c r="H2062" s="16"/>
    </row>
    <row r="2063" spans="1:8" x14ac:dyDescent="0.25">
      <c r="A2063" s="13" t="s">
        <v>2061</v>
      </c>
      <c r="B2063" s="14"/>
      <c r="C2063" s="14"/>
      <c r="D2063" s="14"/>
      <c r="E2063" s="13" t="s">
        <v>2124</v>
      </c>
      <c r="F2063" s="13">
        <v>2056</v>
      </c>
      <c r="G2063" s="13" t="str">
        <f>IF(H2063=0,E2063,"PROPLACENO")</f>
        <v>NEPODPOŘENO - vyčerpaná ALOKACE</v>
      </c>
      <c r="H2063" s="16"/>
    </row>
    <row r="2064" spans="1:8" x14ac:dyDescent="0.25">
      <c r="A2064" s="13" t="s">
        <v>2063</v>
      </c>
      <c r="B2064" s="14"/>
      <c r="C2064" s="14"/>
      <c r="D2064" s="14"/>
      <c r="E2064" s="13" t="s">
        <v>2124</v>
      </c>
      <c r="F2064" s="13">
        <v>2058</v>
      </c>
      <c r="G2064" s="13" t="str">
        <f>IF(H2064=0,E2064,"PROPLACENO")</f>
        <v>NEPODPOŘENO - vyčerpaná ALOKACE</v>
      </c>
      <c r="H2064" s="16"/>
    </row>
    <row r="2065" spans="1:8" x14ac:dyDescent="0.25">
      <c r="A2065" s="13" t="s">
        <v>2069</v>
      </c>
      <c r="B2065" s="14"/>
      <c r="C2065" s="14"/>
      <c r="D2065" s="14"/>
      <c r="E2065" s="13" t="s">
        <v>2124</v>
      </c>
      <c r="F2065" s="13">
        <v>2064</v>
      </c>
      <c r="G2065" s="13" t="str">
        <f>IF(H2065=0,E2065,"PROPLACENO")</f>
        <v>NEPODPOŘENO - vyčerpaná ALOKACE</v>
      </c>
      <c r="H2065" s="16"/>
    </row>
    <row r="2066" spans="1:8" x14ac:dyDescent="0.25">
      <c r="A2066" s="13" t="s">
        <v>2072</v>
      </c>
      <c r="B2066" s="14"/>
      <c r="C2066" s="14"/>
      <c r="D2066" s="14"/>
      <c r="E2066" s="13" t="s">
        <v>2102</v>
      </c>
      <c r="F2066" s="13">
        <v>2067</v>
      </c>
      <c r="G2066" s="13" t="str">
        <f>IF(H2066=0,E2066,"PROPLACENO")</f>
        <v>VYŘAZENO</v>
      </c>
      <c r="H2066" s="16"/>
    </row>
    <row r="2067" spans="1:8" x14ac:dyDescent="0.25">
      <c r="A2067" s="13" t="s">
        <v>2064</v>
      </c>
      <c r="B2067" s="14"/>
      <c r="C2067" s="14"/>
      <c r="D2067" s="14"/>
      <c r="E2067" s="13" t="s">
        <v>2107</v>
      </c>
      <c r="F2067" s="13">
        <v>2059</v>
      </c>
      <c r="G2067" s="13" t="str">
        <f>IF(H2067=0,E2067,"PROPLACENO")</f>
        <v>NEDOLOŽENA LISTINNÁ VERZE</v>
      </c>
      <c r="H2067" s="16"/>
    </row>
    <row r="2068" spans="1:8" x14ac:dyDescent="0.25">
      <c r="A2068" s="13" t="s">
        <v>2066</v>
      </c>
      <c r="B2068" s="14"/>
      <c r="C2068" s="14"/>
      <c r="D2068" s="14"/>
      <c r="E2068" s="13" t="s">
        <v>2124</v>
      </c>
      <c r="F2068" s="13">
        <v>2061</v>
      </c>
      <c r="G2068" s="13" t="str">
        <f>IF(H2068=0,E2068,"PROPLACENO")</f>
        <v>NEPODPOŘENO - vyčerpaná ALOKACE</v>
      </c>
      <c r="H2068" s="16"/>
    </row>
    <row r="2069" spans="1:8" x14ac:dyDescent="0.25">
      <c r="A2069" s="13" t="s">
        <v>2065</v>
      </c>
      <c r="B2069" s="14"/>
      <c r="C2069" s="14"/>
      <c r="D2069" s="14"/>
      <c r="E2069" s="13" t="s">
        <v>2124</v>
      </c>
      <c r="F2069" s="13">
        <v>2060</v>
      </c>
      <c r="G2069" s="13" t="str">
        <f>IF(H2069=0,E2069,"PROPLACENO")</f>
        <v>NEPODPOŘENO - vyčerpaná ALOKACE</v>
      </c>
      <c r="H2069" s="16"/>
    </row>
    <row r="2070" spans="1:8" x14ac:dyDescent="0.25">
      <c r="A2070" s="13" t="s">
        <v>2067</v>
      </c>
      <c r="B2070" s="14"/>
      <c r="C2070" s="14"/>
      <c r="D2070" s="14"/>
      <c r="E2070" s="13" t="s">
        <v>2124</v>
      </c>
      <c r="F2070" s="13">
        <v>2062</v>
      </c>
      <c r="G2070" s="13" t="str">
        <f>IF(H2070=0,E2070,"PROPLACENO")</f>
        <v>NEPODPOŘENO - vyčerpaná ALOKACE</v>
      </c>
      <c r="H2070" s="16"/>
    </row>
    <row r="2071" spans="1:8" x14ac:dyDescent="0.25">
      <c r="A2071" s="13" t="s">
        <v>2068</v>
      </c>
      <c r="B2071" s="14"/>
      <c r="C2071" s="14"/>
      <c r="D2071" s="14"/>
      <c r="E2071" s="13" t="s">
        <v>2106</v>
      </c>
      <c r="F2071" s="13">
        <v>2063</v>
      </c>
      <c r="G2071" s="13" t="str">
        <f>IF(H2071=0,E2071,"PROPLACENO")</f>
        <v>ODSTOUPENÍ</v>
      </c>
      <c r="H2071" s="16"/>
    </row>
    <row r="2072" spans="1:8" x14ac:dyDescent="0.25">
      <c r="A2072" s="13" t="s">
        <v>2070</v>
      </c>
      <c r="B2072" s="14"/>
      <c r="C2072" s="14"/>
      <c r="D2072" s="14"/>
      <c r="E2072" s="13" t="s">
        <v>2124</v>
      </c>
      <c r="F2072" s="13">
        <v>2065</v>
      </c>
      <c r="G2072" s="13" t="str">
        <f>IF(H2072=0,E2072,"PROPLACENO")</f>
        <v>NEPODPOŘENO - vyčerpaná ALOKACE</v>
      </c>
      <c r="H2072" s="16"/>
    </row>
    <row r="2073" spans="1:8" x14ac:dyDescent="0.25">
      <c r="A2073" s="13" t="s">
        <v>2071</v>
      </c>
      <c r="B2073" s="14"/>
      <c r="C2073" s="14"/>
      <c r="D2073" s="14"/>
      <c r="E2073" s="13" t="s">
        <v>2124</v>
      </c>
      <c r="F2073" s="13">
        <v>2066</v>
      </c>
      <c r="G2073" s="13" t="str">
        <f>IF(H2073=0,E2073,"PROPLACENO")</f>
        <v>NEPODPOŘENO - vyčerpaná ALOKACE</v>
      </c>
      <c r="H2073" s="16"/>
    </row>
    <row r="2074" spans="1:8" x14ac:dyDescent="0.25">
      <c r="A2074" s="13" t="s">
        <v>2076</v>
      </c>
      <c r="B2074" s="14"/>
      <c r="C2074" s="14"/>
      <c r="D2074" s="14"/>
      <c r="E2074" s="13" t="s">
        <v>2124</v>
      </c>
      <c r="F2074" s="13">
        <v>2071</v>
      </c>
      <c r="G2074" s="13" t="str">
        <f>IF(H2074=0,E2074,"PROPLACENO")</f>
        <v>NEPODPOŘENO - vyčerpaná ALOKACE</v>
      </c>
      <c r="H2074" s="16"/>
    </row>
    <row r="2075" spans="1:8" x14ac:dyDescent="0.25">
      <c r="A2075" s="13" t="s">
        <v>2077</v>
      </c>
      <c r="B2075" s="14"/>
      <c r="C2075" s="14"/>
      <c r="D2075" s="14"/>
      <c r="E2075" s="13" t="s">
        <v>2124</v>
      </c>
      <c r="F2075" s="13">
        <v>2072</v>
      </c>
      <c r="G2075" s="13" t="str">
        <f>IF(H2075=0,E2075,"PROPLACENO")</f>
        <v>NEPODPOŘENO - vyčerpaná ALOKACE</v>
      </c>
      <c r="H2075" s="16"/>
    </row>
    <row r="2076" spans="1:8" x14ac:dyDescent="0.25">
      <c r="A2076" s="13" t="s">
        <v>2080</v>
      </c>
      <c r="B2076" s="14"/>
      <c r="C2076" s="14"/>
      <c r="D2076" s="14"/>
      <c r="E2076" s="13" t="s">
        <v>2124</v>
      </c>
      <c r="F2076" s="13">
        <v>2075</v>
      </c>
      <c r="G2076" s="13" t="str">
        <f>IF(H2076=0,E2076,"PROPLACENO")</f>
        <v>NEPODPOŘENO - vyčerpaná ALOKACE</v>
      </c>
      <c r="H2076" s="16"/>
    </row>
    <row r="2077" spans="1:8" x14ac:dyDescent="0.25">
      <c r="A2077" s="13" t="s">
        <v>2079</v>
      </c>
      <c r="B2077" s="14"/>
      <c r="C2077" s="14"/>
      <c r="D2077" s="14"/>
      <c r="E2077" s="13" t="s">
        <v>2124</v>
      </c>
      <c r="F2077" s="13">
        <v>2074</v>
      </c>
      <c r="G2077" s="13" t="str">
        <f>IF(H2077=0,E2077,"PROPLACENO")</f>
        <v>NEPODPOŘENO - vyčerpaná ALOKACE</v>
      </c>
      <c r="H2077" s="16"/>
    </row>
    <row r="2078" spans="1:8" x14ac:dyDescent="0.25">
      <c r="A2078" s="13" t="s">
        <v>2081</v>
      </c>
      <c r="B2078" s="14"/>
      <c r="C2078" s="14"/>
      <c r="D2078" s="14"/>
      <c r="E2078" s="13" t="s">
        <v>2124</v>
      </c>
      <c r="F2078" s="13">
        <v>2076</v>
      </c>
      <c r="G2078" s="13" t="str">
        <f>IF(H2078=0,E2078,"PROPLACENO")</f>
        <v>NEPODPOŘENO - vyčerpaná ALOKACE</v>
      </c>
      <c r="H2078" s="16"/>
    </row>
    <row r="2079" spans="1:8" x14ac:dyDescent="0.25">
      <c r="A2079" s="13" t="s">
        <v>2082</v>
      </c>
      <c r="B2079" s="14"/>
      <c r="C2079" s="14"/>
      <c r="D2079" s="14"/>
      <c r="E2079" s="13" t="s">
        <v>2124</v>
      </c>
      <c r="F2079" s="13">
        <v>2077</v>
      </c>
      <c r="G2079" s="13" t="str">
        <f>IF(H2079=0,E2079,"PROPLACENO")</f>
        <v>NEPODPOŘENO - vyčerpaná ALOKACE</v>
      </c>
      <c r="H2079" s="16"/>
    </row>
    <row r="2080" spans="1:8" x14ac:dyDescent="0.25">
      <c r="A2080" s="13" t="s">
        <v>2083</v>
      </c>
      <c r="B2080" s="14"/>
      <c r="C2080" s="14"/>
      <c r="D2080" s="14"/>
      <c r="E2080" s="13" t="s">
        <v>2124</v>
      </c>
      <c r="F2080" s="13">
        <v>2078</v>
      </c>
      <c r="G2080" s="13" t="str">
        <f>IF(H2080=0,E2080,"PROPLACENO")</f>
        <v>NEPODPOŘENO - vyčerpaná ALOKACE</v>
      </c>
      <c r="H2080" s="16"/>
    </row>
    <row r="2081" spans="1:8" x14ac:dyDescent="0.25">
      <c r="A2081" s="13" t="s">
        <v>2085</v>
      </c>
      <c r="B2081" s="14"/>
      <c r="C2081" s="14"/>
      <c r="D2081" s="14"/>
      <c r="E2081" s="13" t="s">
        <v>2124</v>
      </c>
      <c r="F2081" s="13">
        <v>2080</v>
      </c>
      <c r="G2081" s="13" t="str">
        <f>IF(H2081=0,E2081,"PROPLACENO")</f>
        <v>NEPODPOŘENO - vyčerpaná ALOKACE</v>
      </c>
      <c r="H2081" s="16"/>
    </row>
    <row r="2082" spans="1:8" x14ac:dyDescent="0.25">
      <c r="A2082" s="13" t="s">
        <v>2086</v>
      </c>
      <c r="B2082" s="14"/>
      <c r="C2082" s="14"/>
      <c r="D2082" s="14"/>
      <c r="E2082" s="13" t="s">
        <v>2102</v>
      </c>
      <c r="F2082" s="13">
        <v>2081</v>
      </c>
      <c r="G2082" s="13" t="str">
        <f>IF(H2082=0,E2082,"PROPLACENO")</f>
        <v>VYŘAZENO</v>
      </c>
      <c r="H2082" s="16"/>
    </row>
    <row r="2083" spans="1:8" x14ac:dyDescent="0.25">
      <c r="A2083" s="13" t="s">
        <v>2095</v>
      </c>
      <c r="B2083" s="14"/>
      <c r="C2083" s="14"/>
      <c r="D2083" s="14"/>
      <c r="E2083" s="13" t="s">
        <v>2124</v>
      </c>
      <c r="F2083" s="13">
        <v>2090</v>
      </c>
      <c r="G2083" s="13" t="str">
        <f>IF(H2083=0,E2083,"PROPLACENO")</f>
        <v>NEPODPOŘENO - vyčerpaná ALOKACE</v>
      </c>
      <c r="H2083" s="16"/>
    </row>
    <row r="2084" spans="1:8" x14ac:dyDescent="0.25">
      <c r="A2084" s="13" t="s">
        <v>2087</v>
      </c>
      <c r="B2084" s="14"/>
      <c r="C2084" s="14"/>
      <c r="D2084" s="14"/>
      <c r="E2084" s="13" t="s">
        <v>2124</v>
      </c>
      <c r="F2084" s="13">
        <v>2082</v>
      </c>
      <c r="G2084" s="13" t="str">
        <f>IF(H2084=0,E2084,"PROPLACENO")</f>
        <v>NEPODPOŘENO - vyčerpaná ALOKACE</v>
      </c>
      <c r="H2084" s="16"/>
    </row>
    <row r="2085" spans="1:8" x14ac:dyDescent="0.25">
      <c r="A2085" s="13" t="s">
        <v>2088</v>
      </c>
      <c r="B2085" s="14"/>
      <c r="C2085" s="14"/>
      <c r="D2085" s="14"/>
      <c r="E2085" s="13" t="s">
        <v>2124</v>
      </c>
      <c r="F2085" s="13">
        <v>2083</v>
      </c>
      <c r="G2085" s="13" t="str">
        <f>IF(H2085=0,E2085,"PROPLACENO")</f>
        <v>NEPODPOŘENO - vyčerpaná ALOKACE</v>
      </c>
      <c r="H2085" s="16"/>
    </row>
    <row r="2086" spans="1:8" x14ac:dyDescent="0.25">
      <c r="A2086" s="13" t="s">
        <v>2089</v>
      </c>
      <c r="B2086" s="14"/>
      <c r="C2086" s="14"/>
      <c r="D2086" s="14"/>
      <c r="E2086" s="13" t="s">
        <v>2124</v>
      </c>
      <c r="F2086" s="13">
        <v>2084</v>
      </c>
      <c r="G2086" s="13" t="str">
        <f>IF(H2086=0,E2086,"PROPLACENO")</f>
        <v>NEPODPOŘENO - vyčerpaná ALOKACE</v>
      </c>
      <c r="H2086" s="16"/>
    </row>
    <row r="2087" spans="1:8" x14ac:dyDescent="0.25">
      <c r="A2087" s="13" t="s">
        <v>2090</v>
      </c>
      <c r="B2087" s="14"/>
      <c r="C2087" s="14"/>
      <c r="D2087" s="14"/>
      <c r="E2087" s="13" t="s">
        <v>2124</v>
      </c>
      <c r="F2087" s="13">
        <v>2085</v>
      </c>
      <c r="G2087" s="13" t="str">
        <f>IF(H2087=0,E2087,"PROPLACENO")</f>
        <v>NEPODPOŘENO - vyčerpaná ALOKACE</v>
      </c>
      <c r="H2087" s="16"/>
    </row>
    <row r="2088" spans="1:8" x14ac:dyDescent="0.25">
      <c r="A2088" s="13" t="s">
        <v>2091</v>
      </c>
      <c r="B2088" s="14"/>
      <c r="C2088" s="14"/>
      <c r="D2088" s="14"/>
      <c r="E2088" s="13" t="s">
        <v>2124</v>
      </c>
      <c r="F2088" s="13">
        <v>2086</v>
      </c>
      <c r="G2088" s="13" t="str">
        <f>IF(H2088=0,E2088,"PROPLACENO")</f>
        <v>NEPODPOŘENO - vyčerpaná ALOKACE</v>
      </c>
      <c r="H2088" s="16"/>
    </row>
    <row r="2089" spans="1:8" x14ac:dyDescent="0.25">
      <c r="A2089" s="13" t="s">
        <v>2092</v>
      </c>
      <c r="B2089" s="14"/>
      <c r="C2089" s="14"/>
      <c r="D2089" s="14"/>
      <c r="E2089" s="13" t="s">
        <v>2124</v>
      </c>
      <c r="F2089" s="13">
        <v>2087</v>
      </c>
      <c r="G2089" s="13" t="str">
        <f>IF(H2089=0,E2089,"PROPLACENO")</f>
        <v>NEPODPOŘENO - vyčerpaná ALOKACE</v>
      </c>
      <c r="H2089" s="16"/>
    </row>
    <row r="2090" spans="1:8" x14ac:dyDescent="0.25">
      <c r="A2090" s="13" t="s">
        <v>2093</v>
      </c>
      <c r="B2090" s="14"/>
      <c r="C2090" s="14"/>
      <c r="D2090" s="14"/>
      <c r="E2090" s="13" t="s">
        <v>2124</v>
      </c>
      <c r="F2090" s="13">
        <v>2088</v>
      </c>
      <c r="G2090" s="13" t="str">
        <f>IF(H2090=0,E2090,"PROPLACENO")</f>
        <v>NEPODPOŘENO - vyčerpaná ALOKACE</v>
      </c>
      <c r="H2090" s="16"/>
    </row>
    <row r="2091" spans="1:8" x14ac:dyDescent="0.25">
      <c r="A2091" s="13" t="s">
        <v>2094</v>
      </c>
      <c r="B2091" s="14"/>
      <c r="C2091" s="14"/>
      <c r="D2091" s="14"/>
      <c r="E2091" s="13" t="s">
        <v>2124</v>
      </c>
      <c r="F2091" s="13">
        <v>2089</v>
      </c>
      <c r="G2091" s="13" t="str">
        <f>IF(H2091=0,E2091,"PROPLACENO")</f>
        <v>NEPODPOŘENO - vyčerpaná ALOKACE</v>
      </c>
      <c r="H2091" s="16"/>
    </row>
    <row r="2092" spans="1:8" x14ac:dyDescent="0.25">
      <c r="A2092" s="13" t="s">
        <v>2096</v>
      </c>
      <c r="B2092" s="14"/>
      <c r="C2092" s="14"/>
      <c r="D2092" s="14"/>
      <c r="E2092" s="13" t="s">
        <v>2124</v>
      </c>
      <c r="F2092" s="13">
        <v>2091</v>
      </c>
      <c r="G2092" s="13" t="str">
        <f>IF(H2092=0,E2092,"PROPLACENO")</f>
        <v>NEPODPOŘENO - vyčerpaná ALOKACE</v>
      </c>
      <c r="H2092" s="16"/>
    </row>
    <row r="2093" spans="1:8" x14ac:dyDescent="0.25">
      <c r="A2093" s="13" t="s">
        <v>2097</v>
      </c>
      <c r="B2093" s="14"/>
      <c r="C2093" s="14"/>
      <c r="D2093" s="14"/>
      <c r="E2093" s="13" t="s">
        <v>2106</v>
      </c>
      <c r="F2093" s="13">
        <v>2092</v>
      </c>
      <c r="G2093" s="13" t="str">
        <f>IF(H2093=0,E2093,"PROPLACENO")</f>
        <v>ODSTOUPENÍ</v>
      </c>
      <c r="H2093" s="16"/>
    </row>
    <row r="2094" spans="1:8" x14ac:dyDescent="0.25">
      <c r="A2094" s="13" t="s">
        <v>2113</v>
      </c>
    </row>
  </sheetData>
  <sheetProtection algorithmName="SHA-512" hashValue="oJW1oWQWKoG8glUCt2ezv9Rdb3PyPyVabHcKnEdCgxJVglhfRWr35wzof+JcLaP03q/pclp90HwESLiZLPmtBw==" saltValue="DhS+wYD32vQ1AeDGXuy/3A==" spinCount="100000" sheet="1" selectLockedCells="1" selectUnlockedCells="1"/>
  <sortState ref="A2:H2094">
    <sortCondition ref="F1"/>
  </sortState>
  <pageMargins left="0.7" right="0.7" top="0.78740157499999996" bottom="0.78740157499999996" header="0.3" footer="0.3"/>
  <pageSetup paperSize="9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2</vt:i4>
      </vt:variant>
    </vt:vector>
  </HeadingPairs>
  <TitlesOfParts>
    <vt:vector size="2" baseType="lpstr">
      <vt:lpstr>PID</vt:lpstr>
      <vt:lpstr>PID abecedně</vt:lpstr>
    </vt:vector>
  </TitlesOfParts>
  <Company>KÚOK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Černocký Martin</dc:creator>
  <cp:lastModifiedBy>Černocký Martin</cp:lastModifiedBy>
  <dcterms:created xsi:type="dcterms:W3CDTF">2018-08-22T04:47:19Z</dcterms:created>
  <dcterms:modified xsi:type="dcterms:W3CDTF">2020-01-28T10:09:06Z</dcterms:modified>
</cp:coreProperties>
</file>