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proc0584\AppData\Local\Microsoft\Windows\INetCache\Content.Outlook\9IC66LE7\"/>
    </mc:Choice>
  </mc:AlternateContent>
  <bookViews>
    <workbookView xWindow="0" yWindow="0" windowWidth="23040" windowHeight="9192"/>
  </bookViews>
  <sheets>
    <sheet name="List1" sheetId="1" r:id="rId1"/>
  </sheets>
  <definedNames>
    <definedName name="_xlnm._FilterDatabase" localSheetId="0" hidden="1">List1!$A$5:$H$90</definedName>
    <definedName name="DZACATEK">List1!#REF!</definedName>
    <definedName name="FZACATEK">List1!#REF!</definedName>
    <definedName name="LZACATEK">List1!#REF!</definedName>
    <definedName name="_xlnm.Print_Titles" localSheetId="0">List1!$3:$5</definedName>
  </definedNames>
  <calcPr calcId="162913"/>
</workbook>
</file>

<file path=xl/calcChain.xml><?xml version="1.0" encoding="utf-8"?>
<calcChain xmlns="http://schemas.openxmlformats.org/spreadsheetml/2006/main">
  <c r="H90" i="1" l="1"/>
  <c r="H75" i="1"/>
  <c r="H58" i="1"/>
  <c r="H46" i="1"/>
  <c r="H14" i="1"/>
  <c r="H91" i="1" l="1"/>
</calcChain>
</file>

<file path=xl/sharedStrings.xml><?xml version="1.0" encoding="utf-8"?>
<sst xmlns="http://schemas.openxmlformats.org/spreadsheetml/2006/main" count="405" uniqueCount="351">
  <si>
    <t>Žadatel</t>
  </si>
  <si>
    <t>Název akce/projetku</t>
  </si>
  <si>
    <t>Sídlo</t>
  </si>
  <si>
    <t>Ulice</t>
  </si>
  <si>
    <t>Obec</t>
  </si>
  <si>
    <t>Okres Jeseník</t>
  </si>
  <si>
    <t>Okres Olomouc</t>
  </si>
  <si>
    <t>Okres Prostějov</t>
  </si>
  <si>
    <t>Okres Přerov</t>
  </si>
  <si>
    <t>Okres Šumperk</t>
  </si>
  <si>
    <t>Jeseník</t>
  </si>
  <si>
    <t>Olomouc</t>
  </si>
  <si>
    <t>Prostějov</t>
  </si>
  <si>
    <t>Přerov</t>
  </si>
  <si>
    <t>Šumperk</t>
  </si>
  <si>
    <t>Rada rodičů Základní školy Javorník, z.s.</t>
  </si>
  <si>
    <t>Školní 72</t>
  </si>
  <si>
    <t>Javorník</t>
  </si>
  <si>
    <t>26574039</t>
  </si>
  <si>
    <t>PRIMA třída 2018</t>
  </si>
  <si>
    <t>Název</t>
  </si>
  <si>
    <t>PSČ</t>
  </si>
  <si>
    <t>79070</t>
  </si>
  <si>
    <t>78901</t>
  </si>
  <si>
    <t>Zábřeh</t>
  </si>
  <si>
    <t>77900</t>
  </si>
  <si>
    <t>Občanské sdružení Amélka</t>
  </si>
  <si>
    <t>Sušilova 1376/29</t>
  </si>
  <si>
    <t>22757376</t>
  </si>
  <si>
    <t>Sportovní a volnočasově tělovýchovné dny dětí</t>
  </si>
  <si>
    <t>Klub českých turistů, odbor Šumperk</t>
  </si>
  <si>
    <t>17.listopadu 691/2</t>
  </si>
  <si>
    <t>78701</t>
  </si>
  <si>
    <t>64095193</t>
  </si>
  <si>
    <t xml:space="preserve">Cesta na Praděd a výzva k historii turistiky v Jeseníkách - akce Klubu českých turistů, odbor Šumperk ke 130.výročí založení KČT pro veřejnost </t>
  </si>
  <si>
    <t>Senioři bez hranic, z.s.</t>
  </si>
  <si>
    <t>Palackého 75/21</t>
  </si>
  <si>
    <t>02396831</t>
  </si>
  <si>
    <t>Senioři bez hranic 2018</t>
  </si>
  <si>
    <t>EDUCANOVA, z.s.</t>
  </si>
  <si>
    <t>75002</t>
  </si>
  <si>
    <t>06445861</t>
  </si>
  <si>
    <t>Želatovská 2669/21</t>
  </si>
  <si>
    <t>Podpora členů spolku ve vodní turistice v roce 2018</t>
  </si>
  <si>
    <t>Sdružení D, z.ú.</t>
  </si>
  <si>
    <t>17.listopadu 1126/43</t>
  </si>
  <si>
    <t>70865574</t>
  </si>
  <si>
    <t>Podpora trávení volného času neorganizované mládeže v programu "Na cestě"</t>
  </si>
  <si>
    <t>78316</t>
  </si>
  <si>
    <t>Letní fotbalová škola Bělkovice - Lašťany 2018</t>
  </si>
  <si>
    <t>Zálesácká 10 Přerov, z.s.</t>
  </si>
  <si>
    <t>Bezručova 200/12</t>
  </si>
  <si>
    <t>22691189</t>
  </si>
  <si>
    <t>Podpora celoroční činnosti oddílu Zálesácká 10 Přerov, z.s. se zaměřením na volnočasové a tělovýchovné aktivity v Olomouckém kraji i mimo něj</t>
  </si>
  <si>
    <t>79601</t>
  </si>
  <si>
    <t>Příměstský pohybový tábor pro předškoláky a školáky I.stupně ZŠ</t>
  </si>
  <si>
    <t>Hněvotín 400</t>
  </si>
  <si>
    <t>Hněvotín</t>
  </si>
  <si>
    <t>78347</t>
  </si>
  <si>
    <t>03910164</t>
  </si>
  <si>
    <t>Volnočasové aktivity hněvotínských dětí a rodin</t>
  </si>
  <si>
    <t>Tř. Míru 141/8</t>
  </si>
  <si>
    <t>06622267</t>
  </si>
  <si>
    <t>Lyžařská škola SNOWFOX s.r.o.</t>
  </si>
  <si>
    <t>Spolek Račůvka</t>
  </si>
  <si>
    <t>Troubelice 370</t>
  </si>
  <si>
    <t>Troubelice</t>
  </si>
  <si>
    <t>78383</t>
  </si>
  <si>
    <t>01566024</t>
  </si>
  <si>
    <t>Rybářské závody pro děti z dětských domovů</t>
  </si>
  <si>
    <t>Nordic walking Olomouc, z.s.</t>
  </si>
  <si>
    <t>Kmochova 927/20</t>
  </si>
  <si>
    <t>03819493</t>
  </si>
  <si>
    <t>Stezky Nordic walking Nízký Jeseník</t>
  </si>
  <si>
    <t>12. ročník lyžařských závodů pedagogických pracovníků Olomouckého kraje</t>
  </si>
  <si>
    <t>Junák - český skaut, středisko Konice, z.s.</t>
  </si>
  <si>
    <t>Kostelní 46</t>
  </si>
  <si>
    <t>Konice</t>
  </si>
  <si>
    <t>65762886</t>
  </si>
  <si>
    <t>79852</t>
  </si>
  <si>
    <t>Setkání vlčat a světlušek 2018</t>
  </si>
  <si>
    <t>Podpora tělovýchovných aktivit dětí v oblasti základní a pokročilé výuky tenisu ve Velkém Týnci</t>
  </si>
  <si>
    <t>Gymnastický kemp dětí a mládeže</t>
  </si>
  <si>
    <t>Sušilova 1912/40</t>
  </si>
  <si>
    <t>26549131</t>
  </si>
  <si>
    <t>Vodácké setkání dětí na Vltavě</t>
  </si>
  <si>
    <t>TJ Sokol Kojetín, z.s.</t>
  </si>
  <si>
    <t>nám. Republiky 1033</t>
  </si>
  <si>
    <t>Kojetín</t>
  </si>
  <si>
    <t>75201</t>
  </si>
  <si>
    <t>43541658</t>
  </si>
  <si>
    <t>Stanový tábor Vrážné u Chornice</t>
  </si>
  <si>
    <t>Hranická rozvojová agentura, z.s.</t>
  </si>
  <si>
    <t>Tř. 1.máje 328</t>
  </si>
  <si>
    <t>Hranice</t>
  </si>
  <si>
    <t>75122243</t>
  </si>
  <si>
    <t>Pokoř své Hranice 2018</t>
  </si>
  <si>
    <t>Klub turistiky a sportu, z.s.</t>
  </si>
  <si>
    <t>Mlýnská 916/8</t>
  </si>
  <si>
    <t>06059490</t>
  </si>
  <si>
    <t>Ušatá lyžařská škola pro děti a rodiče z řad veřejnosti</t>
  </si>
  <si>
    <t xml:space="preserve">Kopaná - Stará garda </t>
  </si>
  <si>
    <t>Tělocvičná jednota Sokol Olomouc - Nemilany</t>
  </si>
  <si>
    <t>U sokolovny 350/3</t>
  </si>
  <si>
    <t>78301</t>
  </si>
  <si>
    <t>60803061</t>
  </si>
  <si>
    <t>Podpora cvičenců na XVI. Všesokolském sletu v Praze</t>
  </si>
  <si>
    <t>Spolek při škole v lázních</t>
  </si>
  <si>
    <t>Kalvodova 360/66</t>
  </si>
  <si>
    <t>79001</t>
  </si>
  <si>
    <t>26615851</t>
  </si>
  <si>
    <t>Víceboj všestrannosti</t>
  </si>
  <si>
    <t>Hanácký radioklub OK2KYJ, pobočný spolek</t>
  </si>
  <si>
    <t>Pohořany 4</t>
  </si>
  <si>
    <t>Dolany</t>
  </si>
  <si>
    <t>64124762</t>
  </si>
  <si>
    <t>Klub mladých přátel techniky</t>
  </si>
  <si>
    <t>Machalická Libuše</t>
  </si>
  <si>
    <t>Běh s Klokanem 2018</t>
  </si>
  <si>
    <t>SPOLEK RODIČŮ ÚDOLÍ DESNÉ</t>
  </si>
  <si>
    <t>Šumperská 775</t>
  </si>
  <si>
    <t>Rapotín</t>
  </si>
  <si>
    <t>78814</t>
  </si>
  <si>
    <t>22728147</t>
  </si>
  <si>
    <t>Kroužky pro děti - pravidelné, zážitkové, vzdělávací, volnočasové</t>
  </si>
  <si>
    <t>Rousecká Dráčata, z.s.</t>
  </si>
  <si>
    <t>Rouské 64</t>
  </si>
  <si>
    <t>Rouské</t>
  </si>
  <si>
    <t>75353</t>
  </si>
  <si>
    <t>26998092</t>
  </si>
  <si>
    <t>ROK Rouseckých Dráčat</t>
  </si>
  <si>
    <t>Ve zdravém těle zdravý duch - Anima sana in corpore sano</t>
  </si>
  <si>
    <t>DELTAKLUB STICHOVICE, z.s.</t>
  </si>
  <si>
    <t>Sídl. E. Beneše 15/21</t>
  </si>
  <si>
    <t>79603</t>
  </si>
  <si>
    <t>65268954</t>
  </si>
  <si>
    <t>Sportovně letecký den na letišti Stichovice</t>
  </si>
  <si>
    <t>BOJOVÉ SPORTY OLOMOUC, z.s.</t>
  </si>
  <si>
    <t>Zámečnická 492/2</t>
  </si>
  <si>
    <t>26557347</t>
  </si>
  <si>
    <t>Letní tábor - soustředění žáků oddílu Bojové sporty Olomouc</t>
  </si>
  <si>
    <t>SNP 38/36</t>
  </si>
  <si>
    <t>79607</t>
  </si>
  <si>
    <t>04157559</t>
  </si>
  <si>
    <t>KC-MIRE Racing s.r.o.</t>
  </si>
  <si>
    <t>Doloplazy 335</t>
  </si>
  <si>
    <t>Doloplazy</t>
  </si>
  <si>
    <t>78356</t>
  </si>
  <si>
    <t>05473179</t>
  </si>
  <si>
    <t>Jízda v závodní buggy</t>
  </si>
  <si>
    <t>Priessnitzova 299/12</t>
  </si>
  <si>
    <t>45193452</t>
  </si>
  <si>
    <t>Lázeňské koloběžkování 2018</t>
  </si>
  <si>
    <t>Volejbalový kemp „naděje volejbalu Olomouckého kraje II“</t>
  </si>
  <si>
    <t>Plesník Martin</t>
  </si>
  <si>
    <t>Gamba Robert</t>
  </si>
  <si>
    <t>75301</t>
  </si>
  <si>
    <t>Volejbalový kemp „sportovní naděje regionu Kojetín a Olomoucký kraj“</t>
  </si>
  <si>
    <t>Dočkal Roman</t>
  </si>
  <si>
    <t>Sportovní tábor chata Opava 2018 - žákovská kategorie</t>
  </si>
  <si>
    <t>Aeroklub Šumperk z.s.</t>
  </si>
  <si>
    <t>Nový Malín 524</t>
  </si>
  <si>
    <t>Nový Malín</t>
  </si>
  <si>
    <t>Podpora celoroční letecké, parašutistické a modelářské činnosti členů Aeroklubu Šumperk</t>
  </si>
  <si>
    <t xml:space="preserve">Centrum péče o děti a rodinu, z.s. </t>
  </si>
  <si>
    <t>Internacionální 1225/19</t>
  </si>
  <si>
    <t>Praha</t>
  </si>
  <si>
    <t>16500</t>
  </si>
  <si>
    <t>01249622</t>
  </si>
  <si>
    <t>U vody bez nehody</t>
  </si>
  <si>
    <t>Klub tradičního karate Olomouc, z.s.</t>
  </si>
  <si>
    <t>Moravská Huzová 110</t>
  </si>
  <si>
    <t>Štěpánov</t>
  </si>
  <si>
    <t>78313</t>
  </si>
  <si>
    <t>03885551</t>
  </si>
  <si>
    <t>Příspěvek na letní sportovní soustředění karate pro děti a mládež červenec 2018</t>
  </si>
  <si>
    <t>Mensa České republiky</t>
  </si>
  <si>
    <t>Španielova 1111/19</t>
  </si>
  <si>
    <t>16300</t>
  </si>
  <si>
    <t>45248591</t>
  </si>
  <si>
    <t>Logická olympiáda 2018 - Olomoucký kraj</t>
  </si>
  <si>
    <t>RODINNÉ CENTRUM SLUNÍČKO DRŽOVICE, z.s.</t>
  </si>
  <si>
    <t>Duha Klub Rodinka</t>
  </si>
  <si>
    <t>tř. 17. listopadu 277/16</t>
  </si>
  <si>
    <t>71174826</t>
  </si>
  <si>
    <t>Hravá rodinka</t>
  </si>
  <si>
    <t>Tělocvičná jednota Sokol Paršovice</t>
  </si>
  <si>
    <t>Paršovice 70</t>
  </si>
  <si>
    <t xml:space="preserve">Paršovice </t>
  </si>
  <si>
    <t>75355</t>
  </si>
  <si>
    <t>71182021</t>
  </si>
  <si>
    <t>Místní všesokolské slavnosti 2018 v Paršovicích</t>
  </si>
  <si>
    <t>TJ Sokol Horní Újezd, z.s.</t>
  </si>
  <si>
    <t>Horní Újezd 83</t>
  </si>
  <si>
    <t>Horní Újezd</t>
  </si>
  <si>
    <t>60782072</t>
  </si>
  <si>
    <t>Rekreační sport pro všechny</t>
  </si>
  <si>
    <t>00535028</t>
  </si>
  <si>
    <t>Pionýr, z. s. - Pionýrská skupina Šumperk</t>
  </si>
  <si>
    <t>nám. Jana Zajíce 2791/7</t>
  </si>
  <si>
    <t>68922973</t>
  </si>
  <si>
    <t>Večerní OSMIČKOVÝ pochod</t>
  </si>
  <si>
    <t>Centrum pro rodinný život, z.s.</t>
  </si>
  <si>
    <t>Biskupské nám. 841/2</t>
  </si>
  <si>
    <t>14615240</t>
  </si>
  <si>
    <t>Senioři s vnoučaty - čas být spolu</t>
  </si>
  <si>
    <t>In-line klub, z. s.</t>
  </si>
  <si>
    <t>22764178</t>
  </si>
  <si>
    <t>Činnost In-line klub, z. s. 2018</t>
  </si>
  <si>
    <t>Litovelská 347/22</t>
  </si>
  <si>
    <t>04712935</t>
  </si>
  <si>
    <t>Royal Rangers Olomouckého kraje</t>
  </si>
  <si>
    <t>Spolek osadníků v  osadě Karlov</t>
  </si>
  <si>
    <t>Karlov 87</t>
  </si>
  <si>
    <t>Paseka</t>
  </si>
  <si>
    <t>78386</t>
  </si>
  <si>
    <t>75013045</t>
  </si>
  <si>
    <t>Karlovský společenský rok 2018</t>
  </si>
  <si>
    <t>FC DUKLA Hranice, z.s.</t>
  </si>
  <si>
    <t>K. Čapka 167</t>
  </si>
  <si>
    <t>44940793</t>
  </si>
  <si>
    <t>Dukla baví dětské domovy</t>
  </si>
  <si>
    <r>
      <t>Spolek Jokes</t>
    </r>
    <r>
      <rPr>
        <sz val="10"/>
        <rFont val="Calibri"/>
        <family val="2"/>
        <charset val="238"/>
      </rPr>
      <t>&amp;</t>
    </r>
    <r>
      <rPr>
        <sz val="10"/>
        <rFont val="Arial"/>
        <family val="2"/>
        <charset val="238"/>
      </rPr>
      <t>Games, Šumperk</t>
    </r>
  </si>
  <si>
    <t>Komenského 810/9</t>
  </si>
  <si>
    <t>05164311</t>
  </si>
  <si>
    <r>
      <t>Podpora celoroční činnosti Jokes</t>
    </r>
    <r>
      <rPr>
        <sz val="10"/>
        <rFont val="Calibri"/>
        <family val="2"/>
        <charset val="238"/>
      </rPr>
      <t>&amp;</t>
    </r>
    <r>
      <rPr>
        <sz val="10"/>
        <rFont val="Arial"/>
        <family val="2"/>
        <charset val="238"/>
      </rPr>
      <t>Games</t>
    </r>
  </si>
  <si>
    <t>Fotbalová škola Černovír</t>
  </si>
  <si>
    <t>RC Vikýrek, z.s.</t>
  </si>
  <si>
    <t>Sportovní 273</t>
  </si>
  <si>
    <t>Vikýřovice</t>
  </si>
  <si>
    <t>78813</t>
  </si>
  <si>
    <t>27008789</t>
  </si>
  <si>
    <t>Za jeden provaz II</t>
  </si>
  <si>
    <t>Moravský rybářský svaz, z.s. pobočný spolek Prostějov</t>
  </si>
  <si>
    <t>Mánesova 4290/1</t>
  </si>
  <si>
    <t>00557218</t>
  </si>
  <si>
    <t>Český svaz chovatelů koní Kisberi, z.s.</t>
  </si>
  <si>
    <t>Ostravská 870/25</t>
  </si>
  <si>
    <t>22835474</t>
  </si>
  <si>
    <t>Uralská770/6</t>
  </si>
  <si>
    <t>16000</t>
  </si>
  <si>
    <t>22724770</t>
  </si>
  <si>
    <t>Senioři Olomouckého kraje v pohybu</t>
  </si>
  <si>
    <t>Dolní Újezd 126</t>
  </si>
  <si>
    <t>Dolní Újezd</t>
  </si>
  <si>
    <t>75123</t>
  </si>
  <si>
    <t>05442010</t>
  </si>
  <si>
    <t>Dětský tábor ve Valašské Bystřici 2018</t>
  </si>
  <si>
    <t>Lipovská 1177/24</t>
  </si>
  <si>
    <t>68911572</t>
  </si>
  <si>
    <t>Celoroční provoz dětského tábora v Bělé pod Praděddem - Domašov</t>
  </si>
  <si>
    <t>V pohybu s rodinou - hejbeme se spolu, Nákup sportovního vybavení pro kroužek (kurz a trénink) k rozvoji výkonnosti, motoriky dětí i dospělých.</t>
  </si>
  <si>
    <t>Vrchlického 1725/14</t>
  </si>
  <si>
    <t>05919037</t>
  </si>
  <si>
    <t>SK - V.D. Šumperk</t>
  </si>
  <si>
    <t>ZO ČSOP Hloučela</t>
  </si>
  <si>
    <t>Husovo náměstí 2299/67</t>
  </si>
  <si>
    <t>67027237</t>
  </si>
  <si>
    <t>Cyklovýlety pro celou rodinu</t>
  </si>
  <si>
    <t>JK Flamengo, spolek</t>
  </si>
  <si>
    <t>U cihelny 263</t>
  </si>
  <si>
    <t>22711261</t>
  </si>
  <si>
    <t>Celoroční činnost jezdeckého klubu - výcvik dětí i dospělých, příměstské tábory, osvětová činnost, akce.</t>
  </si>
  <si>
    <t>Tenisový klub Jindřichov, z.s.</t>
  </si>
  <si>
    <t>Jindřichov 143</t>
  </si>
  <si>
    <t>Jindřichov</t>
  </si>
  <si>
    <t>78823</t>
  </si>
  <si>
    <t>05915074</t>
  </si>
  <si>
    <t>Podpora činnosti Tenisového klubu Jindřichov</t>
  </si>
  <si>
    <t>Pohádkový den pro děti a dospělé s koňským vystoupením</t>
  </si>
  <si>
    <t>Univerzita Palackého v Olomouci</t>
  </si>
  <si>
    <t>Křižkovského 511/8</t>
  </si>
  <si>
    <t>61989592</t>
  </si>
  <si>
    <t>Letní kempy pro teenagery</t>
  </si>
  <si>
    <t>Event media s.r.o.</t>
  </si>
  <si>
    <t>Kaprova 42/14</t>
  </si>
  <si>
    <t>Praha 1 - Staré Město</t>
  </si>
  <si>
    <t>Night Run a Avon Běh 2018 Olomouc</t>
  </si>
  <si>
    <t>Junák - český skaut, Skautské centrum Domašov, z. s.</t>
  </si>
  <si>
    <t>Lesní 167</t>
  </si>
  <si>
    <t>Domašov nad Bystřicí</t>
  </si>
  <si>
    <t>MISE STATEČNÝCH 2018</t>
  </si>
  <si>
    <t>ČSOP - RS Iris</t>
  </si>
  <si>
    <t>Husovo nám. 2299/67</t>
  </si>
  <si>
    <t>116670</t>
  </si>
  <si>
    <t>Jdeme ven v každém věku</t>
  </si>
  <si>
    <t>SOKOL Újezd, z.s.</t>
  </si>
  <si>
    <t>Újezd 375</t>
  </si>
  <si>
    <t>Újezd</t>
  </si>
  <si>
    <t>63729369</t>
  </si>
  <si>
    <t>ČSS, z.s. - sportovně střelecký klub Věžky</t>
  </si>
  <si>
    <t>Věžky 56</t>
  </si>
  <si>
    <t>Věžky</t>
  </si>
  <si>
    <t>560588</t>
  </si>
  <si>
    <t>Podpora sportovní činnosti SSK Věžky</t>
  </si>
  <si>
    <t>AVZO DUBICKO p.s.</t>
  </si>
  <si>
    <t>7. května 198</t>
  </si>
  <si>
    <t>Dubicko</t>
  </si>
  <si>
    <t>43961304</t>
  </si>
  <si>
    <t>Dovybavení sportovními pomůckami - oddíly AVZO DUBICKO p.s.</t>
  </si>
  <si>
    <t>CYKLOTEAM PROXIMA</t>
  </si>
  <si>
    <t>Lomená 64</t>
  </si>
  <si>
    <t>Leština</t>
  </si>
  <si>
    <t>26657155</t>
  </si>
  <si>
    <t>8. ročník Mistrovství dětských domovů Olomouckého kraje a ZŠ speciálních v závodu horských kol</t>
  </si>
  <si>
    <t>Setkávání Travná z.s.</t>
  </si>
  <si>
    <t>Travná č. ev. 4</t>
  </si>
  <si>
    <t>68911611</t>
  </si>
  <si>
    <t>Podpora aktivního trávení volného času nejen v Travné v roce 2018</t>
  </si>
  <si>
    <t>Hlavní 170</t>
  </si>
  <si>
    <t>Opatovice</t>
  </si>
  <si>
    <t>26604507</t>
  </si>
  <si>
    <t>Mikroregionální myslivecký den 2018</t>
  </si>
  <si>
    <t>Sdružení Suchý Žleb, Hlubočky, z.s.</t>
  </si>
  <si>
    <t>Krapkova 529/10</t>
  </si>
  <si>
    <t xml:space="preserve">Olomouc </t>
  </si>
  <si>
    <t>26580900</t>
  </si>
  <si>
    <t>Celoroční sportovní činnost dětí a mládeže</t>
  </si>
  <si>
    <t>SK-D.V. Šumperk, z.s.</t>
  </si>
  <si>
    <t>Setkání Újezdů</t>
  </si>
  <si>
    <t>Ekojóga  České republiky, zapsaný spolek</t>
  </si>
  <si>
    <t xml:space="preserve">Priessnitzovy léčebné lázně a.s.  </t>
  </si>
  <si>
    <t>SNOWFOX s.r.o.</t>
  </si>
  <si>
    <t>ProVás Hněvotín z.s.</t>
  </si>
  <si>
    <t>Senior fitnes z.s.</t>
  </si>
  <si>
    <t>Děti a příroda z.s.</t>
  </si>
  <si>
    <r>
      <t xml:space="preserve">HELP </t>
    </r>
    <r>
      <rPr>
        <sz val="10"/>
        <rFont val="Calibri"/>
        <family val="2"/>
        <charset val="238"/>
      </rPr>
      <t xml:space="preserve">&amp; </t>
    </r>
    <r>
      <rPr>
        <sz val="10"/>
        <rFont val="Arial"/>
        <family val="2"/>
        <charset val="238"/>
      </rPr>
      <t>HELP z.s.</t>
    </r>
  </si>
  <si>
    <t>10. ročník závodů Zlatá udice v Čehovicích</t>
  </si>
  <si>
    <t>Příměstské tábory RC SLUNÍČKO Držovice - 2018</t>
  </si>
  <si>
    <t>Celkem Olomoucký kraj</t>
  </si>
  <si>
    <t>Celkem</t>
  </si>
  <si>
    <t>Břevenecký vesnický spolek</t>
  </si>
  <si>
    <t>Břevenec 31</t>
  </si>
  <si>
    <t>Šumvald</t>
  </si>
  <si>
    <t>Konečná Ivana, Mgr.</t>
  </si>
  <si>
    <t>Schváleno ROK</t>
  </si>
  <si>
    <t>IČ</t>
  </si>
  <si>
    <t>Celoroční činnost Břeveneckého vesnického spolku</t>
  </si>
  <si>
    <t>Poř. č.</t>
  </si>
  <si>
    <t>Jílová 1076/3</t>
  </si>
  <si>
    <t>Frömel Ivo, Mgr.</t>
  </si>
  <si>
    <t>Vrbová Hana</t>
  </si>
  <si>
    <t>Vinkler Marek</t>
  </si>
  <si>
    <t>Hořava Jiří</t>
  </si>
  <si>
    <t>Petrů Bořivoj</t>
  </si>
  <si>
    <t>Zatloukalová Gabriela</t>
  </si>
  <si>
    <t>Stryková Petra</t>
  </si>
  <si>
    <t>Winkler Jiří</t>
  </si>
  <si>
    <t>04179374</t>
  </si>
  <si>
    <t>04795636</t>
  </si>
  <si>
    <t>Myslivecký spolek Opatovice-Rakov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</si>
</sst>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Kč&quot;"/>
  </numFmts>
  <fonts count="16" x14ac:knownFonts="1">
    <font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4"/>
      <name val="Arial"/>
      <family val="2"/>
      <charset val="238"/>
    </font>
    <font>
      <sz val="14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/>
    <xf numFmtId="0" fontId="5" fillId="0" borderId="1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Continuous" vertical="center" wrapText="1"/>
    </xf>
    <xf numFmtId="0" fontId="6" fillId="0" borderId="3" xfId="0" applyFont="1" applyFill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top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Continuous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  <xf numFmtId="0" fontId="6" fillId="0" borderId="13" xfId="0" applyFont="1" applyBorder="1" applyAlignment="1">
      <alignment vertical="center"/>
    </xf>
    <xf numFmtId="0" fontId="0" fillId="0" borderId="0" xfId="0" applyBorder="1" applyAlignment="1">
      <alignment vertical="center"/>
    </xf>
    <xf numFmtId="49" fontId="7" fillId="0" borderId="8" xfId="0" applyNumberFormat="1" applyFont="1" applyBorder="1" applyAlignment="1">
      <alignment horizontal="left" vertical="top" wrapText="1"/>
    </xf>
    <xf numFmtId="49" fontId="7" fillId="0" borderId="8" xfId="0" applyNumberFormat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49" fontId="7" fillId="0" borderId="8" xfId="0" applyNumberFormat="1" applyFont="1" applyBorder="1" applyAlignment="1">
      <alignment horizontal="right" vertical="top" wrapText="1"/>
    </xf>
    <xf numFmtId="0" fontId="6" fillId="0" borderId="16" xfId="0" applyFont="1" applyBorder="1" applyAlignment="1">
      <alignment horizontal="center" vertical="center" wrapText="1"/>
    </xf>
    <xf numFmtId="3" fontId="7" fillId="0" borderId="15" xfId="0" applyNumberFormat="1" applyFont="1" applyBorder="1" applyAlignment="1">
      <alignment horizontal="right" vertical="center"/>
    </xf>
    <xf numFmtId="3" fontId="7" fillId="0" borderId="8" xfId="0" applyNumberFormat="1" applyFont="1" applyFill="1" applyBorder="1" applyAlignment="1">
      <alignment vertical="center"/>
    </xf>
    <xf numFmtId="3" fontId="7" fillId="0" borderId="8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top"/>
    </xf>
    <xf numFmtId="0" fontId="12" fillId="0" borderId="0" xfId="0" applyFont="1"/>
    <xf numFmtId="0" fontId="10" fillId="0" borderId="0" xfId="0" applyFont="1" applyBorder="1" applyAlignment="1">
      <alignment horizontal="left" vertical="top" wrapText="1"/>
    </xf>
    <xf numFmtId="49" fontId="7" fillId="0" borderId="15" xfId="0" applyNumberFormat="1" applyFont="1" applyBorder="1" applyAlignment="1">
      <alignment horizontal="left" vertical="top" wrapText="1"/>
    </xf>
    <xf numFmtId="49" fontId="7" fillId="0" borderId="15" xfId="0" applyNumberFormat="1" applyFont="1" applyFill="1" applyBorder="1" applyAlignment="1">
      <alignment horizontal="left" vertical="top" wrapText="1"/>
    </xf>
    <xf numFmtId="49" fontId="7" fillId="0" borderId="15" xfId="0" applyNumberFormat="1" applyFont="1" applyBorder="1" applyAlignment="1">
      <alignment horizontal="right" vertical="top" wrapText="1"/>
    </xf>
    <xf numFmtId="0" fontId="7" fillId="0" borderId="15" xfId="0" applyFont="1" applyBorder="1" applyAlignment="1">
      <alignment horizontal="left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wrapText="1"/>
    </xf>
    <xf numFmtId="49" fontId="7" fillId="0" borderId="17" xfId="0" applyNumberFormat="1" applyFont="1" applyBorder="1" applyAlignment="1">
      <alignment horizontal="left" vertical="top" wrapText="1"/>
    </xf>
    <xf numFmtId="0" fontId="7" fillId="0" borderId="15" xfId="0" applyFont="1" applyFill="1" applyBorder="1" applyAlignment="1">
      <alignment horizontal="left" vertical="top"/>
    </xf>
    <xf numFmtId="0" fontId="7" fillId="0" borderId="15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15" xfId="0" applyFont="1" applyBorder="1" applyAlignment="1">
      <alignment vertical="top"/>
    </xf>
    <xf numFmtId="3" fontId="7" fillId="0" borderId="15" xfId="0" applyNumberFormat="1" applyFont="1" applyFill="1" applyBorder="1" applyAlignment="1">
      <alignment vertical="center"/>
    </xf>
    <xf numFmtId="49" fontId="7" fillId="0" borderId="15" xfId="0" applyNumberFormat="1" applyFont="1" applyFill="1" applyBorder="1" applyAlignment="1">
      <alignment horizontal="left" vertical="top"/>
    </xf>
    <xf numFmtId="0" fontId="7" fillId="0" borderId="8" xfId="0" applyFont="1" applyFill="1" applyBorder="1" applyAlignment="1">
      <alignment horizontal="left" vertical="top" wrapText="1"/>
    </xf>
    <xf numFmtId="0" fontId="7" fillId="0" borderId="8" xfId="0" applyFont="1" applyFill="1" applyBorder="1" applyAlignment="1">
      <alignment horizontal="left" vertical="top"/>
    </xf>
    <xf numFmtId="14" fontId="7" fillId="0" borderId="8" xfId="0" applyNumberFormat="1" applyFont="1" applyFill="1" applyBorder="1" applyAlignment="1">
      <alignment horizontal="left" vertical="top"/>
    </xf>
    <xf numFmtId="3" fontId="7" fillId="2" borderId="8" xfId="0" applyNumberFormat="1" applyFont="1" applyFill="1" applyBorder="1" applyAlignment="1">
      <alignment horizontal="right" vertical="center"/>
    </xf>
    <xf numFmtId="3" fontId="7" fillId="0" borderId="15" xfId="0" applyNumberFormat="1" applyFont="1" applyFill="1" applyBorder="1" applyAlignment="1">
      <alignment horizontal="right" vertical="center"/>
    </xf>
    <xf numFmtId="49" fontId="7" fillId="0" borderId="5" xfId="0" applyNumberFormat="1" applyFont="1" applyBorder="1" applyAlignment="1">
      <alignment horizontal="left" vertical="top" wrapText="1"/>
    </xf>
    <xf numFmtId="49" fontId="7" fillId="0" borderId="5" xfId="0" applyNumberFormat="1" applyFont="1" applyFill="1" applyBorder="1" applyAlignment="1">
      <alignment horizontal="left" vertical="top" wrapText="1"/>
    </xf>
    <xf numFmtId="49" fontId="7" fillId="0" borderId="5" xfId="0" applyNumberFormat="1" applyFont="1" applyBorder="1" applyAlignment="1">
      <alignment horizontal="right" vertical="top" wrapText="1"/>
    </xf>
    <xf numFmtId="0" fontId="7" fillId="0" borderId="5" xfId="0" applyFont="1" applyBorder="1" applyAlignment="1">
      <alignment horizontal="left" vertical="top" wrapText="1"/>
    </xf>
    <xf numFmtId="3" fontId="7" fillId="0" borderId="5" xfId="0" applyNumberFormat="1" applyFont="1" applyFill="1" applyBorder="1" applyAlignment="1">
      <alignment vertical="center"/>
    </xf>
    <xf numFmtId="164" fontId="3" fillId="0" borderId="15" xfId="0" applyNumberFormat="1" applyFont="1" applyFill="1" applyBorder="1" applyAlignment="1">
      <alignment vertical="center"/>
    </xf>
    <xf numFmtId="3" fontId="4" fillId="0" borderId="23" xfId="0" applyNumberFormat="1" applyFont="1" applyFill="1" applyBorder="1" applyAlignment="1">
      <alignment vertical="center"/>
    </xf>
    <xf numFmtId="3" fontId="3" fillId="0" borderId="23" xfId="0" applyNumberFormat="1" applyFont="1" applyFill="1" applyBorder="1" applyAlignment="1">
      <alignment vertical="center"/>
    </xf>
    <xf numFmtId="3" fontId="7" fillId="0" borderId="8" xfId="0" applyNumberFormat="1" applyFont="1" applyFill="1" applyBorder="1" applyAlignment="1">
      <alignment horizontal="right" vertical="center"/>
    </xf>
    <xf numFmtId="164" fontId="3" fillId="0" borderId="23" xfId="0" applyNumberFormat="1" applyFont="1" applyFill="1" applyBorder="1" applyAlignment="1">
      <alignment horizontal="right" vertical="center"/>
    </xf>
    <xf numFmtId="3" fontId="7" fillId="0" borderId="8" xfId="0" applyNumberFormat="1" applyFont="1" applyFill="1" applyBorder="1" applyAlignment="1">
      <alignment horizontal="right" vertical="center" wrapText="1"/>
    </xf>
    <xf numFmtId="0" fontId="3" fillId="0" borderId="21" xfId="0" applyFont="1" applyBorder="1"/>
    <xf numFmtId="49" fontId="4" fillId="0" borderId="19" xfId="0" applyNumberFormat="1" applyFont="1" applyBorder="1" applyAlignment="1">
      <alignment horizontal="left" vertical="top" wrapText="1"/>
    </xf>
    <xf numFmtId="49" fontId="4" fillId="0" borderId="19" xfId="0" applyNumberFormat="1" applyFont="1" applyFill="1" applyBorder="1" applyAlignment="1">
      <alignment horizontal="left" vertical="top" wrapText="1"/>
    </xf>
    <xf numFmtId="49" fontId="4" fillId="0" borderId="19" xfId="0" applyNumberFormat="1" applyFont="1" applyBorder="1" applyAlignment="1">
      <alignment horizontal="right" vertical="top" wrapText="1"/>
    </xf>
    <xf numFmtId="0" fontId="10" fillId="0" borderId="19" xfId="0" applyFont="1" applyBorder="1" applyAlignment="1">
      <alignment horizontal="left" vertical="top" wrapText="1"/>
    </xf>
    <xf numFmtId="0" fontId="4" fillId="0" borderId="19" xfId="0" applyFont="1" applyBorder="1"/>
    <xf numFmtId="0" fontId="10" fillId="0" borderId="19" xfId="0" applyFont="1" applyBorder="1"/>
    <xf numFmtId="164" fontId="11" fillId="0" borderId="15" xfId="0" applyNumberFormat="1" applyFont="1" applyFill="1" applyBorder="1" applyAlignment="1"/>
    <xf numFmtId="0" fontId="7" fillId="0" borderId="8" xfId="0" applyFont="1" applyBorder="1" applyAlignment="1">
      <alignment vertical="top"/>
    </xf>
    <xf numFmtId="0" fontId="7" fillId="0" borderId="7" xfId="0" applyFont="1" applyBorder="1" applyAlignment="1">
      <alignment vertical="top"/>
    </xf>
    <xf numFmtId="0" fontId="7" fillId="0" borderId="8" xfId="0" applyFont="1" applyBorder="1" applyAlignment="1">
      <alignment horizontal="right" vertical="top"/>
    </xf>
    <xf numFmtId="0" fontId="14" fillId="0" borderId="21" xfId="0" applyFont="1" applyBorder="1"/>
    <xf numFmtId="0" fontId="15" fillId="0" borderId="19" xfId="0" applyFont="1" applyBorder="1"/>
    <xf numFmtId="0" fontId="15" fillId="0" borderId="0" xfId="0" applyFont="1"/>
    <xf numFmtId="0" fontId="7" fillId="2" borderId="8" xfId="0" applyFont="1" applyFill="1" applyBorder="1" applyAlignment="1">
      <alignment horizontal="left" vertical="top" wrapText="1"/>
    </xf>
    <xf numFmtId="0" fontId="0" fillId="0" borderId="24" xfId="0" applyBorder="1"/>
    <xf numFmtId="0" fontId="0" fillId="0" borderId="0" xfId="0" applyBorder="1"/>
    <xf numFmtId="3" fontId="4" fillId="0" borderId="25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Continuous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5" xfId="0" applyNumberFormat="1" applyFont="1" applyFill="1" applyBorder="1" applyAlignment="1">
      <alignment horizontal="right" vertical="top"/>
    </xf>
    <xf numFmtId="49" fontId="7" fillId="0" borderId="8" xfId="0" applyNumberFormat="1" applyFont="1" applyFill="1" applyBorder="1" applyAlignment="1">
      <alignment horizontal="right" vertical="top"/>
    </xf>
    <xf numFmtId="49" fontId="7" fillId="0" borderId="8" xfId="0" applyNumberFormat="1" applyFont="1" applyFill="1" applyBorder="1" applyAlignment="1">
      <alignment horizontal="right" vertical="top" wrapText="1"/>
    </xf>
    <xf numFmtId="0" fontId="3" fillId="0" borderId="5" xfId="0" applyFont="1" applyBorder="1" applyAlignment="1">
      <alignment vertical="center"/>
    </xf>
    <xf numFmtId="49" fontId="4" fillId="0" borderId="5" xfId="0" applyNumberFormat="1" applyFont="1" applyBorder="1" applyAlignment="1">
      <alignment horizontal="left" vertical="top" wrapText="1"/>
    </xf>
    <xf numFmtId="0" fontId="7" fillId="0" borderId="15" xfId="0" applyFont="1" applyBorder="1" applyAlignment="1">
      <alignment horizontal="right" vertical="top"/>
    </xf>
    <xf numFmtId="0" fontId="7" fillId="0" borderId="27" xfId="0" applyFont="1" applyBorder="1" applyAlignment="1">
      <alignment vertical="top"/>
    </xf>
    <xf numFmtId="49" fontId="7" fillId="0" borderId="17" xfId="0" applyNumberFormat="1" applyFont="1" applyFill="1" applyBorder="1" applyAlignment="1">
      <alignment horizontal="left" vertical="top" wrapText="1"/>
    </xf>
    <xf numFmtId="49" fontId="7" fillId="0" borderId="17" xfId="0" applyNumberFormat="1" applyFont="1" applyBorder="1" applyAlignment="1">
      <alignment horizontal="right" vertical="top" wrapText="1"/>
    </xf>
    <xf numFmtId="0" fontId="7" fillId="0" borderId="17" xfId="0" applyFont="1" applyBorder="1" applyAlignment="1">
      <alignment horizontal="left" vertical="top" wrapText="1"/>
    </xf>
    <xf numFmtId="3" fontId="7" fillId="0" borderId="17" xfId="0" applyNumberFormat="1" applyFont="1" applyFill="1" applyBorder="1" applyAlignment="1">
      <alignment vertical="center"/>
    </xf>
    <xf numFmtId="0" fontId="7" fillId="0" borderId="17" xfId="0" applyFont="1" applyBorder="1" applyAlignment="1">
      <alignment horizontal="right" vertical="top"/>
    </xf>
    <xf numFmtId="0" fontId="7" fillId="0" borderId="27" xfId="0" applyFont="1" applyFill="1" applyBorder="1" applyAlignment="1">
      <alignment horizontal="left" vertical="top" wrapText="1"/>
    </xf>
    <xf numFmtId="0" fontId="7" fillId="0" borderId="17" xfId="0" applyFont="1" applyBorder="1" applyAlignment="1">
      <alignment vertical="top"/>
    </xf>
    <xf numFmtId="49" fontId="4" fillId="0" borderId="24" xfId="0" applyNumberFormat="1" applyFont="1" applyBorder="1" applyAlignment="1">
      <alignment horizontal="left" vertical="top" wrapText="1"/>
    </xf>
    <xf numFmtId="0" fontId="3" fillId="0" borderId="22" xfId="0" applyFont="1" applyBorder="1" applyAlignment="1">
      <alignment vertical="center"/>
    </xf>
    <xf numFmtId="0" fontId="7" fillId="0" borderId="7" xfId="0" applyFont="1" applyBorder="1" applyAlignment="1">
      <alignment horizontal="right" vertical="top"/>
    </xf>
    <xf numFmtId="49" fontId="4" fillId="0" borderId="21" xfId="0" applyNumberFormat="1" applyFont="1" applyBorder="1" applyAlignment="1">
      <alignment horizontal="left" vertical="top" wrapText="1"/>
    </xf>
    <xf numFmtId="0" fontId="0" fillId="0" borderId="19" xfId="0" applyBorder="1" applyAlignment="1"/>
    <xf numFmtId="49" fontId="4" fillId="0" borderId="26" xfId="0" applyNumberFormat="1" applyFont="1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92"/>
  <sheetViews>
    <sheetView tabSelected="1" view="pageLayout" zoomScale="60" zoomScaleNormal="65" zoomScaleSheetLayoutView="70" zoomScalePageLayoutView="60" workbookViewId="0">
      <selection activeCell="F37" sqref="F37"/>
    </sheetView>
  </sheetViews>
  <sheetFormatPr defaultRowHeight="14.4" x14ac:dyDescent="0.3"/>
  <cols>
    <col min="1" max="1" width="6.44140625" customWidth="1"/>
    <col min="2" max="2" width="17.6640625" customWidth="1"/>
    <col min="3" max="3" width="13.6640625" customWidth="1"/>
    <col min="4" max="4" width="11.21875" customWidth="1"/>
    <col min="5" max="5" width="10" customWidth="1"/>
    <col min="6" max="6" width="11.5546875" bestFit="1" customWidth="1"/>
    <col min="7" max="7" width="26.88671875" style="29" customWidth="1"/>
    <col min="8" max="8" width="15.88671875" style="78" customWidth="1"/>
    <col min="9" max="9" width="9" customWidth="1"/>
  </cols>
  <sheetData>
    <row r="2" spans="1:8" ht="15" thickBot="1" x14ac:dyDescent="0.35"/>
    <row r="3" spans="1:8" s="1" customFormat="1" ht="33.6" customHeight="1" x14ac:dyDescent="0.3">
      <c r="A3" s="4" t="s">
        <v>338</v>
      </c>
      <c r="B3" s="5" t="s">
        <v>0</v>
      </c>
      <c r="C3" s="6"/>
      <c r="D3" s="6"/>
      <c r="E3" s="6"/>
      <c r="F3" s="15"/>
      <c r="G3" s="80" t="s">
        <v>1</v>
      </c>
      <c r="H3" s="81" t="s">
        <v>335</v>
      </c>
    </row>
    <row r="4" spans="1:8" s="1" customFormat="1" ht="13.5" customHeight="1" x14ac:dyDescent="0.2">
      <c r="A4" s="35"/>
      <c r="B4" s="103" t="s">
        <v>2</v>
      </c>
      <c r="C4" s="104"/>
      <c r="D4" s="104"/>
      <c r="E4" s="105"/>
      <c r="F4" s="16"/>
      <c r="G4" s="36"/>
      <c r="H4" s="7"/>
    </row>
    <row r="5" spans="1:8" s="1" customFormat="1" ht="24" customHeight="1" thickBot="1" x14ac:dyDescent="0.25">
      <c r="A5" s="37"/>
      <c r="B5" s="12" t="s">
        <v>20</v>
      </c>
      <c r="C5" s="18" t="s">
        <v>3</v>
      </c>
      <c r="D5" s="13" t="s">
        <v>4</v>
      </c>
      <c r="E5" s="13" t="s">
        <v>21</v>
      </c>
      <c r="F5" s="24" t="s">
        <v>336</v>
      </c>
      <c r="G5" s="38"/>
      <c r="H5" s="14"/>
    </row>
    <row r="6" spans="1:8" s="11" customFormat="1" ht="24" customHeight="1" thickBot="1" x14ac:dyDescent="0.35">
      <c r="A6" s="101" t="s">
        <v>5</v>
      </c>
      <c r="B6" s="106"/>
      <c r="C6" s="19"/>
      <c r="D6" s="8"/>
      <c r="E6" s="9"/>
      <c r="F6" s="10"/>
      <c r="G6" s="30"/>
      <c r="H6" s="79"/>
    </row>
    <row r="7" spans="1:8" s="28" customFormat="1" ht="48" customHeight="1" x14ac:dyDescent="0.3">
      <c r="A7" s="70">
        <v>1</v>
      </c>
      <c r="B7" s="20" t="s">
        <v>320</v>
      </c>
      <c r="C7" s="31" t="s">
        <v>248</v>
      </c>
      <c r="D7" s="31" t="s">
        <v>10</v>
      </c>
      <c r="E7" s="32" t="s">
        <v>109</v>
      </c>
      <c r="F7" s="33" t="s">
        <v>249</v>
      </c>
      <c r="G7" s="34" t="s">
        <v>250</v>
      </c>
      <c r="H7" s="44">
        <v>10000</v>
      </c>
    </row>
    <row r="8" spans="1:8" s="28" customFormat="1" ht="43.8" customHeight="1" x14ac:dyDescent="0.3">
      <c r="A8" s="70">
        <v>2</v>
      </c>
      <c r="B8" s="20" t="s">
        <v>334</v>
      </c>
      <c r="C8" s="20"/>
      <c r="D8" s="20"/>
      <c r="E8" s="21"/>
      <c r="F8" s="23"/>
      <c r="G8" s="22" t="s">
        <v>131</v>
      </c>
      <c r="H8" s="26">
        <v>10000</v>
      </c>
    </row>
    <row r="9" spans="1:8" s="28" customFormat="1" ht="49.2" customHeight="1" x14ac:dyDescent="0.3">
      <c r="A9" s="70">
        <v>3</v>
      </c>
      <c r="B9" s="20" t="s">
        <v>154</v>
      </c>
      <c r="C9" s="20"/>
      <c r="D9" s="20"/>
      <c r="E9" s="21"/>
      <c r="F9" s="23"/>
      <c r="G9" s="22" t="s">
        <v>153</v>
      </c>
      <c r="H9" s="26">
        <v>35000</v>
      </c>
    </row>
    <row r="10" spans="1:8" ht="46.2" customHeight="1" x14ac:dyDescent="0.3">
      <c r="A10" s="70">
        <v>4</v>
      </c>
      <c r="B10" s="20" t="s">
        <v>321</v>
      </c>
      <c r="C10" s="20" t="s">
        <v>150</v>
      </c>
      <c r="D10" s="20" t="s">
        <v>10</v>
      </c>
      <c r="E10" s="21" t="s">
        <v>109</v>
      </c>
      <c r="F10" s="23" t="s">
        <v>151</v>
      </c>
      <c r="G10" s="22" t="s">
        <v>152</v>
      </c>
      <c r="H10" s="26">
        <v>20000</v>
      </c>
    </row>
    <row r="11" spans="1:8" s="28" customFormat="1" ht="52.2" customHeight="1" x14ac:dyDescent="0.3">
      <c r="A11" s="70">
        <v>5</v>
      </c>
      <c r="B11" s="31" t="s">
        <v>15</v>
      </c>
      <c r="C11" s="31" t="s">
        <v>16</v>
      </c>
      <c r="D11" s="31" t="s">
        <v>17</v>
      </c>
      <c r="E11" s="32" t="s">
        <v>22</v>
      </c>
      <c r="F11" s="33" t="s">
        <v>18</v>
      </c>
      <c r="G11" s="34" t="s">
        <v>19</v>
      </c>
      <c r="H11" s="44">
        <v>10000</v>
      </c>
    </row>
    <row r="12" spans="1:8" s="42" customFormat="1" ht="47.4" customHeight="1" x14ac:dyDescent="0.3">
      <c r="A12" s="70">
        <v>6</v>
      </c>
      <c r="B12" s="41" t="s">
        <v>305</v>
      </c>
      <c r="C12" s="41" t="s">
        <v>306</v>
      </c>
      <c r="D12" s="41" t="s">
        <v>17</v>
      </c>
      <c r="E12" s="40">
        <v>79070</v>
      </c>
      <c r="F12" s="82" t="s">
        <v>307</v>
      </c>
      <c r="G12" s="41" t="s">
        <v>308</v>
      </c>
      <c r="H12" s="50">
        <v>10000</v>
      </c>
    </row>
    <row r="13" spans="1:8" ht="47.4" customHeight="1" x14ac:dyDescent="0.3">
      <c r="A13" s="70">
        <v>7</v>
      </c>
      <c r="B13" s="51" t="s">
        <v>107</v>
      </c>
      <c r="C13" s="51" t="s">
        <v>108</v>
      </c>
      <c r="D13" s="51" t="s">
        <v>10</v>
      </c>
      <c r="E13" s="52" t="s">
        <v>109</v>
      </c>
      <c r="F13" s="53" t="s">
        <v>110</v>
      </c>
      <c r="G13" s="54" t="s">
        <v>111</v>
      </c>
      <c r="H13" s="55">
        <v>15000</v>
      </c>
    </row>
    <row r="14" spans="1:8" s="2" customFormat="1" ht="20.399999999999999" customHeight="1" thickBot="1" x14ac:dyDescent="0.35">
      <c r="A14" s="85" t="s">
        <v>330</v>
      </c>
      <c r="B14" s="86"/>
      <c r="C14" s="99"/>
      <c r="D14" s="100"/>
      <c r="E14" s="100"/>
      <c r="F14" s="100"/>
      <c r="G14" s="100"/>
      <c r="H14" s="56">
        <f>SUM(H7:H13)</f>
        <v>110000</v>
      </c>
    </row>
    <row r="15" spans="1:8" s="11" customFormat="1" ht="24" customHeight="1" thickBot="1" x14ac:dyDescent="0.35">
      <c r="A15" s="101" t="s">
        <v>6</v>
      </c>
      <c r="B15" s="102"/>
      <c r="C15" s="19"/>
      <c r="D15" s="8"/>
      <c r="E15" s="9"/>
      <c r="F15" s="10"/>
      <c r="G15" s="30"/>
      <c r="H15" s="57"/>
    </row>
    <row r="16" spans="1:8" s="2" customFormat="1" ht="40.200000000000003" customHeight="1" x14ac:dyDescent="0.3">
      <c r="A16" s="70">
        <v>8</v>
      </c>
      <c r="B16" s="20" t="s">
        <v>137</v>
      </c>
      <c r="C16" s="31" t="s">
        <v>138</v>
      </c>
      <c r="D16" s="31" t="s">
        <v>11</v>
      </c>
      <c r="E16" s="32" t="s">
        <v>25</v>
      </c>
      <c r="F16" s="33" t="s">
        <v>139</v>
      </c>
      <c r="G16" s="34" t="s">
        <v>140</v>
      </c>
      <c r="H16" s="44">
        <v>10000</v>
      </c>
    </row>
    <row r="17" spans="1:8" s="2" customFormat="1" ht="42.6" customHeight="1" x14ac:dyDescent="0.3">
      <c r="A17" s="70">
        <v>9</v>
      </c>
      <c r="B17" s="46" t="s">
        <v>331</v>
      </c>
      <c r="C17" s="47" t="s">
        <v>332</v>
      </c>
      <c r="D17" s="46" t="s">
        <v>333</v>
      </c>
      <c r="E17" s="47">
        <v>78385</v>
      </c>
      <c r="F17" s="23" t="s">
        <v>349</v>
      </c>
      <c r="G17" s="76" t="s">
        <v>337</v>
      </c>
      <c r="H17" s="59">
        <v>20000</v>
      </c>
    </row>
    <row r="18" spans="1:8" s="2" customFormat="1" ht="61.2" customHeight="1" x14ac:dyDescent="0.3">
      <c r="A18" s="43">
        <v>10</v>
      </c>
      <c r="B18" s="20" t="s">
        <v>164</v>
      </c>
      <c r="C18" s="20" t="s">
        <v>165</v>
      </c>
      <c r="D18" s="20" t="s">
        <v>166</v>
      </c>
      <c r="E18" s="21" t="s">
        <v>167</v>
      </c>
      <c r="F18" s="23" t="s">
        <v>168</v>
      </c>
      <c r="G18" s="22" t="s">
        <v>169</v>
      </c>
      <c r="H18" s="26">
        <v>15000</v>
      </c>
    </row>
    <row r="19" spans="1:8" s="28" customFormat="1" ht="44.4" customHeight="1" x14ac:dyDescent="0.3">
      <c r="A19" s="70">
        <v>11</v>
      </c>
      <c r="B19" s="20" t="s">
        <v>202</v>
      </c>
      <c r="C19" s="20" t="s">
        <v>203</v>
      </c>
      <c r="D19" s="20" t="s">
        <v>11</v>
      </c>
      <c r="E19" s="21" t="s">
        <v>25</v>
      </c>
      <c r="F19" s="23" t="s">
        <v>204</v>
      </c>
      <c r="G19" s="22" t="s">
        <v>205</v>
      </c>
      <c r="H19" s="26">
        <v>15000</v>
      </c>
    </row>
    <row r="20" spans="1:8" s="28" customFormat="1" ht="41.4" customHeight="1" x14ac:dyDescent="0.3">
      <c r="A20" s="43">
        <v>12</v>
      </c>
      <c r="B20" s="20" t="s">
        <v>236</v>
      </c>
      <c r="C20" s="20" t="s">
        <v>237</v>
      </c>
      <c r="D20" s="20" t="s">
        <v>11</v>
      </c>
      <c r="E20" s="21" t="s">
        <v>25</v>
      </c>
      <c r="F20" s="23" t="s">
        <v>238</v>
      </c>
      <c r="G20" s="22" t="s">
        <v>269</v>
      </c>
      <c r="H20" s="26">
        <v>25000</v>
      </c>
    </row>
    <row r="21" spans="1:8" s="28" customFormat="1" ht="43.2" customHeight="1" x14ac:dyDescent="0.3">
      <c r="A21" s="70">
        <v>13</v>
      </c>
      <c r="B21" s="46" t="s">
        <v>274</v>
      </c>
      <c r="C21" s="47" t="s">
        <v>275</v>
      </c>
      <c r="D21" s="46" t="s">
        <v>276</v>
      </c>
      <c r="E21" s="47">
        <v>11000</v>
      </c>
      <c r="F21" s="83">
        <v>24269573</v>
      </c>
      <c r="G21" s="46" t="s">
        <v>277</v>
      </c>
      <c r="H21" s="27">
        <v>10000</v>
      </c>
    </row>
    <row r="22" spans="1:8" s="28" customFormat="1" ht="42" customHeight="1" x14ac:dyDescent="0.3">
      <c r="A22" s="43">
        <v>14</v>
      </c>
      <c r="B22" s="20" t="s">
        <v>112</v>
      </c>
      <c r="C22" s="20" t="s">
        <v>113</v>
      </c>
      <c r="D22" s="20" t="s">
        <v>114</v>
      </c>
      <c r="E22" s="21" t="s">
        <v>48</v>
      </c>
      <c r="F22" s="23" t="s">
        <v>115</v>
      </c>
      <c r="G22" s="22" t="s">
        <v>116</v>
      </c>
      <c r="H22" s="26">
        <v>15000</v>
      </c>
    </row>
    <row r="23" spans="1:8" s="28" customFormat="1" ht="58.8" customHeight="1" x14ac:dyDescent="0.3">
      <c r="A23" s="70">
        <v>15</v>
      </c>
      <c r="B23" s="20" t="s">
        <v>343</v>
      </c>
      <c r="C23" s="20"/>
      <c r="D23" s="20"/>
      <c r="E23" s="21"/>
      <c r="F23" s="23"/>
      <c r="G23" s="22" t="s">
        <v>81</v>
      </c>
      <c r="H23" s="26">
        <v>15000</v>
      </c>
    </row>
    <row r="24" spans="1:8" s="28" customFormat="1" ht="53.4" customHeight="1" x14ac:dyDescent="0.3">
      <c r="A24" s="43">
        <v>16</v>
      </c>
      <c r="B24" s="31" t="s">
        <v>206</v>
      </c>
      <c r="C24" s="31" t="s">
        <v>339</v>
      </c>
      <c r="D24" s="31" t="s">
        <v>11</v>
      </c>
      <c r="E24" s="32" t="s">
        <v>25</v>
      </c>
      <c r="F24" s="33" t="s">
        <v>207</v>
      </c>
      <c r="G24" s="34" t="s">
        <v>208</v>
      </c>
      <c r="H24" s="44">
        <v>15000</v>
      </c>
    </row>
    <row r="25" spans="1:8" s="28" customFormat="1" ht="40.799999999999997" customHeight="1" x14ac:dyDescent="0.3">
      <c r="A25" s="70">
        <v>17</v>
      </c>
      <c r="B25" s="20" t="s">
        <v>259</v>
      </c>
      <c r="C25" s="20" t="s">
        <v>260</v>
      </c>
      <c r="D25" s="20" t="s">
        <v>11</v>
      </c>
      <c r="E25" s="21" t="s">
        <v>25</v>
      </c>
      <c r="F25" s="23" t="s">
        <v>261</v>
      </c>
      <c r="G25" s="22" t="s">
        <v>262</v>
      </c>
      <c r="H25" s="26">
        <v>10000</v>
      </c>
    </row>
    <row r="26" spans="1:8" s="28" customFormat="1" ht="51" customHeight="1" x14ac:dyDescent="0.3">
      <c r="A26" s="43">
        <v>18</v>
      </c>
      <c r="B26" s="46" t="s">
        <v>278</v>
      </c>
      <c r="C26" s="47" t="s">
        <v>279</v>
      </c>
      <c r="D26" s="46" t="s">
        <v>280</v>
      </c>
      <c r="E26" s="21">
        <v>78306</v>
      </c>
      <c r="F26" s="83" t="s">
        <v>348</v>
      </c>
      <c r="G26" s="46" t="s">
        <v>281</v>
      </c>
      <c r="H26" s="27">
        <v>15000</v>
      </c>
    </row>
    <row r="27" spans="1:8" s="28" customFormat="1" ht="36.6" customHeight="1" x14ac:dyDescent="0.3">
      <c r="A27" s="70">
        <v>19</v>
      </c>
      <c r="B27" s="31" t="s">
        <v>144</v>
      </c>
      <c r="C27" s="31" t="s">
        <v>145</v>
      </c>
      <c r="D27" s="31" t="s">
        <v>146</v>
      </c>
      <c r="E27" s="32" t="s">
        <v>147</v>
      </c>
      <c r="F27" s="33" t="s">
        <v>148</v>
      </c>
      <c r="G27" s="34" t="s">
        <v>149</v>
      </c>
      <c r="H27" s="44">
        <v>10000</v>
      </c>
    </row>
    <row r="28" spans="1:8" s="28" customFormat="1" ht="51.6" customHeight="1" x14ac:dyDescent="0.3">
      <c r="A28" s="43">
        <v>20</v>
      </c>
      <c r="B28" s="31" t="s">
        <v>170</v>
      </c>
      <c r="C28" s="31" t="s">
        <v>171</v>
      </c>
      <c r="D28" s="31" t="s">
        <v>172</v>
      </c>
      <c r="E28" s="32" t="s">
        <v>173</v>
      </c>
      <c r="F28" s="33" t="s">
        <v>174</v>
      </c>
      <c r="G28" s="34" t="s">
        <v>175</v>
      </c>
      <c r="H28" s="44">
        <v>10000</v>
      </c>
    </row>
    <row r="29" spans="1:8" s="28" customFormat="1" ht="47.4" customHeight="1" x14ac:dyDescent="0.3">
      <c r="A29" s="70">
        <v>21</v>
      </c>
      <c r="B29" s="31" t="s">
        <v>117</v>
      </c>
      <c r="C29" s="31"/>
      <c r="D29" s="31"/>
      <c r="E29" s="32"/>
      <c r="F29" s="33"/>
      <c r="G29" s="34" t="s">
        <v>118</v>
      </c>
      <c r="H29" s="44">
        <v>20000</v>
      </c>
    </row>
    <row r="30" spans="1:8" s="28" customFormat="1" ht="47.4" customHeight="1" x14ac:dyDescent="0.3">
      <c r="A30" s="43">
        <v>22</v>
      </c>
      <c r="B30" s="31" t="s">
        <v>70</v>
      </c>
      <c r="C30" s="31" t="s">
        <v>71</v>
      </c>
      <c r="D30" s="31" t="s">
        <v>11</v>
      </c>
      <c r="E30" s="32" t="s">
        <v>25</v>
      </c>
      <c r="F30" s="33" t="s">
        <v>72</v>
      </c>
      <c r="G30" s="34" t="s">
        <v>73</v>
      </c>
      <c r="H30" s="44">
        <v>20000</v>
      </c>
    </row>
    <row r="31" spans="1:8" s="28" customFormat="1" ht="49.8" customHeight="1" x14ac:dyDescent="0.3">
      <c r="A31" s="70">
        <v>23</v>
      </c>
      <c r="B31" s="31" t="s">
        <v>344</v>
      </c>
      <c r="C31" s="31"/>
      <c r="D31" s="31"/>
      <c r="E31" s="32"/>
      <c r="F31" s="33"/>
      <c r="G31" s="34" t="s">
        <v>226</v>
      </c>
      <c r="H31" s="44">
        <v>10000</v>
      </c>
    </row>
    <row r="32" spans="1:8" ht="47.4" customHeight="1" x14ac:dyDescent="0.3">
      <c r="A32" s="43">
        <v>24</v>
      </c>
      <c r="B32" s="20" t="s">
        <v>323</v>
      </c>
      <c r="C32" s="20" t="s">
        <v>56</v>
      </c>
      <c r="D32" s="20" t="s">
        <v>57</v>
      </c>
      <c r="E32" s="21" t="s">
        <v>58</v>
      </c>
      <c r="F32" s="23" t="s">
        <v>59</v>
      </c>
      <c r="G32" s="22" t="s">
        <v>60</v>
      </c>
      <c r="H32" s="26">
        <v>10000</v>
      </c>
    </row>
    <row r="33" spans="1:9" ht="52.2" customHeight="1" x14ac:dyDescent="0.3">
      <c r="A33" s="70">
        <v>25</v>
      </c>
      <c r="B33" s="20" t="s">
        <v>211</v>
      </c>
      <c r="C33" s="20" t="s">
        <v>209</v>
      </c>
      <c r="D33" s="39" t="s">
        <v>11</v>
      </c>
      <c r="E33" s="21" t="s">
        <v>25</v>
      </c>
      <c r="F33" s="23" t="s">
        <v>210</v>
      </c>
      <c r="G33" s="22" t="s">
        <v>211</v>
      </c>
      <c r="H33" s="26">
        <v>15000</v>
      </c>
    </row>
    <row r="34" spans="1:9" ht="65.400000000000006" customHeight="1" x14ac:dyDescent="0.3">
      <c r="A34" s="43">
        <v>26</v>
      </c>
      <c r="B34" s="20" t="s">
        <v>44</v>
      </c>
      <c r="C34" s="20" t="s">
        <v>45</v>
      </c>
      <c r="D34" s="31" t="s">
        <v>11</v>
      </c>
      <c r="E34" s="21" t="s">
        <v>25</v>
      </c>
      <c r="F34" s="23" t="s">
        <v>46</v>
      </c>
      <c r="G34" s="22" t="s">
        <v>47</v>
      </c>
      <c r="H34" s="26">
        <v>15000</v>
      </c>
    </row>
    <row r="35" spans="1:9" ht="51.6" customHeight="1" x14ac:dyDescent="0.3">
      <c r="A35" s="70">
        <v>27</v>
      </c>
      <c r="B35" s="46" t="s">
        <v>313</v>
      </c>
      <c r="C35" s="46" t="s">
        <v>314</v>
      </c>
      <c r="D35" s="46" t="s">
        <v>315</v>
      </c>
      <c r="E35" s="47">
        <v>77900</v>
      </c>
      <c r="F35" s="83" t="s">
        <v>316</v>
      </c>
      <c r="G35" s="46" t="s">
        <v>317</v>
      </c>
      <c r="H35" s="27">
        <v>10000</v>
      </c>
    </row>
    <row r="36" spans="1:9" ht="54" customHeight="1" x14ac:dyDescent="0.3">
      <c r="A36" s="43">
        <v>28</v>
      </c>
      <c r="B36" s="20" t="s">
        <v>324</v>
      </c>
      <c r="C36" s="20" t="s">
        <v>239</v>
      </c>
      <c r="D36" s="21" t="s">
        <v>166</v>
      </c>
      <c r="E36" s="21" t="s">
        <v>240</v>
      </c>
      <c r="F36" s="23" t="s">
        <v>241</v>
      </c>
      <c r="G36" s="20" t="s">
        <v>242</v>
      </c>
      <c r="H36" s="26">
        <v>15000</v>
      </c>
    </row>
    <row r="37" spans="1:9" ht="52.2" customHeight="1" x14ac:dyDescent="0.3">
      <c r="A37" s="70">
        <v>29</v>
      </c>
      <c r="B37" s="20" t="s">
        <v>35</v>
      </c>
      <c r="C37" s="20" t="s">
        <v>36</v>
      </c>
      <c r="D37" s="20" t="s">
        <v>11</v>
      </c>
      <c r="E37" s="21" t="s">
        <v>25</v>
      </c>
      <c r="F37" s="23" t="s">
        <v>37</v>
      </c>
      <c r="G37" s="22" t="s">
        <v>38</v>
      </c>
      <c r="H37" s="26">
        <v>25000</v>
      </c>
      <c r="I37" s="78"/>
    </row>
    <row r="38" spans="1:9" ht="44.4" customHeight="1" x14ac:dyDescent="0.3">
      <c r="A38" s="43">
        <v>30</v>
      </c>
      <c r="B38" s="20" t="s">
        <v>322</v>
      </c>
      <c r="C38" s="20" t="s">
        <v>61</v>
      </c>
      <c r="D38" s="20" t="s">
        <v>11</v>
      </c>
      <c r="E38" s="21" t="s">
        <v>25</v>
      </c>
      <c r="F38" s="23" t="s">
        <v>62</v>
      </c>
      <c r="G38" s="22" t="s">
        <v>63</v>
      </c>
      <c r="H38" s="26">
        <v>30000</v>
      </c>
      <c r="I38" s="78"/>
    </row>
    <row r="39" spans="1:9" ht="51" customHeight="1" x14ac:dyDescent="0.3">
      <c r="A39" s="70">
        <v>31</v>
      </c>
      <c r="B39" s="46" t="s">
        <v>286</v>
      </c>
      <c r="C39" s="46" t="s">
        <v>287</v>
      </c>
      <c r="D39" s="46" t="s">
        <v>288</v>
      </c>
      <c r="E39" s="47">
        <v>78396</v>
      </c>
      <c r="F39" s="83" t="s">
        <v>289</v>
      </c>
      <c r="G39" s="46" t="s">
        <v>319</v>
      </c>
      <c r="H39" s="27">
        <v>25000</v>
      </c>
    </row>
    <row r="40" spans="1:9" s="42" customFormat="1" ht="63" customHeight="1" x14ac:dyDescent="0.3">
      <c r="A40" s="43">
        <v>32</v>
      </c>
      <c r="B40" s="31" t="s">
        <v>212</v>
      </c>
      <c r="C40" s="31" t="s">
        <v>213</v>
      </c>
      <c r="D40" s="31" t="s">
        <v>214</v>
      </c>
      <c r="E40" s="32" t="s">
        <v>215</v>
      </c>
      <c r="F40" s="33" t="s">
        <v>216</v>
      </c>
      <c r="G40" s="34" t="s">
        <v>217</v>
      </c>
      <c r="H40" s="44">
        <v>20000</v>
      </c>
    </row>
    <row r="41" spans="1:9" s="42" customFormat="1" ht="52.8" customHeight="1" x14ac:dyDescent="0.3">
      <c r="A41" s="70">
        <v>33</v>
      </c>
      <c r="B41" s="31" t="s">
        <v>64</v>
      </c>
      <c r="C41" s="31" t="s">
        <v>65</v>
      </c>
      <c r="D41" s="31" t="s">
        <v>66</v>
      </c>
      <c r="E41" s="32" t="s">
        <v>67</v>
      </c>
      <c r="F41" s="33" t="s">
        <v>68</v>
      </c>
      <c r="G41" s="34" t="s">
        <v>69</v>
      </c>
      <c r="H41" s="44">
        <v>20000</v>
      </c>
    </row>
    <row r="42" spans="1:9" s="42" customFormat="1" ht="51.6" customHeight="1" x14ac:dyDescent="0.3">
      <c r="A42" s="43">
        <v>34</v>
      </c>
      <c r="B42" s="31" t="s">
        <v>102</v>
      </c>
      <c r="C42" s="31" t="s">
        <v>103</v>
      </c>
      <c r="D42" s="31" t="s">
        <v>11</v>
      </c>
      <c r="E42" s="32" t="s">
        <v>104</v>
      </c>
      <c r="F42" s="33" t="s">
        <v>105</v>
      </c>
      <c r="G42" s="34" t="s">
        <v>106</v>
      </c>
      <c r="H42" s="44">
        <v>15000</v>
      </c>
    </row>
    <row r="43" spans="1:9" s="42" customFormat="1" ht="52.2" customHeight="1" x14ac:dyDescent="0.3">
      <c r="A43" s="70">
        <v>35</v>
      </c>
      <c r="B43" s="31" t="s">
        <v>270</v>
      </c>
      <c r="C43" s="31" t="s">
        <v>271</v>
      </c>
      <c r="D43" s="31" t="s">
        <v>11</v>
      </c>
      <c r="E43" s="32" t="s">
        <v>25</v>
      </c>
      <c r="F43" s="33" t="s">
        <v>272</v>
      </c>
      <c r="G43" s="34" t="s">
        <v>273</v>
      </c>
      <c r="H43" s="44">
        <v>15000</v>
      </c>
    </row>
    <row r="44" spans="1:9" s="42" customFormat="1" ht="42.6" customHeight="1" x14ac:dyDescent="0.3">
      <c r="A44" s="43">
        <v>36</v>
      </c>
      <c r="B44" s="31" t="s">
        <v>342</v>
      </c>
      <c r="C44" s="31"/>
      <c r="D44" s="31"/>
      <c r="E44" s="32"/>
      <c r="F44" s="33"/>
      <c r="G44" s="34" t="s">
        <v>49</v>
      </c>
      <c r="H44" s="44">
        <v>10000</v>
      </c>
    </row>
    <row r="45" spans="1:9" s="42" customFormat="1" ht="51" customHeight="1" x14ac:dyDescent="0.3">
      <c r="A45" s="70">
        <v>37</v>
      </c>
      <c r="B45" s="51" t="s">
        <v>341</v>
      </c>
      <c r="C45" s="51"/>
      <c r="D45" s="51"/>
      <c r="E45" s="52"/>
      <c r="F45" s="53"/>
      <c r="G45" s="54" t="s">
        <v>82</v>
      </c>
      <c r="H45" s="55">
        <v>15000</v>
      </c>
    </row>
    <row r="46" spans="1:9" s="2" customFormat="1" ht="21" customHeight="1" thickBot="1" x14ac:dyDescent="0.35">
      <c r="A46" s="85" t="s">
        <v>330</v>
      </c>
      <c r="B46" s="86"/>
      <c r="C46" s="99"/>
      <c r="D46" s="100"/>
      <c r="E46" s="100"/>
      <c r="F46" s="100"/>
      <c r="G46" s="100"/>
      <c r="H46" s="56">
        <f>SUM(H16:H45)</f>
        <v>475000</v>
      </c>
    </row>
    <row r="47" spans="1:9" s="11" customFormat="1" ht="24.6" customHeight="1" thickBot="1" x14ac:dyDescent="0.35">
      <c r="A47" s="101" t="s">
        <v>7</v>
      </c>
      <c r="B47" s="102"/>
      <c r="C47" s="19"/>
      <c r="D47" s="8"/>
      <c r="E47" s="9"/>
      <c r="F47" s="10"/>
      <c r="G47" s="30"/>
      <c r="H47" s="58"/>
      <c r="I47" s="17"/>
    </row>
    <row r="48" spans="1:9" s="28" customFormat="1" ht="48.6" customHeight="1" x14ac:dyDescent="0.3">
      <c r="A48" s="98">
        <v>38</v>
      </c>
      <c r="B48" s="46" t="s">
        <v>282</v>
      </c>
      <c r="C48" s="41" t="s">
        <v>283</v>
      </c>
      <c r="D48" s="41" t="s">
        <v>12</v>
      </c>
      <c r="E48" s="40">
        <v>79601</v>
      </c>
      <c r="F48" s="82" t="s">
        <v>284</v>
      </c>
      <c r="G48" s="41" t="s">
        <v>285</v>
      </c>
      <c r="H48" s="50">
        <v>10000</v>
      </c>
    </row>
    <row r="49" spans="1:8" s="2" customFormat="1" ht="57.6" customHeight="1" x14ac:dyDescent="0.3">
      <c r="A49" s="95">
        <v>39</v>
      </c>
      <c r="B49" s="39" t="s">
        <v>132</v>
      </c>
      <c r="C49" s="39" t="s">
        <v>133</v>
      </c>
      <c r="D49" s="39" t="s">
        <v>12</v>
      </c>
      <c r="E49" s="89" t="s">
        <v>134</v>
      </c>
      <c r="F49" s="90" t="s">
        <v>135</v>
      </c>
      <c r="G49" s="91" t="s">
        <v>136</v>
      </c>
      <c r="H49" s="92">
        <v>30000</v>
      </c>
    </row>
    <row r="50" spans="1:8" s="2" customFormat="1" ht="53.4" customHeight="1" x14ac:dyDescent="0.3">
      <c r="A50" s="87">
        <v>40</v>
      </c>
      <c r="B50" s="31" t="s">
        <v>75</v>
      </c>
      <c r="C50" s="31" t="s">
        <v>76</v>
      </c>
      <c r="D50" s="31" t="s">
        <v>77</v>
      </c>
      <c r="E50" s="32" t="s">
        <v>79</v>
      </c>
      <c r="F50" s="33" t="s">
        <v>78</v>
      </c>
      <c r="G50" s="34" t="s">
        <v>80</v>
      </c>
      <c r="H50" s="44">
        <v>10000</v>
      </c>
    </row>
    <row r="51" spans="1:8" s="28" customFormat="1" ht="56.4" customHeight="1" x14ac:dyDescent="0.3">
      <c r="A51" s="70">
        <v>41</v>
      </c>
      <c r="B51" s="20" t="s">
        <v>97</v>
      </c>
      <c r="C51" s="20" t="s">
        <v>98</v>
      </c>
      <c r="D51" s="20" t="s">
        <v>12</v>
      </c>
      <c r="E51" s="21" t="s">
        <v>54</v>
      </c>
      <c r="F51" s="23" t="s">
        <v>99</v>
      </c>
      <c r="G51" s="22" t="s">
        <v>100</v>
      </c>
      <c r="H51" s="26">
        <v>25000</v>
      </c>
    </row>
    <row r="52" spans="1:8" s="28" customFormat="1" ht="47.4" customHeight="1" thickBot="1" x14ac:dyDescent="0.35">
      <c r="A52" s="72">
        <v>42</v>
      </c>
      <c r="B52" s="20" t="s">
        <v>176</v>
      </c>
      <c r="C52" s="20" t="s">
        <v>177</v>
      </c>
      <c r="D52" s="20" t="s">
        <v>166</v>
      </c>
      <c r="E52" s="21" t="s">
        <v>178</v>
      </c>
      <c r="F52" s="23" t="s">
        <v>179</v>
      </c>
      <c r="G52" s="22" t="s">
        <v>180</v>
      </c>
      <c r="H52" s="26">
        <v>15000</v>
      </c>
    </row>
    <row r="53" spans="1:8" ht="77.400000000000006" customHeight="1" x14ac:dyDescent="0.3">
      <c r="A53" s="71">
        <v>43</v>
      </c>
      <c r="B53" s="20" t="s">
        <v>233</v>
      </c>
      <c r="C53" s="20" t="s">
        <v>234</v>
      </c>
      <c r="D53" s="20" t="s">
        <v>12</v>
      </c>
      <c r="E53" s="21" t="s">
        <v>54</v>
      </c>
      <c r="F53" s="23" t="s">
        <v>235</v>
      </c>
      <c r="G53" s="22" t="s">
        <v>327</v>
      </c>
      <c r="H53" s="26">
        <v>25000</v>
      </c>
    </row>
    <row r="54" spans="1:8" ht="58.2" customHeight="1" x14ac:dyDescent="0.3">
      <c r="A54" s="93">
        <v>44</v>
      </c>
      <c r="B54" s="20" t="s">
        <v>181</v>
      </c>
      <c r="C54" s="20" t="s">
        <v>141</v>
      </c>
      <c r="D54" s="20" t="s">
        <v>12</v>
      </c>
      <c r="E54" s="21" t="s">
        <v>142</v>
      </c>
      <c r="F54" s="23" t="s">
        <v>143</v>
      </c>
      <c r="G54" s="22" t="s">
        <v>328</v>
      </c>
      <c r="H54" s="26">
        <v>25000</v>
      </c>
    </row>
    <row r="55" spans="1:8" ht="86.4" customHeight="1" x14ac:dyDescent="0.3">
      <c r="A55" s="43">
        <v>45</v>
      </c>
      <c r="B55" s="20" t="s">
        <v>346</v>
      </c>
      <c r="C55" s="20"/>
      <c r="D55" s="20"/>
      <c r="E55" s="21"/>
      <c r="F55" s="23"/>
      <c r="G55" s="22" t="s">
        <v>251</v>
      </c>
      <c r="H55" s="26">
        <v>15000</v>
      </c>
    </row>
    <row r="56" spans="1:8" ht="61.2" customHeight="1" x14ac:dyDescent="0.3">
      <c r="A56" s="93">
        <v>46</v>
      </c>
      <c r="B56" s="20" t="s">
        <v>345</v>
      </c>
      <c r="C56" s="20"/>
      <c r="D56" s="20"/>
      <c r="E56" s="21"/>
      <c r="F56" s="23"/>
      <c r="G56" s="22" t="s">
        <v>55</v>
      </c>
      <c r="H56" s="26">
        <v>30000</v>
      </c>
    </row>
    <row r="57" spans="1:8" s="42" customFormat="1" ht="43.8" customHeight="1" x14ac:dyDescent="0.3">
      <c r="A57" s="43">
        <v>47</v>
      </c>
      <c r="B57" s="51" t="s">
        <v>255</v>
      </c>
      <c r="C57" s="51" t="s">
        <v>256</v>
      </c>
      <c r="D57" s="51" t="s">
        <v>12</v>
      </c>
      <c r="E57" s="52" t="s">
        <v>54</v>
      </c>
      <c r="F57" s="53" t="s">
        <v>257</v>
      </c>
      <c r="G57" s="54" t="s">
        <v>258</v>
      </c>
      <c r="H57" s="55">
        <v>20000</v>
      </c>
    </row>
    <row r="58" spans="1:8" s="2" customFormat="1" ht="22.8" customHeight="1" thickBot="1" x14ac:dyDescent="0.35">
      <c r="A58" s="85" t="s">
        <v>330</v>
      </c>
      <c r="B58" s="86"/>
      <c r="C58" s="99"/>
      <c r="D58" s="100"/>
      <c r="E58" s="100"/>
      <c r="F58" s="100"/>
      <c r="G58" s="100"/>
      <c r="H58" s="56">
        <f>SUM(H48:H57)</f>
        <v>205000</v>
      </c>
    </row>
    <row r="59" spans="1:8" s="11" customFormat="1" ht="25.2" customHeight="1" thickBot="1" x14ac:dyDescent="0.35">
      <c r="A59" s="101" t="s">
        <v>8</v>
      </c>
      <c r="B59" s="102"/>
      <c r="C59" s="19"/>
      <c r="D59" s="8"/>
      <c r="E59" s="9"/>
      <c r="F59" s="10"/>
      <c r="G59" s="30"/>
      <c r="H59" s="60"/>
    </row>
    <row r="60" spans="1:8" s="28" customFormat="1" ht="85.8" customHeight="1" x14ac:dyDescent="0.3">
      <c r="A60" s="88">
        <v>48</v>
      </c>
      <c r="B60" s="94" t="s">
        <v>290</v>
      </c>
      <c r="C60" s="41" t="s">
        <v>291</v>
      </c>
      <c r="D60" s="41" t="s">
        <v>292</v>
      </c>
      <c r="E60" s="40">
        <v>75119</v>
      </c>
      <c r="F60" s="45" t="s">
        <v>293</v>
      </c>
      <c r="G60" s="41" t="s">
        <v>294</v>
      </c>
      <c r="H60" s="25">
        <v>10000</v>
      </c>
    </row>
    <row r="61" spans="1:8" s="28" customFormat="1" ht="42.6" customHeight="1" x14ac:dyDescent="0.3">
      <c r="A61" s="43">
        <v>49</v>
      </c>
      <c r="B61" s="31" t="s">
        <v>325</v>
      </c>
      <c r="C61" s="31" t="s">
        <v>243</v>
      </c>
      <c r="D61" s="31" t="s">
        <v>244</v>
      </c>
      <c r="E61" s="32" t="s">
        <v>245</v>
      </c>
      <c r="F61" s="33" t="s">
        <v>246</v>
      </c>
      <c r="G61" s="34" t="s">
        <v>247</v>
      </c>
      <c r="H61" s="26">
        <v>10000</v>
      </c>
    </row>
    <row r="62" spans="1:8" s="28" customFormat="1" ht="43.2" customHeight="1" x14ac:dyDescent="0.3">
      <c r="A62" s="70">
        <v>50</v>
      </c>
      <c r="B62" s="20" t="s">
        <v>158</v>
      </c>
      <c r="C62" s="20"/>
      <c r="D62" s="20"/>
      <c r="E62" s="21"/>
      <c r="F62" s="23"/>
      <c r="G62" s="22" t="s">
        <v>159</v>
      </c>
      <c r="H62" s="26">
        <v>35000</v>
      </c>
    </row>
    <row r="63" spans="1:8" s="28" customFormat="1" ht="48.6" customHeight="1" x14ac:dyDescent="0.3">
      <c r="A63" s="43">
        <v>51</v>
      </c>
      <c r="B63" s="20" t="s">
        <v>182</v>
      </c>
      <c r="C63" s="20" t="s">
        <v>183</v>
      </c>
      <c r="D63" s="20" t="s">
        <v>13</v>
      </c>
      <c r="E63" s="21" t="s">
        <v>40</v>
      </c>
      <c r="F63" s="23" t="s">
        <v>184</v>
      </c>
      <c r="G63" s="22" t="s">
        <v>185</v>
      </c>
      <c r="H63" s="26">
        <v>15000</v>
      </c>
    </row>
    <row r="64" spans="1:8" s="28" customFormat="1" ht="40.200000000000003" customHeight="1" x14ac:dyDescent="0.3">
      <c r="A64" s="70">
        <v>52</v>
      </c>
      <c r="B64" s="20" t="s">
        <v>39</v>
      </c>
      <c r="C64" s="20" t="s">
        <v>42</v>
      </c>
      <c r="D64" s="20" t="s">
        <v>13</v>
      </c>
      <c r="E64" s="21" t="s">
        <v>40</v>
      </c>
      <c r="F64" s="23" t="s">
        <v>41</v>
      </c>
      <c r="G64" s="22" t="s">
        <v>43</v>
      </c>
      <c r="H64" s="26">
        <v>10000</v>
      </c>
    </row>
    <row r="65" spans="1:8" s="28" customFormat="1" ht="47.4" customHeight="1" x14ac:dyDescent="0.3">
      <c r="A65" s="95">
        <v>53</v>
      </c>
      <c r="B65" s="20" t="s">
        <v>218</v>
      </c>
      <c r="C65" s="20" t="s">
        <v>219</v>
      </c>
      <c r="D65" s="20" t="s">
        <v>94</v>
      </c>
      <c r="E65" s="21" t="s">
        <v>156</v>
      </c>
      <c r="F65" s="23" t="s">
        <v>220</v>
      </c>
      <c r="G65" s="22" t="s">
        <v>221</v>
      </c>
      <c r="H65" s="26">
        <v>10000</v>
      </c>
    </row>
    <row r="66" spans="1:8" s="28" customFormat="1" ht="42" customHeight="1" x14ac:dyDescent="0.3">
      <c r="A66" s="43">
        <v>54</v>
      </c>
      <c r="B66" s="20" t="s">
        <v>155</v>
      </c>
      <c r="C66" s="20"/>
      <c r="D66" s="20"/>
      <c r="E66" s="21"/>
      <c r="F66" s="23"/>
      <c r="G66" s="22" t="s">
        <v>157</v>
      </c>
      <c r="H66" s="26">
        <v>35000</v>
      </c>
    </row>
    <row r="67" spans="1:8" s="28" customFormat="1" ht="49.2" customHeight="1" thickBot="1" x14ac:dyDescent="0.35">
      <c r="A67" s="70">
        <v>55</v>
      </c>
      <c r="B67" s="20" t="s">
        <v>92</v>
      </c>
      <c r="C67" s="20" t="s">
        <v>93</v>
      </c>
      <c r="D67" s="20" t="s">
        <v>94</v>
      </c>
      <c r="E67" s="21" t="s">
        <v>156</v>
      </c>
      <c r="F67" s="23" t="s">
        <v>95</v>
      </c>
      <c r="G67" s="22" t="s">
        <v>96</v>
      </c>
      <c r="H67" s="26">
        <v>20000</v>
      </c>
    </row>
    <row r="68" spans="1:8" s="28" customFormat="1" ht="42.6" customHeight="1" x14ac:dyDescent="0.3">
      <c r="A68" s="71">
        <v>56</v>
      </c>
      <c r="B68" s="46" t="s">
        <v>350</v>
      </c>
      <c r="C68" s="46" t="s">
        <v>309</v>
      </c>
      <c r="D68" s="46" t="s">
        <v>310</v>
      </c>
      <c r="E68" s="47">
        <v>75356</v>
      </c>
      <c r="F68" s="83" t="s">
        <v>311</v>
      </c>
      <c r="G68" s="46" t="s">
        <v>312</v>
      </c>
      <c r="H68" s="59">
        <v>10000</v>
      </c>
    </row>
    <row r="69" spans="1:8" ht="46.2" customHeight="1" x14ac:dyDescent="0.3">
      <c r="A69" s="43">
        <v>57</v>
      </c>
      <c r="B69" s="20" t="s">
        <v>125</v>
      </c>
      <c r="C69" s="20" t="s">
        <v>126</v>
      </c>
      <c r="D69" s="20" t="s">
        <v>127</v>
      </c>
      <c r="E69" s="21" t="s">
        <v>128</v>
      </c>
      <c r="F69" s="23" t="s">
        <v>129</v>
      </c>
      <c r="G69" s="22" t="s">
        <v>130</v>
      </c>
      <c r="H69" s="26">
        <v>10000</v>
      </c>
    </row>
    <row r="70" spans="1:8" ht="48" customHeight="1" x14ac:dyDescent="0.3">
      <c r="A70" s="70">
        <v>58</v>
      </c>
      <c r="B70" s="20" t="s">
        <v>186</v>
      </c>
      <c r="C70" s="20" t="s">
        <v>187</v>
      </c>
      <c r="D70" s="31" t="s">
        <v>188</v>
      </c>
      <c r="E70" s="21" t="s">
        <v>189</v>
      </c>
      <c r="F70" s="23" t="s">
        <v>190</v>
      </c>
      <c r="G70" s="22" t="s">
        <v>191</v>
      </c>
      <c r="H70" s="26">
        <v>15000</v>
      </c>
    </row>
    <row r="71" spans="1:8" ht="44.4" customHeight="1" x14ac:dyDescent="0.3">
      <c r="A71" s="43">
        <v>59</v>
      </c>
      <c r="B71" s="20" t="s">
        <v>263</v>
      </c>
      <c r="C71" s="20" t="s">
        <v>264</v>
      </c>
      <c r="D71" s="20" t="s">
        <v>265</v>
      </c>
      <c r="E71" s="21" t="s">
        <v>266</v>
      </c>
      <c r="F71" s="23" t="s">
        <v>267</v>
      </c>
      <c r="G71" s="22" t="s">
        <v>268</v>
      </c>
      <c r="H71" s="26">
        <v>25000</v>
      </c>
    </row>
    <row r="72" spans="1:8" s="42" customFormat="1" ht="49.8" customHeight="1" x14ac:dyDescent="0.3">
      <c r="A72" s="70">
        <v>60</v>
      </c>
      <c r="B72" s="31" t="s">
        <v>192</v>
      </c>
      <c r="C72" s="31" t="s">
        <v>193</v>
      </c>
      <c r="D72" s="31" t="s">
        <v>194</v>
      </c>
      <c r="E72" s="32" t="s">
        <v>128</v>
      </c>
      <c r="F72" s="33" t="s">
        <v>195</v>
      </c>
      <c r="G72" s="34" t="s">
        <v>196</v>
      </c>
      <c r="H72" s="44">
        <v>15000</v>
      </c>
    </row>
    <row r="73" spans="1:8" s="42" customFormat="1" ht="42" customHeight="1" x14ac:dyDescent="0.3">
      <c r="A73" s="43">
        <v>61</v>
      </c>
      <c r="B73" s="31" t="s">
        <v>86</v>
      </c>
      <c r="C73" s="31" t="s">
        <v>87</v>
      </c>
      <c r="D73" s="31" t="s">
        <v>88</v>
      </c>
      <c r="E73" s="32" t="s">
        <v>89</v>
      </c>
      <c r="F73" s="33" t="s">
        <v>90</v>
      </c>
      <c r="G73" s="34" t="s">
        <v>91</v>
      </c>
      <c r="H73" s="44">
        <v>20000</v>
      </c>
    </row>
    <row r="74" spans="1:8" s="42" customFormat="1" ht="41.4" customHeight="1" x14ac:dyDescent="0.3">
      <c r="A74" s="70">
        <v>62</v>
      </c>
      <c r="B74" s="51" t="s">
        <v>50</v>
      </c>
      <c r="C74" s="51" t="s">
        <v>51</v>
      </c>
      <c r="D74" s="51" t="s">
        <v>13</v>
      </c>
      <c r="E74" s="52" t="s">
        <v>40</v>
      </c>
      <c r="F74" s="53" t="s">
        <v>52</v>
      </c>
      <c r="G74" s="54" t="s">
        <v>53</v>
      </c>
      <c r="H74" s="55">
        <v>10000</v>
      </c>
    </row>
    <row r="75" spans="1:8" s="2" customFormat="1" ht="21" customHeight="1" thickBot="1" x14ac:dyDescent="0.35">
      <c r="A75" s="97" t="s">
        <v>330</v>
      </c>
      <c r="B75" s="96"/>
      <c r="C75" s="63"/>
      <c r="D75" s="63"/>
      <c r="E75" s="64"/>
      <c r="F75" s="65"/>
      <c r="G75" s="66"/>
      <c r="H75" s="56">
        <f>SUM(H60:H74)</f>
        <v>250000</v>
      </c>
    </row>
    <row r="76" spans="1:8" s="11" customFormat="1" ht="19.2" customHeight="1" thickBot="1" x14ac:dyDescent="0.35">
      <c r="A76" s="101" t="s">
        <v>9</v>
      </c>
      <c r="B76" s="102"/>
      <c r="C76" s="19"/>
      <c r="D76" s="8"/>
      <c r="E76" s="9"/>
      <c r="F76" s="10"/>
      <c r="G76" s="30"/>
      <c r="H76" s="60"/>
    </row>
    <row r="77" spans="1:8" s="2" customFormat="1" ht="52.2" customHeight="1" x14ac:dyDescent="0.3">
      <c r="A77" s="70">
        <v>63</v>
      </c>
      <c r="B77" s="46" t="s">
        <v>160</v>
      </c>
      <c r="C77" s="40" t="s">
        <v>161</v>
      </c>
      <c r="D77" s="41" t="s">
        <v>162</v>
      </c>
      <c r="E77" s="40">
        <v>78803</v>
      </c>
      <c r="F77" s="33" t="s">
        <v>197</v>
      </c>
      <c r="G77" s="41" t="s">
        <v>163</v>
      </c>
      <c r="H77" s="25">
        <v>10000</v>
      </c>
    </row>
    <row r="78" spans="1:8" s="2" customFormat="1" ht="48.6" customHeight="1" x14ac:dyDescent="0.3">
      <c r="A78" s="70">
        <v>64</v>
      </c>
      <c r="B78" s="46" t="s">
        <v>295</v>
      </c>
      <c r="C78" s="46" t="s">
        <v>296</v>
      </c>
      <c r="D78" s="46" t="s">
        <v>297</v>
      </c>
      <c r="E78" s="47">
        <v>78972</v>
      </c>
      <c r="F78" s="83" t="s">
        <v>298</v>
      </c>
      <c r="G78" s="46" t="s">
        <v>299</v>
      </c>
      <c r="H78" s="27">
        <v>10000</v>
      </c>
    </row>
    <row r="79" spans="1:8" s="28" customFormat="1" ht="59.4" customHeight="1" x14ac:dyDescent="0.3">
      <c r="A79" s="43">
        <v>65</v>
      </c>
      <c r="B79" s="46" t="s">
        <v>300</v>
      </c>
      <c r="C79" s="46" t="s">
        <v>301</v>
      </c>
      <c r="D79" s="46" t="s">
        <v>302</v>
      </c>
      <c r="E79" s="47">
        <v>78971</v>
      </c>
      <c r="F79" s="83" t="s">
        <v>303</v>
      </c>
      <c r="G79" s="46" t="s">
        <v>304</v>
      </c>
      <c r="H79" s="27">
        <v>15000</v>
      </c>
    </row>
    <row r="80" spans="1:8" s="28" customFormat="1" ht="71.400000000000006" customHeight="1" x14ac:dyDescent="0.3">
      <c r="A80" s="70">
        <v>66</v>
      </c>
      <c r="B80" s="20" t="s">
        <v>340</v>
      </c>
      <c r="C80" s="20"/>
      <c r="D80" s="20"/>
      <c r="E80" s="21"/>
      <c r="F80" s="23"/>
      <c r="G80" s="22" t="s">
        <v>74</v>
      </c>
      <c r="H80" s="26">
        <v>35000</v>
      </c>
    </row>
    <row r="81" spans="1:8" s="28" customFormat="1" ht="32.4" customHeight="1" x14ac:dyDescent="0.3">
      <c r="A81" s="43">
        <v>67</v>
      </c>
      <c r="B81" s="20" t="s">
        <v>326</v>
      </c>
      <c r="C81" s="20" t="s">
        <v>83</v>
      </c>
      <c r="D81" s="20" t="s">
        <v>24</v>
      </c>
      <c r="E81" s="21" t="s">
        <v>23</v>
      </c>
      <c r="F81" s="23" t="s">
        <v>84</v>
      </c>
      <c r="G81" s="22" t="s">
        <v>85</v>
      </c>
      <c r="H81" s="26">
        <v>15000</v>
      </c>
    </row>
    <row r="82" spans="1:8" s="28" customFormat="1" ht="55.2" customHeight="1" x14ac:dyDescent="0.3">
      <c r="A82" s="70">
        <v>68</v>
      </c>
      <c r="B82" s="20" t="s">
        <v>30</v>
      </c>
      <c r="C82" s="20" t="s">
        <v>31</v>
      </c>
      <c r="D82" s="20" t="s">
        <v>14</v>
      </c>
      <c r="E82" s="21" t="s">
        <v>32</v>
      </c>
      <c r="F82" s="23" t="s">
        <v>33</v>
      </c>
      <c r="G82" s="22" t="s">
        <v>34</v>
      </c>
      <c r="H82" s="49">
        <v>15000</v>
      </c>
    </row>
    <row r="83" spans="1:8" ht="45.6" customHeight="1" x14ac:dyDescent="0.3">
      <c r="A83" s="43">
        <v>69</v>
      </c>
      <c r="B83" s="20" t="s">
        <v>26</v>
      </c>
      <c r="C83" s="20" t="s">
        <v>27</v>
      </c>
      <c r="D83" s="20" t="s">
        <v>24</v>
      </c>
      <c r="E83" s="21" t="s">
        <v>23</v>
      </c>
      <c r="F83" s="23" t="s">
        <v>28</v>
      </c>
      <c r="G83" s="22" t="s">
        <v>29</v>
      </c>
      <c r="H83" s="26">
        <v>30000</v>
      </c>
    </row>
    <row r="84" spans="1:8" ht="49.2" customHeight="1" x14ac:dyDescent="0.3">
      <c r="A84" s="70">
        <v>70</v>
      </c>
      <c r="B84" s="46" t="s">
        <v>198</v>
      </c>
      <c r="C84" s="46" t="s">
        <v>199</v>
      </c>
      <c r="D84" s="46" t="s">
        <v>14</v>
      </c>
      <c r="E84" s="46">
        <v>78701</v>
      </c>
      <c r="F84" s="84" t="s">
        <v>200</v>
      </c>
      <c r="G84" s="46" t="s">
        <v>201</v>
      </c>
      <c r="H84" s="61">
        <v>10000</v>
      </c>
    </row>
    <row r="85" spans="1:8" ht="40.200000000000003" customHeight="1" x14ac:dyDescent="0.3">
      <c r="A85" s="43">
        <v>71</v>
      </c>
      <c r="B85" s="20" t="s">
        <v>227</v>
      </c>
      <c r="C85" s="20" t="s">
        <v>228</v>
      </c>
      <c r="D85" s="20" t="s">
        <v>229</v>
      </c>
      <c r="E85" s="21" t="s">
        <v>230</v>
      </c>
      <c r="F85" s="23" t="s">
        <v>231</v>
      </c>
      <c r="G85" s="22" t="s">
        <v>232</v>
      </c>
      <c r="H85" s="26">
        <v>10000</v>
      </c>
    </row>
    <row r="86" spans="1:8" ht="49.2" customHeight="1" x14ac:dyDescent="0.3">
      <c r="A86" s="70">
        <v>72</v>
      </c>
      <c r="B86" s="20" t="s">
        <v>318</v>
      </c>
      <c r="C86" s="20" t="s">
        <v>252</v>
      </c>
      <c r="D86" s="20" t="s">
        <v>14</v>
      </c>
      <c r="E86" s="21" t="s">
        <v>32</v>
      </c>
      <c r="F86" s="23" t="s">
        <v>253</v>
      </c>
      <c r="G86" s="22" t="s">
        <v>254</v>
      </c>
      <c r="H86" s="26">
        <v>15000</v>
      </c>
    </row>
    <row r="87" spans="1:8" s="42" customFormat="1" ht="50.4" customHeight="1" x14ac:dyDescent="0.3">
      <c r="A87" s="43">
        <v>73</v>
      </c>
      <c r="B87" s="31" t="s">
        <v>222</v>
      </c>
      <c r="C87" s="31" t="s">
        <v>223</v>
      </c>
      <c r="D87" s="31" t="s">
        <v>14</v>
      </c>
      <c r="E87" s="32" t="s">
        <v>32</v>
      </c>
      <c r="F87" s="33" t="s">
        <v>224</v>
      </c>
      <c r="G87" s="34" t="s">
        <v>225</v>
      </c>
      <c r="H87" s="44">
        <v>10000</v>
      </c>
    </row>
    <row r="88" spans="1:8" ht="54.6" customHeight="1" x14ac:dyDescent="0.3">
      <c r="A88" s="70">
        <v>74</v>
      </c>
      <c r="B88" s="20" t="s">
        <v>119</v>
      </c>
      <c r="C88" s="20" t="s">
        <v>120</v>
      </c>
      <c r="D88" s="20" t="s">
        <v>121</v>
      </c>
      <c r="E88" s="21" t="s">
        <v>122</v>
      </c>
      <c r="F88" s="23" t="s">
        <v>123</v>
      </c>
      <c r="G88" s="22" t="s">
        <v>124</v>
      </c>
      <c r="H88" s="26">
        <v>25000</v>
      </c>
    </row>
    <row r="89" spans="1:8" ht="41.4" customHeight="1" x14ac:dyDescent="0.3">
      <c r="A89" s="43">
        <v>75</v>
      </c>
      <c r="B89" s="47" t="s">
        <v>347</v>
      </c>
      <c r="C89" s="47"/>
      <c r="D89" s="46"/>
      <c r="E89" s="47"/>
      <c r="F89" s="48"/>
      <c r="G89" s="46" t="s">
        <v>101</v>
      </c>
      <c r="H89" s="27">
        <v>10000</v>
      </c>
    </row>
    <row r="90" spans="1:8" s="3" customFormat="1" ht="15.6" x14ac:dyDescent="0.3">
      <c r="A90" s="62" t="s">
        <v>330</v>
      </c>
      <c r="B90" s="67"/>
      <c r="C90" s="67"/>
      <c r="D90" s="67"/>
      <c r="E90" s="67"/>
      <c r="F90" s="67"/>
      <c r="G90" s="68"/>
      <c r="H90" s="69">
        <f>SUM(H77:H89)</f>
        <v>210000</v>
      </c>
    </row>
    <row r="91" spans="1:8" s="75" customFormat="1" ht="17.399999999999999" customHeight="1" x14ac:dyDescent="0.3">
      <c r="A91" s="73" t="s">
        <v>329</v>
      </c>
      <c r="B91" s="74"/>
      <c r="C91" s="74"/>
      <c r="D91" s="74"/>
      <c r="E91" s="74"/>
      <c r="F91" s="74"/>
      <c r="G91" s="74"/>
      <c r="H91" s="69">
        <f>H90+H75+H58+H46+H14</f>
        <v>1250000</v>
      </c>
    </row>
    <row r="92" spans="1:8" x14ac:dyDescent="0.3">
      <c r="H92" s="77"/>
    </row>
  </sheetData>
  <sortState ref="B77:H89">
    <sortCondition ref="B77"/>
  </sortState>
  <mergeCells count="9">
    <mergeCell ref="C58:G58"/>
    <mergeCell ref="A76:B76"/>
    <mergeCell ref="B4:E4"/>
    <mergeCell ref="A6:B6"/>
    <mergeCell ref="A15:B15"/>
    <mergeCell ref="A47:B47"/>
    <mergeCell ref="A59:B59"/>
    <mergeCell ref="C14:G14"/>
    <mergeCell ref="C46:G46"/>
  </mergeCells>
  <pageMargins left="0.31496062992125984" right="0.31496062992125984" top="0.59055118110236227" bottom="0.59055118110236227" header="0.31496062992125984" footer="0.31496062992125984"/>
  <pageSetup paperSize="9" scale="85" fitToHeight="0" orientation="portrait" useFirstPageNumber="1" r:id="rId1"/>
  <headerFooter alignWithMargins="0">
    <oddHeader xml:space="preserve">&amp;C&amp;"Arial,Kurzíva"&amp;12
 </oddHeader>
    <oddFooter xml:space="preserve">&amp;R&amp;"Arial,Kurzíva"&amp;10Strana &amp;P 
</oddFooter>
  </headerFooter>
  <rowBreaks count="5" manualBreakCount="5">
    <brk id="22" max="7" man="1"/>
    <brk id="37" max="7" man="1"/>
    <brk id="52" max="7" man="1"/>
    <brk id="67" max="7" man="1"/>
    <brk id="8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Hořínková Věra</dc:creator>
  <cp:lastModifiedBy>Procházková Naděžda</cp:lastModifiedBy>
  <cp:lastPrinted>2018-06-07T08:42:43Z</cp:lastPrinted>
  <dcterms:created xsi:type="dcterms:W3CDTF">2016-08-30T11:35:03Z</dcterms:created>
  <dcterms:modified xsi:type="dcterms:W3CDTF">2018-06-07T09:33:22Z</dcterms:modified>
</cp:coreProperties>
</file>