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7\Žádosti 2017\Schváleno v roce 2017\"/>
    </mc:Choice>
  </mc:AlternateContent>
  <bookViews>
    <workbookView xWindow="480" yWindow="1785" windowWidth="11340" windowHeight="6840"/>
  </bookViews>
  <sheets>
    <sheet name="Titul I 2017" sheetId="4" r:id="rId1"/>
  </sheets>
  <calcPr calcId="152511"/>
</workbook>
</file>

<file path=xl/calcChain.xml><?xml version="1.0" encoding="utf-8"?>
<calcChain xmlns="http://schemas.openxmlformats.org/spreadsheetml/2006/main">
  <c r="G36" i="4" l="1"/>
  <c r="G32" i="4"/>
  <c r="G26" i="4"/>
  <c r="G16" i="4"/>
  <c r="G5" i="4"/>
  <c r="H36" i="4" l="1"/>
  <c r="H32" i="4"/>
  <c r="H26" i="4"/>
  <c r="H16" i="4"/>
  <c r="H5" i="4"/>
</calcChain>
</file>

<file path=xl/sharedStrings.xml><?xml version="1.0" encoding="utf-8"?>
<sst xmlns="http://schemas.openxmlformats.org/spreadsheetml/2006/main" count="130" uniqueCount="66">
  <si>
    <t>okres Prostějov</t>
  </si>
  <si>
    <t>okres Přerov</t>
  </si>
  <si>
    <t>okres Šumperk</t>
  </si>
  <si>
    <t>Rozpočet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</si>
  <si>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</si>
  <si>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</si>
  <si>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</si>
  <si>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</si>
  <si>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</si>
  <si>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</si>
  <si>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</si>
  <si>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</si>
  <si>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</si>
  <si>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</si>
  <si>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</si>
  <si>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</si>
  <si>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1. HFK Olomouc a.s.</t>
  </si>
  <si>
    <t>box</t>
  </si>
  <si>
    <t>tenis</t>
  </si>
  <si>
    <t>hokej</t>
  </si>
  <si>
    <t>basketbal</t>
  </si>
  <si>
    <t>cyklistika</t>
  </si>
  <si>
    <t>házená</t>
  </si>
  <si>
    <t>13 oddílů</t>
  </si>
  <si>
    <t>okres Jeseník</t>
  </si>
  <si>
    <t>okres Olomouc</t>
  </si>
  <si>
    <t>basketbal - ženy, plavání, synchronizované plavání, kanoistika, orientační běh, volejbal muži, basketbal muži, BCM, házená, vodní pólo, badminton,  zrakově postižení, SG judo, sebeobrana, horolezci, poz. hokej minibasketbal,</t>
  </si>
  <si>
    <t xml:space="preserve">SKC Prostějov z.s. </t>
  </si>
  <si>
    <t>Poznámky</t>
  </si>
  <si>
    <t>klasické lyžování</t>
  </si>
  <si>
    <t xml:space="preserve">házená </t>
  </si>
  <si>
    <t xml:space="preserve">SK Olomouc Sigma MŽ, z.s. </t>
  </si>
  <si>
    <t>Volejbalový klub Univerzity Palackého Olomouc, z. s.</t>
  </si>
  <si>
    <t>Tělocvičná jednota SOKOL Šternberk</t>
  </si>
  <si>
    <t>HOKEJ ŠUMPERK 2003, s.r.o.</t>
  </si>
  <si>
    <t>sjezdové lyžování</t>
  </si>
  <si>
    <t xml:space="preserve">FENIX SKI TEAM Jeseník z.s. </t>
  </si>
  <si>
    <t xml:space="preserve">TJ Cement Hranice, z.s.  </t>
  </si>
  <si>
    <t xml:space="preserve">LHK Jestřábi Prostějov, spolek </t>
  </si>
  <si>
    <t xml:space="preserve">Dámský házenkářský klub Zora Olomouc, z.s.  </t>
  </si>
  <si>
    <t xml:space="preserve">SK Uničov, z.s. </t>
  </si>
  <si>
    <t xml:space="preserve">Orli Prostějov, spolek  </t>
  </si>
  <si>
    <t xml:space="preserve">Tenisový klub Prostějov, spolek  </t>
  </si>
  <si>
    <t xml:space="preserve">TK PRECHEZA Přerov z.s. </t>
  </si>
  <si>
    <t xml:space="preserve">
TJ SPARTAK PŘEROV, spolek  </t>
  </si>
  <si>
    <t xml:space="preserve">
Volejbal Přerov, z.s. </t>
  </si>
  <si>
    <t xml:space="preserve">SKUP Olomouc z.s.  </t>
  </si>
  <si>
    <t xml:space="preserve">1. SK Prostějov z.s. </t>
  </si>
  <si>
    <t xml:space="preserve">Dělnická tělocvičná jednota Prostějov, z. s. </t>
  </si>
  <si>
    <t xml:space="preserve">VK Prostějov, spolek </t>
  </si>
  <si>
    <t xml:space="preserve">BASKETBAL OLOMOUC s.r.o. </t>
  </si>
  <si>
    <t xml:space="preserve">BCM Orli Prostějov, spolek  </t>
  </si>
  <si>
    <t xml:space="preserve">
HC Olomouc - mládež, spolek  </t>
  </si>
  <si>
    <t xml:space="preserve">TJ TATRAN LITOVEL, z.s.  </t>
  </si>
  <si>
    <t xml:space="preserve">HC ZUBR Přerov z. s. </t>
  </si>
  <si>
    <t xml:space="preserve">Prostějovský volejbal s.r.o. </t>
  </si>
  <si>
    <t xml:space="preserve">SKI KLUB Šumperk, spolek  </t>
  </si>
  <si>
    <t>fotbal - 2,1 mil, baseball - 100 tis.</t>
  </si>
  <si>
    <r>
      <t xml:space="preserve">Celkem 550 000 </t>
    </r>
    <r>
      <rPr>
        <sz val="8"/>
        <rFont val="Arial"/>
        <family val="2"/>
        <charset val="238"/>
      </rPr>
      <t>(plavání - 70 000, synchronizované plavání - 30 000, kanoistika - 200 000, basketbal muži - 100 000, BCM - 30 000, vodní pólo - 35 000, basketbal ženy - 20 000, volejbal 20 000)</t>
    </r>
  </si>
  <si>
    <r>
      <rPr>
        <b/>
        <sz val="8"/>
        <rFont val="Arial"/>
        <family val="2"/>
        <charset val="238"/>
      </rPr>
      <t xml:space="preserve">Celkem 205 000 </t>
    </r>
    <r>
      <rPr>
        <sz val="8"/>
        <rFont val="Arial"/>
        <family val="2"/>
        <charset val="238"/>
      </rPr>
      <t xml:space="preserve">(MG- 25 000, kuželky-40 000, nohejbal-15 000, plavání-30 000, kanoistika-50 000, cyklistika-25 000, atletika-20 000)  </t>
    </r>
  </si>
  <si>
    <t xml:space="preserve">Hokejový Klub Mladí Draci Šumperk z.s.  </t>
  </si>
  <si>
    <t>Schváleno ZOK</t>
  </si>
  <si>
    <t>Dotace schválené ZOK v titulu 1 Podpora celoroční sportovní činnosti v roce 2017</t>
  </si>
  <si>
    <t>Účel poskytnutí</t>
  </si>
  <si>
    <t>Podpora celoroční sportovní činnosti</t>
  </si>
  <si>
    <t xml:space="preserve">Podpora celoroční sportovní činnosti mládežnických družstev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</si>
</sst>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3" fontId="0" fillId="0" borderId="0" xfId="0" applyNumberFormat="1" applyFill="1"/>
    <xf numFmtId="0" fontId="1" fillId="0" borderId="0" xfId="0" applyFont="1" applyFill="1"/>
    <xf numFmtId="3" fontId="1" fillId="0" borderId="0" xfId="0" applyNumberFormat="1" applyFont="1" applyFill="1" applyBorder="1" applyAlignment="1">
      <alignment horizontal="right" wrapText="1"/>
    </xf>
    <xf numFmtId="3" fontId="1" fillId="0" borderId="0" xfId="0" applyNumberFormat="1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5" xfId="0" applyFont="1" applyFill="1" applyBorder="1" applyAlignment="1">
      <alignment horizontal="center" wrapText="1"/>
    </xf>
    <xf numFmtId="3" fontId="1" fillId="0" borderId="13" xfId="0" applyNumberFormat="1" applyFont="1" applyFill="1" applyBorder="1" applyAlignment="1">
      <alignment horizontal="right" wrapText="1"/>
    </xf>
    <xf numFmtId="0" fontId="8" fillId="0" borderId="15" xfId="0" applyFont="1" applyFill="1" applyBorder="1" applyAlignment="1">
      <alignment horizontal="center" wrapText="1"/>
    </xf>
    <xf numFmtId="0" fontId="1" fillId="0" borderId="1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 wrapText="1"/>
    </xf>
    <xf numFmtId="3" fontId="1" fillId="0" borderId="9" xfId="0" applyNumberFormat="1" applyFont="1" applyFill="1" applyBorder="1"/>
    <xf numFmtId="3" fontId="1" fillId="0" borderId="0" xfId="0" applyNumberFormat="1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 shrinkToFit="1"/>
    </xf>
    <xf numFmtId="0" fontId="3" fillId="0" borderId="3" xfId="0" applyFont="1" applyFill="1" applyBorder="1" applyAlignment="1"/>
    <xf numFmtId="0" fontId="3" fillId="0" borderId="2" xfId="0" applyFont="1" applyFill="1" applyBorder="1" applyAlignment="1"/>
    <xf numFmtId="0" fontId="3" fillId="0" borderId="26" xfId="0" applyFont="1" applyFill="1" applyBorder="1" applyAlignment="1"/>
    <xf numFmtId="0" fontId="0" fillId="0" borderId="0" xfId="0" applyAlignment="1">
      <alignment horizontal="center" wrapText="1"/>
    </xf>
    <xf numFmtId="3" fontId="0" fillId="0" borderId="13" xfId="0" applyNumberForma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4" fillId="0" borderId="25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10" xfId="0" applyFont="1" applyFill="1" applyBorder="1"/>
    <xf numFmtId="0" fontId="3" fillId="0" borderId="7" xfId="0" applyFont="1" applyFill="1" applyBorder="1" applyAlignment="1">
      <alignment horizontal="center"/>
    </xf>
    <xf numFmtId="3" fontId="3" fillId="0" borderId="7" xfId="0" applyNumberFormat="1" applyFont="1" applyFill="1" applyBorder="1" applyAlignment="1">
      <alignment horizontal="center" wrapText="1"/>
    </xf>
    <xf numFmtId="3" fontId="3" fillId="0" borderId="8" xfId="0" applyNumberFormat="1" applyFont="1" applyFill="1" applyBorder="1" applyAlignment="1">
      <alignment horizontal="center" wrapText="1"/>
    </xf>
    <xf numFmtId="3" fontId="3" fillId="0" borderId="24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2" borderId="3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1" fillId="2" borderId="1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wrapText="1"/>
    </xf>
    <xf numFmtId="0" fontId="1" fillId="2" borderId="7" xfId="0" applyFont="1" applyFill="1" applyBorder="1" applyAlignment="1">
      <alignment horizontal="center" wrapText="1"/>
    </xf>
    <xf numFmtId="3" fontId="1" fillId="2" borderId="7" xfId="0" applyNumberFormat="1" applyFont="1" applyFill="1" applyBorder="1" applyAlignment="1">
      <alignment horizontal="right" wrapText="1"/>
    </xf>
    <xf numFmtId="3" fontId="1" fillId="2" borderId="7" xfId="0" applyNumberFormat="1" applyFont="1" applyFill="1" applyBorder="1" applyAlignment="1">
      <alignment horizontal="center" wrapText="1"/>
    </xf>
    <xf numFmtId="3" fontId="3" fillId="2" borderId="8" xfId="0" applyNumberFormat="1" applyFont="1" applyFill="1" applyBorder="1" applyAlignment="1">
      <alignment horizontal="right"/>
    </xf>
    <xf numFmtId="0" fontId="1" fillId="3" borderId="20" xfId="0" applyFont="1" applyFill="1" applyBorder="1" applyAlignment="1">
      <alignment horizontal="center" wrapText="1"/>
    </xf>
    <xf numFmtId="0" fontId="1" fillId="3" borderId="21" xfId="0" applyFont="1" applyFill="1" applyBorder="1" applyAlignment="1">
      <alignment horizontal="center" wrapText="1"/>
    </xf>
    <xf numFmtId="0" fontId="4" fillId="3" borderId="21" xfId="0" applyFont="1" applyFill="1" applyBorder="1" applyAlignment="1">
      <alignment horizontal="center" wrapText="1" shrinkToFit="1"/>
    </xf>
    <xf numFmtId="0" fontId="3" fillId="3" borderId="21" xfId="0" applyFont="1" applyFill="1" applyBorder="1" applyAlignment="1">
      <alignment horizontal="justify" wrapText="1" shrinkToFit="1"/>
    </xf>
    <xf numFmtId="3" fontId="1" fillId="3" borderId="21" xfId="0" applyNumberFormat="1" applyFont="1" applyFill="1" applyBorder="1" applyAlignment="1">
      <alignment horizontal="right" wrapText="1"/>
    </xf>
    <xf numFmtId="3" fontId="1" fillId="3" borderId="21" xfId="0" applyNumberFormat="1" applyFont="1" applyFill="1" applyBorder="1" applyAlignment="1">
      <alignment horizontal="center" wrapText="1"/>
    </xf>
    <xf numFmtId="3" fontId="3" fillId="3" borderId="28" xfId="0" applyNumberFormat="1" applyFont="1" applyFill="1" applyBorder="1" applyAlignment="1">
      <alignment wrapText="1"/>
    </xf>
    <xf numFmtId="0" fontId="1" fillId="3" borderId="5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wrapText="1" shrinkToFit="1"/>
    </xf>
    <xf numFmtId="0" fontId="1" fillId="3" borderId="1" xfId="0" applyFont="1" applyFill="1" applyBorder="1" applyAlignment="1">
      <alignment horizontal="center" wrapText="1"/>
    </xf>
    <xf numFmtId="3" fontId="1" fillId="3" borderId="1" xfId="0" applyNumberFormat="1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center" wrapText="1"/>
    </xf>
    <xf numFmtId="3" fontId="3" fillId="3" borderId="25" xfId="0" applyNumberFormat="1" applyFont="1" applyFill="1" applyBorder="1" applyAlignment="1">
      <alignment wrapText="1"/>
    </xf>
    <xf numFmtId="0" fontId="3" fillId="3" borderId="1" xfId="0" applyFont="1" applyFill="1" applyBorder="1" applyAlignment="1">
      <alignment horizontal="justify" wrapText="1" shrinkToFit="1"/>
    </xf>
    <xf numFmtId="3" fontId="3" fillId="3" borderId="25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justify" shrinkToFit="1"/>
    </xf>
    <xf numFmtId="0" fontId="1" fillId="3" borderId="2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 shrinkToFit="1"/>
    </xf>
    <xf numFmtId="0" fontId="3" fillId="3" borderId="6" xfId="0" applyFont="1" applyFill="1" applyBorder="1" applyAlignment="1">
      <alignment wrapText="1" shrinkToFit="1"/>
    </xf>
    <xf numFmtId="3" fontId="1" fillId="3" borderId="6" xfId="0" applyNumberFormat="1" applyFont="1" applyFill="1" applyBorder="1" applyAlignment="1">
      <alignment horizontal="right" wrapText="1"/>
    </xf>
    <xf numFmtId="3" fontId="1" fillId="3" borderId="6" xfId="0" applyNumberFormat="1" applyFont="1" applyFill="1" applyBorder="1" applyAlignment="1">
      <alignment horizontal="center" wrapText="1"/>
    </xf>
    <xf numFmtId="3" fontId="3" fillId="3" borderId="29" xfId="0" applyNumberFormat="1" applyFont="1" applyFill="1" applyBorder="1" applyAlignment="1">
      <alignment horizontal="right" wrapText="1"/>
    </xf>
    <xf numFmtId="0" fontId="1" fillId="4" borderId="20" xfId="0" applyFont="1" applyFill="1" applyBorder="1" applyAlignment="1">
      <alignment horizontal="center"/>
    </xf>
    <xf numFmtId="0" fontId="1" fillId="4" borderId="21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 wrapText="1"/>
    </xf>
    <xf numFmtId="0" fontId="3" fillId="4" borderId="21" xfId="0" applyFont="1" applyFill="1" applyBorder="1" applyAlignment="1">
      <alignment horizontal="justify"/>
    </xf>
    <xf numFmtId="3" fontId="1" fillId="4" borderId="21" xfId="0" applyNumberFormat="1" applyFont="1" applyFill="1" applyBorder="1" applyAlignment="1">
      <alignment horizontal="right" wrapText="1"/>
    </xf>
    <xf numFmtId="3" fontId="1" fillId="4" borderId="21" xfId="0" applyNumberFormat="1" applyFont="1" applyFill="1" applyBorder="1" applyAlignment="1">
      <alignment horizontal="center" wrapText="1"/>
    </xf>
    <xf numFmtId="3" fontId="3" fillId="4" borderId="22" xfId="0" applyNumberFormat="1" applyFont="1" applyFill="1" applyBorder="1" applyAlignment="1">
      <alignment horizontal="right"/>
    </xf>
    <xf numFmtId="0" fontId="1" fillId="4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center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center" wrapText="1"/>
    </xf>
    <xf numFmtId="3" fontId="3" fillId="4" borderId="12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justify" wrapText="1"/>
    </xf>
    <xf numFmtId="0" fontId="3" fillId="4" borderId="1" xfId="0" applyFont="1" applyFill="1" applyBorder="1" applyAlignment="1">
      <alignment wrapText="1"/>
    </xf>
    <xf numFmtId="0" fontId="3" fillId="4" borderId="1" xfId="0" applyFont="1" applyFill="1" applyBorder="1" applyAlignment="1">
      <alignment horizontal="justify"/>
    </xf>
    <xf numFmtId="0" fontId="1" fillId="4" borderId="2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wrapText="1"/>
    </xf>
    <xf numFmtId="0" fontId="1" fillId="4" borderId="6" xfId="0" applyFont="1" applyFill="1" applyBorder="1" applyAlignment="1">
      <alignment horizontal="center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center" wrapText="1"/>
    </xf>
    <xf numFmtId="3" fontId="3" fillId="4" borderId="23" xfId="0" applyNumberFormat="1" applyFont="1" applyFill="1" applyBorder="1" applyAlignment="1">
      <alignment horizontal="right"/>
    </xf>
    <xf numFmtId="0" fontId="1" fillId="5" borderId="20" xfId="0" applyFont="1" applyFill="1" applyBorder="1" applyAlignment="1">
      <alignment horizontal="center"/>
    </xf>
    <xf numFmtId="0" fontId="1" fillId="5" borderId="21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 wrapText="1"/>
    </xf>
    <xf numFmtId="0" fontId="3" fillId="5" borderId="21" xfId="0" applyFont="1" applyFill="1" applyBorder="1" applyAlignment="1">
      <alignment horizontal="justify"/>
    </xf>
    <xf numFmtId="3" fontId="1" fillId="5" borderId="21" xfId="0" applyNumberFormat="1" applyFont="1" applyFill="1" applyBorder="1" applyAlignment="1">
      <alignment horizontal="right" wrapText="1"/>
    </xf>
    <xf numFmtId="3" fontId="1" fillId="5" borderId="21" xfId="0" applyNumberFormat="1" applyFont="1" applyFill="1" applyBorder="1" applyAlignment="1">
      <alignment horizontal="center" wrapText="1"/>
    </xf>
    <xf numFmtId="3" fontId="3" fillId="5" borderId="22" xfId="0" applyNumberFormat="1" applyFont="1" applyFill="1" applyBorder="1" applyAlignment="1">
      <alignment horizontal="right"/>
    </xf>
    <xf numFmtId="0" fontId="1" fillId="5" borderId="5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wrapText="1"/>
    </xf>
    <xf numFmtId="0" fontId="3" fillId="5" borderId="1" xfId="0" applyFont="1" applyFill="1" applyBorder="1" applyAlignment="1">
      <alignment wrapText="1"/>
    </xf>
    <xf numFmtId="3" fontId="1" fillId="5" borderId="1" xfId="0" applyNumberFormat="1" applyFont="1" applyFill="1" applyBorder="1" applyAlignment="1">
      <alignment horizontal="right" wrapText="1"/>
    </xf>
    <xf numFmtId="3" fontId="1" fillId="5" borderId="1" xfId="0" applyNumberFormat="1" applyFont="1" applyFill="1" applyBorder="1" applyAlignment="1">
      <alignment horizontal="center" wrapText="1"/>
    </xf>
    <xf numFmtId="3" fontId="3" fillId="5" borderId="12" xfId="0" applyNumberFormat="1" applyFont="1" applyFill="1" applyBorder="1" applyAlignment="1">
      <alignment horizontal="right"/>
    </xf>
    <xf numFmtId="0" fontId="1" fillId="5" borderId="1" xfId="0" applyFont="1" applyFill="1" applyBorder="1" applyAlignment="1">
      <alignment horizontal="center" wrapText="1"/>
    </xf>
    <xf numFmtId="0" fontId="1" fillId="5" borderId="2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 wrapText="1"/>
    </xf>
    <xf numFmtId="0" fontId="3" fillId="5" borderId="6" xfId="0" applyFont="1" applyFill="1" applyBorder="1" applyAlignment="1">
      <alignment horizontal="justify" wrapText="1"/>
    </xf>
    <xf numFmtId="0" fontId="1" fillId="5" borderId="6" xfId="0" applyFont="1" applyFill="1" applyBorder="1" applyAlignment="1">
      <alignment horizontal="center" wrapText="1"/>
    </xf>
    <xf numFmtId="3" fontId="1" fillId="5" borderId="6" xfId="0" applyNumberFormat="1" applyFont="1" applyFill="1" applyBorder="1" applyAlignment="1">
      <alignment horizontal="right" wrapText="1"/>
    </xf>
    <xf numFmtId="3" fontId="1" fillId="5" borderId="6" xfId="0" applyNumberFormat="1" applyFont="1" applyFill="1" applyBorder="1" applyAlignment="1">
      <alignment horizontal="center" wrapText="1"/>
    </xf>
    <xf numFmtId="3" fontId="3" fillId="5" borderId="23" xfId="0" applyNumberFormat="1" applyFont="1" applyFill="1" applyBorder="1" applyAlignment="1">
      <alignment horizontal="center"/>
    </xf>
    <xf numFmtId="0" fontId="1" fillId="6" borderId="20" xfId="0" applyFont="1" applyFill="1" applyBorder="1" applyAlignment="1">
      <alignment horizontal="center" wrapText="1"/>
    </xf>
    <xf numFmtId="0" fontId="1" fillId="6" borderId="21" xfId="0" applyFont="1" applyFill="1" applyBorder="1" applyAlignment="1">
      <alignment horizontal="center" wrapText="1"/>
    </xf>
    <xf numFmtId="0" fontId="4" fillId="6" borderId="21" xfId="0" applyFont="1" applyFill="1" applyBorder="1" applyAlignment="1">
      <alignment horizontal="center" wrapText="1"/>
    </xf>
    <xf numFmtId="0" fontId="3" fillId="6" borderId="21" xfId="0" applyFont="1" applyFill="1" applyBorder="1" applyAlignment="1">
      <alignment horizontal="justify" wrapText="1"/>
    </xf>
    <xf numFmtId="3" fontId="1" fillId="6" borderId="21" xfId="0" applyNumberFormat="1" applyFont="1" applyFill="1" applyBorder="1" applyAlignment="1">
      <alignment horizontal="right" wrapText="1"/>
    </xf>
    <xf numFmtId="3" fontId="1" fillId="6" borderId="21" xfId="0" applyNumberFormat="1" applyFont="1" applyFill="1" applyBorder="1" applyAlignment="1">
      <alignment horizontal="center" wrapText="1"/>
    </xf>
    <xf numFmtId="3" fontId="3" fillId="6" borderId="22" xfId="0" applyNumberFormat="1" applyFont="1" applyFill="1" applyBorder="1" applyAlignment="1">
      <alignment horizontal="right" wrapText="1"/>
    </xf>
    <xf numFmtId="0" fontId="1" fillId="6" borderId="5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wrapText="1"/>
    </xf>
    <xf numFmtId="3" fontId="1" fillId="6" borderId="1" xfId="0" applyNumberFormat="1" applyFont="1" applyFill="1" applyBorder="1" applyAlignment="1">
      <alignment horizontal="right" wrapText="1"/>
    </xf>
    <xf numFmtId="3" fontId="1" fillId="6" borderId="1" xfId="0" applyNumberFormat="1" applyFont="1" applyFill="1" applyBorder="1" applyAlignment="1">
      <alignment horizontal="center" wrapText="1"/>
    </xf>
    <xf numFmtId="3" fontId="3" fillId="6" borderId="12" xfId="0" applyNumberFormat="1" applyFont="1" applyFill="1" applyBorder="1" applyAlignment="1">
      <alignment horizontal="right" wrapText="1"/>
    </xf>
    <xf numFmtId="0" fontId="1" fillId="6" borderId="27" xfId="0" applyFont="1" applyFill="1" applyBorder="1" applyAlignment="1">
      <alignment horizontal="center" wrapText="1"/>
    </xf>
    <xf numFmtId="0" fontId="1" fillId="6" borderId="6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horizontal="center" wrapText="1"/>
    </xf>
    <xf numFmtId="0" fontId="3" fillId="6" borderId="6" xfId="0" applyFont="1" applyFill="1" applyBorder="1" applyAlignment="1">
      <alignment wrapText="1"/>
    </xf>
    <xf numFmtId="3" fontId="1" fillId="6" borderId="6" xfId="0" applyNumberFormat="1" applyFont="1" applyFill="1" applyBorder="1" applyAlignment="1">
      <alignment horizontal="right" wrapText="1"/>
    </xf>
    <xf numFmtId="3" fontId="1" fillId="6" borderId="6" xfId="0" applyNumberFormat="1" applyFont="1" applyFill="1" applyBorder="1" applyAlignment="1">
      <alignment horizontal="center" wrapText="1"/>
    </xf>
    <xf numFmtId="3" fontId="3" fillId="6" borderId="23" xfId="0" applyNumberFormat="1" applyFont="1" applyFill="1" applyBorder="1" applyAlignment="1">
      <alignment horizontal="right" wrapText="1"/>
    </xf>
    <xf numFmtId="0" fontId="5" fillId="6" borderId="14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5" fillId="5" borderId="14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5" borderId="16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 wrapText="1" shrinkToFi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5" zoomScaleNormal="85" workbookViewId="0">
      <selection activeCell="I10" sqref="I10"/>
    </sheetView>
  </sheetViews>
  <sheetFormatPr defaultRowHeight="12.75" x14ac:dyDescent="0.2"/>
  <cols>
    <col min="1" max="1" width="4.5703125" customWidth="1"/>
    <col min="2" max="2" width="6" customWidth="1"/>
    <col min="3" max="3" width="10.5703125" style="1" customWidth="1"/>
    <col min="4" max="4" width="24.85546875" style="1" customWidth="1"/>
    <col min="5" max="5" width="10" style="1" customWidth="1"/>
    <col min="6" max="6" width="10.28515625" style="1" customWidth="1"/>
    <col min="7" max="7" width="16.7109375" style="1" customWidth="1"/>
    <col min="8" max="8" width="10" style="4" customWidth="1"/>
    <col min="9" max="9" width="11.140625" style="24" customWidth="1"/>
  </cols>
  <sheetData>
    <row r="1" spans="1:9" s="34" customFormat="1" ht="38.25" customHeight="1" thickBot="1" x14ac:dyDescent="0.25">
      <c r="A1" s="144" t="s">
        <v>62</v>
      </c>
      <c r="B1" s="145"/>
      <c r="C1" s="145"/>
      <c r="D1" s="145"/>
      <c r="E1" s="145"/>
      <c r="F1" s="145"/>
      <c r="G1" s="145"/>
      <c r="H1" s="146"/>
      <c r="I1" s="28"/>
    </row>
    <row r="2" spans="1:9" ht="26.25" thickBot="1" x14ac:dyDescent="0.25">
      <c r="A2" s="29" t="s">
        <v>4</v>
      </c>
      <c r="B2" s="30" t="s">
        <v>5</v>
      </c>
      <c r="C2" s="30" t="s">
        <v>6</v>
      </c>
      <c r="D2" s="30" t="s">
        <v>7</v>
      </c>
      <c r="E2" s="30" t="s">
        <v>8</v>
      </c>
      <c r="F2" s="31" t="s">
        <v>3</v>
      </c>
      <c r="G2" s="32" t="s">
        <v>63</v>
      </c>
      <c r="H2" s="32" t="s">
        <v>61</v>
      </c>
      <c r="I2" s="33" t="s">
        <v>28</v>
      </c>
    </row>
    <row r="3" spans="1:9" ht="16.5" thickBot="1" x14ac:dyDescent="0.3">
      <c r="A3" s="35" t="s">
        <v>24</v>
      </c>
      <c r="B3" s="36"/>
      <c r="C3" s="37"/>
      <c r="D3" s="21"/>
      <c r="E3" s="22"/>
      <c r="F3" s="22"/>
      <c r="G3" s="23"/>
      <c r="H3" s="23"/>
      <c r="I3" s="25"/>
    </row>
    <row r="4" spans="1:9" s="1" customFormat="1" ht="27.75" customHeight="1" thickBot="1" x14ac:dyDescent="0.25">
      <c r="A4" s="38">
        <v>8</v>
      </c>
      <c r="B4" s="39" t="s">
        <v>9</v>
      </c>
      <c r="C4" s="40" t="s">
        <v>29</v>
      </c>
      <c r="D4" s="41" t="s">
        <v>36</v>
      </c>
      <c r="E4" s="42">
        <v>62353390</v>
      </c>
      <c r="F4" s="43">
        <v>1500000</v>
      </c>
      <c r="G4" s="44" t="s">
        <v>64</v>
      </c>
      <c r="H4" s="45">
        <v>500000</v>
      </c>
      <c r="I4" s="8"/>
    </row>
    <row r="5" spans="1:9" s="1" customFormat="1" ht="16.5" thickBot="1" x14ac:dyDescent="0.3">
      <c r="A5" s="147" t="s">
        <v>25</v>
      </c>
      <c r="B5" s="148"/>
      <c r="C5" s="148"/>
      <c r="D5" s="13"/>
      <c r="E5" s="14"/>
      <c r="F5" s="6"/>
      <c r="G5" s="7">
        <f>SUM(G4:G4)</f>
        <v>0</v>
      </c>
      <c r="H5" s="7">
        <f>SUM(H4:H4)</f>
        <v>500000</v>
      </c>
      <c r="I5" s="9"/>
    </row>
    <row r="6" spans="1:9" s="1" customFormat="1" ht="25.5" x14ac:dyDescent="0.2">
      <c r="A6" s="46">
        <v>32</v>
      </c>
      <c r="B6" s="47" t="s">
        <v>13</v>
      </c>
      <c r="C6" s="48" t="s">
        <v>14</v>
      </c>
      <c r="D6" s="49" t="s">
        <v>16</v>
      </c>
      <c r="E6" s="47">
        <v>25864483</v>
      </c>
      <c r="F6" s="50">
        <v>2600000</v>
      </c>
      <c r="G6" s="51" t="s">
        <v>64</v>
      </c>
      <c r="H6" s="52">
        <v>240000</v>
      </c>
      <c r="I6" s="10"/>
    </row>
    <row r="7" spans="1:9" s="1" customFormat="1" ht="25.5" x14ac:dyDescent="0.2">
      <c r="A7" s="53">
        <v>40</v>
      </c>
      <c r="B7" s="54" t="s">
        <v>13</v>
      </c>
      <c r="C7" s="55" t="s">
        <v>20</v>
      </c>
      <c r="D7" s="56" t="s">
        <v>50</v>
      </c>
      <c r="E7" s="57">
        <v>25861654</v>
      </c>
      <c r="F7" s="58">
        <v>2300000</v>
      </c>
      <c r="G7" s="59" t="s">
        <v>64</v>
      </c>
      <c r="H7" s="60">
        <v>240000</v>
      </c>
      <c r="I7" s="12"/>
    </row>
    <row r="8" spans="1:9" s="1" customFormat="1" ht="25.5" x14ac:dyDescent="0.2">
      <c r="A8" s="53">
        <v>47</v>
      </c>
      <c r="B8" s="57" t="s">
        <v>13</v>
      </c>
      <c r="C8" s="55" t="s">
        <v>30</v>
      </c>
      <c r="D8" s="56" t="s">
        <v>39</v>
      </c>
      <c r="E8" s="57">
        <v>69601062</v>
      </c>
      <c r="F8" s="58">
        <v>6400000</v>
      </c>
      <c r="G8" s="59" t="s">
        <v>64</v>
      </c>
      <c r="H8" s="60">
        <v>1500000</v>
      </c>
      <c r="I8" s="8"/>
    </row>
    <row r="9" spans="1:9" s="1" customFormat="1" ht="49.5" customHeight="1" x14ac:dyDescent="0.2">
      <c r="A9" s="53">
        <v>72</v>
      </c>
      <c r="B9" s="57" t="s">
        <v>13</v>
      </c>
      <c r="C9" s="55" t="s">
        <v>19</v>
      </c>
      <c r="D9" s="61" t="s">
        <v>52</v>
      </c>
      <c r="E9" s="57">
        <v>22734279</v>
      </c>
      <c r="F9" s="58">
        <v>11250000</v>
      </c>
      <c r="G9" s="59" t="s">
        <v>65</v>
      </c>
      <c r="H9" s="60">
        <v>5000000</v>
      </c>
      <c r="I9" s="8"/>
    </row>
    <row r="10" spans="1:9" s="1" customFormat="1" ht="51" x14ac:dyDescent="0.2">
      <c r="A10" s="53">
        <v>93</v>
      </c>
      <c r="B10" s="57" t="s">
        <v>13</v>
      </c>
      <c r="C10" s="55" t="s">
        <v>14</v>
      </c>
      <c r="D10" s="56" t="s">
        <v>31</v>
      </c>
      <c r="E10" s="57">
        <v>534013</v>
      </c>
      <c r="F10" s="58">
        <v>10600000</v>
      </c>
      <c r="G10" s="59" t="s">
        <v>65</v>
      </c>
      <c r="H10" s="62">
        <v>2200000</v>
      </c>
      <c r="I10" s="155" t="s">
        <v>57</v>
      </c>
    </row>
    <row r="11" spans="1:9" s="1" customFormat="1" ht="24.75" customHeight="1" x14ac:dyDescent="0.2">
      <c r="A11" s="53">
        <v>96</v>
      </c>
      <c r="B11" s="57" t="s">
        <v>13</v>
      </c>
      <c r="C11" s="55" t="s">
        <v>14</v>
      </c>
      <c r="D11" s="61" t="s">
        <v>40</v>
      </c>
      <c r="E11" s="57">
        <v>64631273</v>
      </c>
      <c r="F11" s="58">
        <v>4200000</v>
      </c>
      <c r="G11" s="59" t="s">
        <v>64</v>
      </c>
      <c r="H11" s="62">
        <v>270000</v>
      </c>
      <c r="I11" s="8"/>
    </row>
    <row r="12" spans="1:9" s="1" customFormat="1" ht="240" customHeight="1" x14ac:dyDescent="0.2">
      <c r="A12" s="53">
        <v>110</v>
      </c>
      <c r="B12" s="57" t="s">
        <v>13</v>
      </c>
      <c r="C12" s="55" t="s">
        <v>26</v>
      </c>
      <c r="D12" s="63" t="s">
        <v>46</v>
      </c>
      <c r="E12" s="57">
        <v>562335</v>
      </c>
      <c r="F12" s="58">
        <v>10000000</v>
      </c>
      <c r="G12" s="59" t="s">
        <v>64</v>
      </c>
      <c r="H12" s="62">
        <v>550000</v>
      </c>
      <c r="I12" s="20" t="s">
        <v>58</v>
      </c>
    </row>
    <row r="13" spans="1:9" s="1" customFormat="1" ht="25.5" x14ac:dyDescent="0.2">
      <c r="A13" s="53">
        <v>128</v>
      </c>
      <c r="B13" s="57" t="s">
        <v>13</v>
      </c>
      <c r="C13" s="55" t="s">
        <v>15</v>
      </c>
      <c r="D13" s="56" t="s">
        <v>33</v>
      </c>
      <c r="E13" s="57">
        <v>62335421</v>
      </c>
      <c r="F13" s="58">
        <v>5800000</v>
      </c>
      <c r="G13" s="59" t="s">
        <v>64</v>
      </c>
      <c r="H13" s="62">
        <v>1400000</v>
      </c>
      <c r="I13" s="8"/>
    </row>
    <row r="14" spans="1:9" s="1" customFormat="1" ht="27" customHeight="1" x14ac:dyDescent="0.2">
      <c r="A14" s="53">
        <v>151</v>
      </c>
      <c r="B14" s="57" t="s">
        <v>13</v>
      </c>
      <c r="C14" s="55" t="s">
        <v>22</v>
      </c>
      <c r="D14" s="61" t="s">
        <v>53</v>
      </c>
      <c r="E14" s="57">
        <v>14615371</v>
      </c>
      <c r="F14" s="58">
        <v>6400000</v>
      </c>
      <c r="G14" s="59" t="s">
        <v>64</v>
      </c>
      <c r="H14" s="62">
        <v>910000</v>
      </c>
      <c r="I14" s="8"/>
    </row>
    <row r="15" spans="1:9" s="1" customFormat="1" ht="39" thickBot="1" x14ac:dyDescent="0.25">
      <c r="A15" s="64">
        <v>162</v>
      </c>
      <c r="B15" s="65" t="s">
        <v>13</v>
      </c>
      <c r="C15" s="66" t="s">
        <v>15</v>
      </c>
      <c r="D15" s="67" t="s">
        <v>32</v>
      </c>
      <c r="E15" s="65">
        <v>4100794</v>
      </c>
      <c r="F15" s="68">
        <v>8000000</v>
      </c>
      <c r="G15" s="69" t="s">
        <v>64</v>
      </c>
      <c r="H15" s="70">
        <v>2000000</v>
      </c>
      <c r="I15" s="10"/>
    </row>
    <row r="16" spans="1:9" s="1" customFormat="1" ht="16.5" thickBot="1" x14ac:dyDescent="0.3">
      <c r="A16" s="149" t="s">
        <v>0</v>
      </c>
      <c r="B16" s="150"/>
      <c r="C16" s="151"/>
      <c r="D16" s="15"/>
      <c r="E16" s="16"/>
      <c r="F16" s="6"/>
      <c r="G16" s="19">
        <f>SUM(G6:G15)</f>
        <v>0</v>
      </c>
      <c r="H16" s="19">
        <f>SUM(H6:H15)</f>
        <v>14310000</v>
      </c>
      <c r="I16" s="9"/>
    </row>
    <row r="17" spans="1:9" s="1" customFormat="1" ht="28.5" customHeight="1" x14ac:dyDescent="0.2">
      <c r="A17" s="71">
        <v>165</v>
      </c>
      <c r="B17" s="72" t="s">
        <v>10</v>
      </c>
      <c r="C17" s="73" t="s">
        <v>14</v>
      </c>
      <c r="D17" s="74" t="s">
        <v>47</v>
      </c>
      <c r="E17" s="72">
        <v>26621916</v>
      </c>
      <c r="F17" s="75">
        <v>11690000</v>
      </c>
      <c r="G17" s="76" t="s">
        <v>64</v>
      </c>
      <c r="H17" s="77">
        <v>1000000</v>
      </c>
      <c r="I17" s="8"/>
    </row>
    <row r="18" spans="1:9" s="1" customFormat="1" ht="25.5" x14ac:dyDescent="0.2">
      <c r="A18" s="78">
        <v>168</v>
      </c>
      <c r="B18" s="79" t="s">
        <v>10</v>
      </c>
      <c r="C18" s="80" t="s">
        <v>20</v>
      </c>
      <c r="D18" s="81" t="s">
        <v>51</v>
      </c>
      <c r="E18" s="82">
        <v>5221994</v>
      </c>
      <c r="F18" s="83">
        <v>3150000</v>
      </c>
      <c r="G18" s="84" t="s">
        <v>64</v>
      </c>
      <c r="H18" s="85">
        <v>500000</v>
      </c>
      <c r="I18" s="10"/>
    </row>
    <row r="19" spans="1:9" s="1" customFormat="1" ht="25.5" x14ac:dyDescent="0.2">
      <c r="A19" s="78">
        <v>170</v>
      </c>
      <c r="B19" s="79" t="s">
        <v>10</v>
      </c>
      <c r="C19" s="80" t="s">
        <v>17</v>
      </c>
      <c r="D19" s="81" t="s">
        <v>48</v>
      </c>
      <c r="E19" s="82">
        <v>70918309</v>
      </c>
      <c r="F19" s="83">
        <v>1665000</v>
      </c>
      <c r="G19" s="84" t="s">
        <v>64</v>
      </c>
      <c r="H19" s="85">
        <v>600000</v>
      </c>
      <c r="I19" s="10"/>
    </row>
    <row r="20" spans="1:9" s="1" customFormat="1" ht="28.5" customHeight="1" x14ac:dyDescent="0.2">
      <c r="A20" s="78">
        <v>186</v>
      </c>
      <c r="B20" s="79" t="s">
        <v>10</v>
      </c>
      <c r="C20" s="80" t="s">
        <v>19</v>
      </c>
      <c r="D20" s="86" t="s">
        <v>38</v>
      </c>
      <c r="E20" s="82">
        <v>22866388</v>
      </c>
      <c r="F20" s="83">
        <v>8500000</v>
      </c>
      <c r="G20" s="84" t="s">
        <v>64</v>
      </c>
      <c r="H20" s="85">
        <v>1400000</v>
      </c>
      <c r="I20" s="10"/>
    </row>
    <row r="21" spans="1:9" s="1" customFormat="1" ht="25.5" customHeight="1" x14ac:dyDescent="0.2">
      <c r="A21" s="78">
        <v>191</v>
      </c>
      <c r="B21" s="79" t="s">
        <v>10</v>
      </c>
      <c r="C21" s="80" t="s">
        <v>20</v>
      </c>
      <c r="D21" s="87" t="s">
        <v>41</v>
      </c>
      <c r="E21" s="82">
        <v>1795660</v>
      </c>
      <c r="F21" s="83">
        <v>10084000</v>
      </c>
      <c r="G21" s="84" t="s">
        <v>64</v>
      </c>
      <c r="H21" s="85">
        <v>1350000</v>
      </c>
      <c r="I21" s="8"/>
    </row>
    <row r="22" spans="1:9" s="1" customFormat="1" ht="25.5" x14ac:dyDescent="0.2">
      <c r="A22" s="78">
        <v>193</v>
      </c>
      <c r="B22" s="82" t="s">
        <v>10</v>
      </c>
      <c r="C22" s="80" t="s">
        <v>15</v>
      </c>
      <c r="D22" s="86" t="s">
        <v>55</v>
      </c>
      <c r="E22" s="82">
        <v>29192277</v>
      </c>
      <c r="F22" s="83">
        <v>13500000</v>
      </c>
      <c r="G22" s="84" t="s">
        <v>64</v>
      </c>
      <c r="H22" s="85">
        <v>500000</v>
      </c>
      <c r="I22" s="10"/>
    </row>
    <row r="23" spans="1:9" s="1" customFormat="1" ht="25.5" x14ac:dyDescent="0.2">
      <c r="A23" s="78">
        <v>199</v>
      </c>
      <c r="B23" s="79" t="s">
        <v>10</v>
      </c>
      <c r="C23" s="80" t="s">
        <v>21</v>
      </c>
      <c r="D23" s="88" t="s">
        <v>27</v>
      </c>
      <c r="E23" s="79">
        <v>15527395</v>
      </c>
      <c r="F23" s="83">
        <v>3500000</v>
      </c>
      <c r="G23" s="84" t="s">
        <v>64</v>
      </c>
      <c r="H23" s="85">
        <v>400000</v>
      </c>
      <c r="I23" s="10"/>
    </row>
    <row r="24" spans="1:9" s="1" customFormat="1" ht="51" x14ac:dyDescent="0.2">
      <c r="A24" s="78">
        <v>206</v>
      </c>
      <c r="B24" s="79" t="s">
        <v>10</v>
      </c>
      <c r="C24" s="80" t="s">
        <v>18</v>
      </c>
      <c r="D24" s="87" t="s">
        <v>42</v>
      </c>
      <c r="E24" s="82">
        <v>205061</v>
      </c>
      <c r="F24" s="83">
        <v>15235300</v>
      </c>
      <c r="G24" s="84" t="s">
        <v>65</v>
      </c>
      <c r="H24" s="85">
        <v>2500000</v>
      </c>
      <c r="I24" s="8"/>
    </row>
    <row r="25" spans="1:9" s="1" customFormat="1" ht="51.75" thickBot="1" x14ac:dyDescent="0.25">
      <c r="A25" s="89">
        <v>235</v>
      </c>
      <c r="B25" s="90" t="s">
        <v>10</v>
      </c>
      <c r="C25" s="91" t="s">
        <v>15</v>
      </c>
      <c r="D25" s="92" t="s">
        <v>49</v>
      </c>
      <c r="E25" s="93">
        <v>27057518</v>
      </c>
      <c r="F25" s="94">
        <v>4850000</v>
      </c>
      <c r="G25" s="95" t="s">
        <v>65</v>
      </c>
      <c r="H25" s="96">
        <v>1900000</v>
      </c>
      <c r="I25" s="8"/>
    </row>
    <row r="26" spans="1:9" s="1" customFormat="1" ht="16.5" thickBot="1" x14ac:dyDescent="0.3">
      <c r="A26" s="152" t="s">
        <v>1</v>
      </c>
      <c r="B26" s="153"/>
      <c r="C26" s="154"/>
      <c r="D26" s="13"/>
      <c r="E26" s="14"/>
      <c r="F26" s="6"/>
      <c r="G26" s="7">
        <f>SUM(G17:G25)</f>
        <v>0</v>
      </c>
      <c r="H26" s="7">
        <f>SUM(H17:H25)</f>
        <v>10150000</v>
      </c>
      <c r="I26" s="9"/>
    </row>
    <row r="27" spans="1:9" s="1" customFormat="1" ht="26.25" customHeight="1" x14ac:dyDescent="0.2">
      <c r="A27" s="97">
        <v>256</v>
      </c>
      <c r="B27" s="98" t="s">
        <v>11</v>
      </c>
      <c r="C27" s="99" t="s">
        <v>19</v>
      </c>
      <c r="D27" s="100" t="s">
        <v>54</v>
      </c>
      <c r="E27" s="98">
        <v>70259747</v>
      </c>
      <c r="F27" s="101">
        <v>23000000</v>
      </c>
      <c r="G27" s="102" t="s">
        <v>64</v>
      </c>
      <c r="H27" s="103">
        <v>1500000</v>
      </c>
      <c r="I27" s="8"/>
    </row>
    <row r="28" spans="1:9" s="1" customFormat="1" ht="51" x14ac:dyDescent="0.2">
      <c r="A28" s="104">
        <v>288</v>
      </c>
      <c r="B28" s="105" t="s">
        <v>11</v>
      </c>
      <c r="C28" s="106" t="s">
        <v>18</v>
      </c>
      <c r="D28" s="107" t="s">
        <v>43</v>
      </c>
      <c r="E28" s="105">
        <v>22826611</v>
      </c>
      <c r="F28" s="108">
        <v>5660000</v>
      </c>
      <c r="G28" s="109" t="s">
        <v>65</v>
      </c>
      <c r="H28" s="110">
        <v>1700000</v>
      </c>
      <c r="I28" s="10"/>
    </row>
    <row r="29" spans="1:9" s="1" customFormat="1" ht="22.5" customHeight="1" x14ac:dyDescent="0.2">
      <c r="A29" s="104">
        <v>292</v>
      </c>
      <c r="B29" s="105" t="s">
        <v>11</v>
      </c>
      <c r="C29" s="106" t="s">
        <v>22</v>
      </c>
      <c r="D29" s="107" t="s">
        <v>37</v>
      </c>
      <c r="E29" s="111">
        <v>49558722</v>
      </c>
      <c r="F29" s="108">
        <v>4700000</v>
      </c>
      <c r="G29" s="109" t="s">
        <v>64</v>
      </c>
      <c r="H29" s="110">
        <v>1300000</v>
      </c>
      <c r="I29" s="8"/>
    </row>
    <row r="30" spans="1:9" s="1" customFormat="1" ht="140.25" customHeight="1" x14ac:dyDescent="0.2">
      <c r="A30" s="104">
        <v>307</v>
      </c>
      <c r="B30" s="111" t="s">
        <v>11</v>
      </c>
      <c r="C30" s="106" t="s">
        <v>23</v>
      </c>
      <c r="D30" s="107" t="s">
        <v>44</v>
      </c>
      <c r="E30" s="111">
        <v>534935</v>
      </c>
      <c r="F30" s="108">
        <v>4278000</v>
      </c>
      <c r="G30" s="109" t="s">
        <v>64</v>
      </c>
      <c r="H30" s="110">
        <v>205000</v>
      </c>
      <c r="I30" s="27" t="s">
        <v>59</v>
      </c>
    </row>
    <row r="31" spans="1:9" s="1" customFormat="1" ht="25.5" customHeight="1" thickBot="1" x14ac:dyDescent="0.25">
      <c r="A31" s="112">
        <v>313</v>
      </c>
      <c r="B31" s="113" t="s">
        <v>11</v>
      </c>
      <c r="C31" s="114" t="s">
        <v>15</v>
      </c>
      <c r="D31" s="115" t="s">
        <v>45</v>
      </c>
      <c r="E31" s="116">
        <v>3660575</v>
      </c>
      <c r="F31" s="117">
        <v>5200000</v>
      </c>
      <c r="G31" s="118" t="s">
        <v>64</v>
      </c>
      <c r="H31" s="119">
        <v>1510000</v>
      </c>
      <c r="I31" s="8"/>
    </row>
    <row r="32" spans="1:9" s="1" customFormat="1" ht="16.5" thickBot="1" x14ac:dyDescent="0.3">
      <c r="A32" s="141" t="s">
        <v>2</v>
      </c>
      <c r="B32" s="142"/>
      <c r="C32" s="143"/>
      <c r="D32" s="13"/>
      <c r="E32" s="14"/>
      <c r="F32" s="11"/>
      <c r="G32" s="7">
        <f>SUM(G27:G31)</f>
        <v>0</v>
      </c>
      <c r="H32" s="7">
        <f>SUM(H27:H31)</f>
        <v>6215000</v>
      </c>
      <c r="I32" s="17"/>
    </row>
    <row r="33" spans="1:9" s="1" customFormat="1" ht="25.5" customHeight="1" x14ac:dyDescent="0.2">
      <c r="A33" s="120">
        <v>327</v>
      </c>
      <c r="B33" s="121" t="s">
        <v>12</v>
      </c>
      <c r="C33" s="122" t="s">
        <v>19</v>
      </c>
      <c r="D33" s="123" t="s">
        <v>34</v>
      </c>
      <c r="E33" s="121">
        <v>26840219</v>
      </c>
      <c r="F33" s="124">
        <v>10500000</v>
      </c>
      <c r="G33" s="125" t="s">
        <v>64</v>
      </c>
      <c r="H33" s="126">
        <v>1100000</v>
      </c>
      <c r="I33" s="10"/>
    </row>
    <row r="34" spans="1:9" s="1" customFormat="1" ht="25.5" customHeight="1" x14ac:dyDescent="0.2">
      <c r="A34" s="127">
        <v>328</v>
      </c>
      <c r="B34" s="128" t="s">
        <v>12</v>
      </c>
      <c r="C34" s="129" t="s">
        <v>19</v>
      </c>
      <c r="D34" s="130" t="s">
        <v>60</v>
      </c>
      <c r="E34" s="128">
        <v>494917</v>
      </c>
      <c r="F34" s="131">
        <v>5060000</v>
      </c>
      <c r="G34" s="132" t="s">
        <v>64</v>
      </c>
      <c r="H34" s="133">
        <v>205000</v>
      </c>
      <c r="I34" s="10"/>
    </row>
    <row r="35" spans="1:9" s="1" customFormat="1" ht="26.25" thickBot="1" x14ac:dyDescent="0.25">
      <c r="A35" s="134">
        <v>335</v>
      </c>
      <c r="B35" s="135" t="s">
        <v>12</v>
      </c>
      <c r="C35" s="136" t="s">
        <v>35</v>
      </c>
      <c r="D35" s="137" t="s">
        <v>56</v>
      </c>
      <c r="E35" s="135">
        <v>562041</v>
      </c>
      <c r="F35" s="138">
        <v>3400000</v>
      </c>
      <c r="G35" s="139" t="s">
        <v>64</v>
      </c>
      <c r="H35" s="140">
        <v>800000</v>
      </c>
      <c r="I35" s="10"/>
    </row>
    <row r="36" spans="1:9" s="1" customFormat="1" x14ac:dyDescent="0.2">
      <c r="A36" s="5"/>
      <c r="B36" s="5"/>
      <c r="C36" s="5"/>
      <c r="D36" s="5"/>
      <c r="E36" s="5"/>
      <c r="F36" s="5"/>
      <c r="G36" s="18">
        <f>SUM(G33:G35)</f>
        <v>0</v>
      </c>
      <c r="H36" s="18">
        <f>SUM(H33:H35)</f>
        <v>2105000</v>
      </c>
      <c r="I36" s="9"/>
    </row>
    <row r="37" spans="1:9" x14ac:dyDescent="0.2">
      <c r="A37" s="2"/>
      <c r="B37" s="2"/>
      <c r="C37" s="2"/>
      <c r="D37" s="2"/>
      <c r="E37" s="2"/>
      <c r="F37" s="2"/>
      <c r="G37" s="2"/>
      <c r="H37" s="3"/>
      <c r="I37" s="26"/>
    </row>
    <row r="38" spans="1:9" x14ac:dyDescent="0.2">
      <c r="A38" s="2"/>
      <c r="B38" s="2"/>
      <c r="C38" s="2"/>
      <c r="D38" s="2"/>
      <c r="E38" s="2"/>
      <c r="F38" s="2"/>
      <c r="G38" s="2"/>
      <c r="H38" s="3"/>
      <c r="I38" s="26"/>
    </row>
    <row r="39" spans="1:9" x14ac:dyDescent="0.2">
      <c r="A39" s="2"/>
      <c r="B39" s="2"/>
      <c r="C39" s="2"/>
      <c r="D39" s="2"/>
      <c r="E39" s="2"/>
      <c r="F39" s="2"/>
      <c r="G39" s="2"/>
      <c r="H39" s="3"/>
      <c r="I39" s="26"/>
    </row>
    <row r="40" spans="1:9" x14ac:dyDescent="0.2">
      <c r="A40" s="2"/>
      <c r="B40" s="2"/>
      <c r="C40" s="2"/>
      <c r="D40" s="2"/>
      <c r="E40" s="2"/>
      <c r="F40" s="2"/>
      <c r="G40" s="2"/>
      <c r="H40" s="3"/>
      <c r="I40" s="26"/>
    </row>
    <row r="41" spans="1:9" x14ac:dyDescent="0.2">
      <c r="A41" s="2"/>
      <c r="B41" s="2"/>
      <c r="C41" s="2"/>
      <c r="D41" s="2"/>
      <c r="E41" s="2"/>
      <c r="F41" s="2"/>
      <c r="G41" s="2"/>
      <c r="H41" s="3"/>
      <c r="I41" s="26"/>
    </row>
    <row r="42" spans="1:9" x14ac:dyDescent="0.2">
      <c r="A42" s="2"/>
      <c r="B42" s="2"/>
      <c r="C42" s="2"/>
      <c r="D42" s="2"/>
      <c r="E42" s="2"/>
      <c r="F42" s="2"/>
      <c r="G42" s="2"/>
      <c r="H42" s="3"/>
      <c r="I42" s="26"/>
    </row>
    <row r="43" spans="1:9" x14ac:dyDescent="0.2">
      <c r="A43" s="2"/>
      <c r="B43" s="2"/>
      <c r="C43" s="2"/>
      <c r="D43" s="2"/>
      <c r="E43" s="2"/>
      <c r="F43" s="2"/>
      <c r="G43" s="2"/>
      <c r="H43" s="3"/>
      <c r="I43" s="26"/>
    </row>
    <row r="44" spans="1:9" x14ac:dyDescent="0.2">
      <c r="A44" s="2"/>
      <c r="B44" s="2"/>
      <c r="C44" s="2"/>
      <c r="D44" s="2"/>
      <c r="E44" s="2"/>
      <c r="F44" s="2"/>
      <c r="G44" s="2"/>
      <c r="H44" s="3"/>
      <c r="I44" s="26"/>
    </row>
    <row r="45" spans="1:9" x14ac:dyDescent="0.2">
      <c r="A45" s="2"/>
      <c r="B45" s="2"/>
      <c r="C45" s="2"/>
      <c r="D45" s="2"/>
      <c r="E45" s="2"/>
      <c r="F45" s="2"/>
      <c r="G45" s="2"/>
      <c r="H45" s="3"/>
      <c r="I45" s="26"/>
    </row>
    <row r="46" spans="1:9" x14ac:dyDescent="0.2">
      <c r="A46" s="2"/>
      <c r="B46" s="2"/>
      <c r="C46" s="2"/>
      <c r="D46" s="2"/>
      <c r="E46" s="2"/>
      <c r="F46" s="2"/>
      <c r="G46" s="2"/>
      <c r="H46" s="3"/>
      <c r="I46" s="26"/>
    </row>
    <row r="47" spans="1:9" x14ac:dyDescent="0.2">
      <c r="A47" s="2"/>
      <c r="B47" s="2"/>
      <c r="C47" s="2"/>
      <c r="D47" s="2"/>
      <c r="E47" s="2"/>
      <c r="F47" s="2"/>
      <c r="G47" s="2"/>
      <c r="H47" s="3"/>
      <c r="I47" s="26"/>
    </row>
    <row r="48" spans="1:9" x14ac:dyDescent="0.2">
      <c r="A48" s="2"/>
      <c r="B48" s="2"/>
      <c r="C48" s="2"/>
      <c r="D48" s="2"/>
      <c r="E48" s="2"/>
      <c r="F48" s="2"/>
      <c r="G48" s="2"/>
      <c r="H48" s="3"/>
      <c r="I48" s="26"/>
    </row>
    <row r="49" spans="1:9" x14ac:dyDescent="0.2">
      <c r="A49" s="2"/>
      <c r="B49" s="2"/>
      <c r="C49" s="2"/>
      <c r="D49" s="2"/>
      <c r="E49" s="2"/>
      <c r="F49" s="2"/>
      <c r="G49" s="2"/>
      <c r="H49" s="3"/>
      <c r="I49" s="26"/>
    </row>
    <row r="50" spans="1:9" x14ac:dyDescent="0.2">
      <c r="A50" s="2"/>
      <c r="B50" s="2"/>
      <c r="C50" s="2"/>
      <c r="D50" s="2"/>
      <c r="E50" s="2"/>
      <c r="F50" s="2"/>
      <c r="G50" s="2"/>
      <c r="H50" s="3"/>
      <c r="I50" s="26"/>
    </row>
    <row r="51" spans="1:9" x14ac:dyDescent="0.2">
      <c r="A51" s="2"/>
      <c r="B51" s="2"/>
      <c r="C51" s="2"/>
      <c r="D51" s="2"/>
      <c r="E51" s="2"/>
      <c r="F51" s="2"/>
      <c r="G51" s="2"/>
      <c r="H51" s="3"/>
      <c r="I51" s="26"/>
    </row>
    <row r="52" spans="1:9" x14ac:dyDescent="0.2">
      <c r="A52" s="2"/>
      <c r="B52" s="2"/>
      <c r="C52" s="2"/>
      <c r="D52" s="2"/>
      <c r="E52" s="2"/>
      <c r="F52" s="2"/>
      <c r="G52" s="2"/>
      <c r="H52" s="3"/>
      <c r="I52" s="26"/>
    </row>
    <row r="53" spans="1:9" x14ac:dyDescent="0.2">
      <c r="A53" s="2"/>
      <c r="B53" s="2"/>
      <c r="C53" s="2"/>
      <c r="D53" s="2"/>
      <c r="E53" s="2"/>
      <c r="F53" s="2"/>
      <c r="G53" s="2"/>
      <c r="H53" s="3"/>
      <c r="I53" s="26"/>
    </row>
  </sheetData>
  <sheetProtection algorithmName="SHA-512" hashValue="G1IpzLeNYN6hvFgCgJPxi9KXrWUCOEno1+nThrgkN9dMSe98K5Qrr287MUuxN76N4/RgYnMYG1duaJ5nOfFPuw==" saltValue="HiHT0JxvK04HUBFCReu/dg==" spinCount="100000" sheet="1" objects="1" scenarios="1"/>
  <mergeCells count="5">
    <mergeCell ref="A32:C32"/>
    <mergeCell ref="A1:H1"/>
    <mergeCell ref="A5:C5"/>
    <mergeCell ref="A16:C16"/>
    <mergeCell ref="A26:C26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4" fitToHeight="0" orientation="landscape" useFirstPageNumber="1" r:id="rId1"/>
  <headerFooter alignWithMargins="0">
    <oddFooter xml:space="preserve">&amp;R&amp;"Arial,Kurzíva"stránka &amp;P (Celkem 5)  </oddFooter>
  </headerFooter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2017-02-10T08:19:54Z</cp:lastPrinted>
  <dcterms:created xsi:type="dcterms:W3CDTF">2008-01-21T13:37:40Z</dcterms:created>
  <dcterms:modified xsi:type="dcterms:W3CDTF">2017-03-06T05:44:58Z</dcterms:modified>
</cp:coreProperties>
</file>