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Harmonogram" sheetId="1" r:id="rId1"/>
    <sheet name="Vyhlášené výzvy" sheetId="2" r:id="rId2"/>
  </sheets>
  <definedNames>
    <definedName name="_xlnm._FilterDatabase" localSheetId="0" hidden="1">Harmonogram!$A$2:$F$2</definedName>
    <definedName name="_xlnm._FilterDatabase" localSheetId="1" hidden="1">'Vyhlášené výzvy'!$A$2:$L$2</definedName>
  </definedNames>
  <calcPr calcId="145621"/>
</workbook>
</file>

<file path=xl/calcChain.xml><?xml version="1.0" encoding="utf-8"?>
<calcChain xmlns="http://schemas.openxmlformats.org/spreadsheetml/2006/main">
  <c r="E24" i="2" l="1"/>
</calcChain>
</file>

<file path=xl/sharedStrings.xml><?xml version="1.0" encoding="utf-8"?>
<sst xmlns="http://schemas.openxmlformats.org/spreadsheetml/2006/main" count="113" uniqueCount="69">
  <si>
    <t>Název výzvy</t>
  </si>
  <si>
    <t>Podporované aktivity</t>
  </si>
  <si>
    <t>Příjemci</t>
  </si>
  <si>
    <t xml:space="preserve">Cílové skupiny </t>
  </si>
  <si>
    <t>Vyhlášení výzvy</t>
  </si>
  <si>
    <t>říjen 2016</t>
  </si>
  <si>
    <t>Budování kapacit II</t>
  </si>
  <si>
    <t>VŠ, soukromoprávní subjekty</t>
  </si>
  <si>
    <t>Pedagogičtí pracovníci škol; žáci škol a školských zařízení</t>
  </si>
  <si>
    <t>Jazykové vzdělávání</t>
  </si>
  <si>
    <t>Vysoké školy</t>
  </si>
  <si>
    <t>Studenti SŠ, VOŠ, VŠ, pracovníci VŠ</t>
  </si>
  <si>
    <t>Celoživotní vzdělávání na vysokých školách</t>
  </si>
  <si>
    <t>únor  2017</t>
  </si>
  <si>
    <t>VŠ, PO, NNO, školy a školská zařízení</t>
  </si>
  <si>
    <t>Inkluzivní vzdělávání pro KPSVL II</t>
  </si>
  <si>
    <t>srpen 2016</t>
  </si>
  <si>
    <t>Aktivity podpoří mateřské, základní i střední školy v oblasti zavádění a realizace individuální integrace. Výzvy klade důraz na osvětové aktivity směřované na veřejnost a podporuje vznik platforem a workshopů mezi jednotlivými aktéry ve vzdělávání.</t>
  </si>
  <si>
    <t>Určena pro žadatele z obcí/svazků zapojených v KPSVL a soustředí se na podporu inkluzivního vzdělávání - NNO, PO, školy a školská zařízení</t>
  </si>
  <si>
    <t>únor 2017</t>
  </si>
  <si>
    <t>1. Zvyšování kvality v jazykovém vzdělávání učitelů, řídících pracovníků škol a ostatních profesí ve školství diverzifikovanými formami (prezenční jazykové kurzy, blended learning, mentoring) s důrazem na výstupní jazykové kompetence pedagogických pracovníků
2. Příprava kurzů DVPP k využívání digitálních výukových systémů</t>
  </si>
  <si>
    <t xml:space="preserve">Harmonogram výzev OPVVV </t>
  </si>
  <si>
    <t>Alokace</t>
  </si>
  <si>
    <t>Alokace (CZK)</t>
  </si>
  <si>
    <t>Program</t>
  </si>
  <si>
    <t>Kód výzvy</t>
  </si>
  <si>
    <t>Datum vyhlášení</t>
  </si>
  <si>
    <t>Počet založených žádostí</t>
  </si>
  <si>
    <t>Finanční objem založených žádostí</t>
  </si>
  <si>
    <t>OP VVV</t>
  </si>
  <si>
    <t>02_15_001</t>
  </si>
  <si>
    <t>Výzva č. 02_15_001 pro Individuální projekty systémové v prioritní ose 3 OP</t>
  </si>
  <si>
    <t>CZK</t>
  </si>
  <si>
    <t>02_15_002</t>
  </si>
  <si>
    <t>Výzva č. 02_15_002 pro Krajské akční plány rozvoje vzdělávání v prioritní ose 3 OP</t>
  </si>
  <si>
    <t>02_15_004</t>
  </si>
  <si>
    <t>Výzva č. 02_15_004 pro Smart akcelerátor v prioritní ose 2 OP</t>
  </si>
  <si>
    <t>02_15_005</t>
  </si>
  <si>
    <t>Výzva č. 02_15_005 pro Místní akční plány rozvoje vzdělávání v prioritní ose 3 OP</t>
  </si>
  <si>
    <t>02_15_006</t>
  </si>
  <si>
    <t>Výzva č. 02_15_006 pro Teaming v prioritní ose 1 OP</t>
  </si>
  <si>
    <t>02_16_009</t>
  </si>
  <si>
    <t>Výzva č. 02_16_009 pro Techniká pomoc v prioritní ose 4 OP</t>
  </si>
  <si>
    <t>02_16_013</t>
  </si>
  <si>
    <t>Výzva č. 02_16_013 pro Výzkumné infrastruktury v prioritní ose 1 OP</t>
  </si>
  <si>
    <t>02_16_015</t>
  </si>
  <si>
    <t>Výzva č. 02_16_015 pro ESF pro vysoké školy v prioritní ose 2 OP</t>
  </si>
  <si>
    <t>02_16_016</t>
  </si>
  <si>
    <t>Výzva č. 02_16_016 pro ERDF pro vysoké školy v prioritní ose 2 OP</t>
  </si>
  <si>
    <t>02_16_017</t>
  </si>
  <si>
    <t>Výzva č. 02_16_017 pro Výzkumné infrastruktury pro vzdělávací účely - budování či modernizace v prioritní ose 1 OP</t>
  </si>
  <si>
    <t>02_16_018</t>
  </si>
  <si>
    <t xml:space="preserve">Výzva č. 02_16_018 pro Rozvoj výzkumně zaměřených studijních programů v prioritní ose 2 OP </t>
  </si>
  <si>
    <t>02_16_019</t>
  </si>
  <si>
    <t>Výzva č. 02_16_019 pro Excelentní výzkum v prioritní ose 1 OP</t>
  </si>
  <si>
    <t>02_16_020</t>
  </si>
  <si>
    <t>Výzva č. 02_16_020 pro Individuální projekty systémové II v PO3</t>
  </si>
  <si>
    <t>02_16_021</t>
  </si>
  <si>
    <t>Výzva č. 02_16_021 pro Inkluzivní vzdělávání pro KPSVL v prioritní ose 3 OP</t>
  </si>
  <si>
    <t>02_16_040</t>
  </si>
  <si>
    <t xml:space="preserve">Výzva č. 02_16_040 pro Strategické řízení VaVaI na národní úrovni I v prioritní ose 1 OP </t>
  </si>
  <si>
    <t>1. Formativní hodnocení,
2. Vzdělávání ředitelů,
3. Rozvoj KK - propojení formálních a neformální vzdělávání
4. Komplexní zastřešení projektů z výzvy Budování kapacit I.</t>
  </si>
  <si>
    <t>Pedagogičtí pracovníci škol a školských zařízení, pracovníci a dobrovolní pracovníci ve vzdělávání pracující s dětmi a mládeží, děti, žáci a studenti, rodiče a veřejnost</t>
  </si>
  <si>
    <t>Zkvalitnění podmínek pro celoživotní vzdělávání - zvyšování kvalifikace a odborných kompetencí akademických pracovníků připravujících a realizujících kurzy celoživotního vzdělávání, pořizování a tvorba relevantních pomůcek.</t>
  </si>
  <si>
    <t>Děti a žáci, pedagogičtí pracovníci škol, rodiče dětí a žáků, budoucí učitelé, zaměstnanci veřejné správy, pracovníci zájmového a neformálního vzdělávání.</t>
  </si>
  <si>
    <t>Celková alokace OPVVV</t>
  </si>
  <si>
    <t>Alokace vyhlášených výzev</t>
  </si>
  <si>
    <t>Alokace harmonogramu výzev</t>
  </si>
  <si>
    <t>Rozdíl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</si>
</sst>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_-* #,##0\ _K_č_-;\-* #,##0\ _K_č_-;_-* &quot;-&quot;??\ _K_č_-;_-@_-"/>
    <numFmt numFmtId="165" formatCode="dd\.mm\.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</font>
    <font>
      <sz val="9"/>
      <color theme="1"/>
      <name val="Arial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F3FD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2" xfId="0" applyFont="1" applyBorder="1" applyAlignment="1">
      <alignment horizontal="left" vertical="top" wrapText="1"/>
    </xf>
    <xf numFmtId="165" fontId="3" fillId="0" borderId="2" xfId="0" applyNumberFormat="1" applyFont="1" applyBorder="1" applyAlignment="1">
      <alignment horizontal="right" vertical="top" wrapText="1"/>
    </xf>
    <xf numFmtId="4" fontId="3" fillId="0" borderId="6" xfId="0" applyNumberFormat="1" applyFont="1" applyBorder="1" applyAlignment="1">
      <alignment horizontal="right" vertical="top" wrapText="1"/>
    </xf>
    <xf numFmtId="0" fontId="3" fillId="0" borderId="7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165" fontId="3" fillId="0" borderId="2" xfId="0" applyNumberFormat="1" applyFont="1" applyFill="1" applyBorder="1" applyAlignment="1">
      <alignment horizontal="right" vertical="top" wrapText="1"/>
    </xf>
    <xf numFmtId="4" fontId="3" fillId="0" borderId="6" xfId="0" applyNumberFormat="1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left" vertical="top" wrapText="1"/>
    </xf>
    <xf numFmtId="3" fontId="3" fillId="0" borderId="2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3" fillId="0" borderId="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/>
    </xf>
    <xf numFmtId="164" fontId="5" fillId="0" borderId="1" xfId="1" applyNumberFormat="1" applyFont="1" applyBorder="1" applyAlignment="1">
      <alignment horizontal="left" vertical="center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Alokace OPVVV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dLbl>
              <c:idx val="2"/>
              <c:layout>
                <c:manualLayout>
                  <c:x val="0.18417481493569782"/>
                  <c:y val="4.019702845824324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sz="1100"/>
                </a:pPr>
                <a:endParaRPr lang="cs-CZ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'Vyhlášené výzvy'!$B$22:$D$24</c:f>
              <c:strCache>
                <c:ptCount val="3"/>
                <c:pt idx="0">
                  <c:v>Alokace vyhlášených výzev</c:v>
                </c:pt>
                <c:pt idx="1">
                  <c:v>Alokace harmonogramu výzev</c:v>
                </c:pt>
                <c:pt idx="2">
                  <c:v>Rozdíl</c:v>
                </c:pt>
              </c:strCache>
            </c:strRef>
          </c:cat>
          <c:val>
            <c:numRef>
              <c:f>'Vyhlášené výzvy'!$E$22:$E$24</c:f>
              <c:numCache>
                <c:formatCode>_-* #,##0\ _K_č_-;\-* #,##0\ _K_č_-;_-* "-"??\ _K_č_-;_-@_-</c:formatCode>
                <c:ptCount val="3"/>
                <c:pt idx="0">
                  <c:v>37030000000</c:v>
                </c:pt>
                <c:pt idx="1">
                  <c:v>10390000000</c:v>
                </c:pt>
                <c:pt idx="2">
                  <c:v>28755000000</c:v>
                </c:pt>
              </c:numCache>
            </c:numRef>
          </c:val>
        </c:ser>
        <c:ser>
          <c:idx val="1"/>
          <c:order val="1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'Vyhlášené výzvy'!$B$22:$D$24</c:f>
              <c:strCache>
                <c:ptCount val="3"/>
                <c:pt idx="0">
                  <c:v>Alokace vyhlášených výzev</c:v>
                </c:pt>
                <c:pt idx="1">
                  <c:v>Alokace harmonogramu výzev</c:v>
                </c:pt>
                <c:pt idx="2">
                  <c:v>Rozdíl</c:v>
                </c:pt>
              </c:strCache>
            </c:strRef>
          </c:cat>
          <c:val>
            <c:numRef>
              <c:f>'Vyhlášené výzvy'!$F$22:$F$24</c:f>
              <c:numCache>
                <c:formatCode>_-* #,##0\ _K_č_-;\-* #,##0\ _K_č_-;_-* "-"??\ _K_č_-;_-@_-</c:formatCode>
                <c:ptCount val="3"/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514349</xdr:colOff>
      <xdr:row>18</xdr:row>
      <xdr:rowOff>157162</xdr:rowOff>
    </xdr:from>
    <xdr:to>
      <xdr:col>13</xdr:col>
      <xdr:colOff>238124</xdr:colOff>
      <xdr:row>38</xdr:row>
      <xdr:rowOff>95250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workbookViewId="0">
      <selection activeCell="F6" sqref="F6"/>
    </sheetView>
  </sheetViews>
  <sheetFormatPr defaultRowHeight="15" x14ac:dyDescent="0.25"/>
  <cols>
    <col min="1" max="3" width="18" customWidth="1"/>
    <col min="4" max="4" width="47" customWidth="1"/>
    <col min="5" max="5" width="30.42578125" customWidth="1"/>
    <col min="6" max="6" width="41.42578125" customWidth="1"/>
  </cols>
  <sheetData>
    <row r="1" spans="1:6" ht="22.5" customHeight="1" x14ac:dyDescent="0.25">
      <c r="A1" s="25" t="s">
        <v>21</v>
      </c>
      <c r="B1" s="26"/>
      <c r="C1" s="26"/>
      <c r="D1" s="26"/>
      <c r="E1" s="26"/>
      <c r="F1" s="27"/>
    </row>
    <row r="2" spans="1:6" s="13" customFormat="1" ht="25.5" customHeight="1" x14ac:dyDescent="0.25">
      <c r="A2" s="37" t="s">
        <v>0</v>
      </c>
      <c r="B2" s="37" t="s">
        <v>4</v>
      </c>
      <c r="C2" s="37" t="s">
        <v>23</v>
      </c>
      <c r="D2" s="37" t="s">
        <v>1</v>
      </c>
      <c r="E2" s="37" t="s">
        <v>2</v>
      </c>
      <c r="F2" s="37" t="s">
        <v>3</v>
      </c>
    </row>
    <row r="3" spans="1:6" ht="103.5" x14ac:dyDescent="0.25">
      <c r="A3" s="30" t="s">
        <v>15</v>
      </c>
      <c r="B3" s="31" t="s">
        <v>16</v>
      </c>
      <c r="C3" s="32">
        <v>450000000</v>
      </c>
      <c r="D3" s="33" t="s">
        <v>17</v>
      </c>
      <c r="E3" s="30" t="s">
        <v>18</v>
      </c>
      <c r="F3" s="30" t="s">
        <v>64</v>
      </c>
    </row>
    <row r="4" spans="1:6" ht="103.5" x14ac:dyDescent="0.25">
      <c r="A4" s="30" t="s">
        <v>12</v>
      </c>
      <c r="B4" s="31" t="s">
        <v>5</v>
      </c>
      <c r="C4" s="32">
        <v>200000000</v>
      </c>
      <c r="D4" s="33" t="s">
        <v>63</v>
      </c>
      <c r="E4" s="30" t="s">
        <v>10</v>
      </c>
      <c r="F4" s="30" t="s">
        <v>11</v>
      </c>
    </row>
    <row r="5" spans="1:6" ht="103.5" x14ac:dyDescent="0.25">
      <c r="A5" s="30" t="s">
        <v>6</v>
      </c>
      <c r="B5" s="31" t="s">
        <v>13</v>
      </c>
      <c r="C5" s="32">
        <v>300000000</v>
      </c>
      <c r="D5" s="33" t="s">
        <v>61</v>
      </c>
      <c r="E5" s="30" t="s">
        <v>14</v>
      </c>
      <c r="F5" s="30" t="s">
        <v>62</v>
      </c>
    </row>
    <row r="6" spans="1:6" ht="141" customHeight="1" x14ac:dyDescent="0.25">
      <c r="A6" s="34" t="s">
        <v>9</v>
      </c>
      <c r="B6" s="35" t="s">
        <v>19</v>
      </c>
      <c r="C6" s="32">
        <v>200000000</v>
      </c>
      <c r="D6" s="36" t="s">
        <v>20</v>
      </c>
      <c r="E6" s="34" t="s">
        <v>7</v>
      </c>
      <c r="F6" s="34" t="s">
        <v>8</v>
      </c>
    </row>
  </sheetData>
  <mergeCells count="1">
    <mergeCell ref="A1:F1"/>
  </mergeCells>
  <pageMargins left="0.25" right="0.25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4"/>
  <sheetViews>
    <sheetView topLeftCell="A4" workbookViewId="0">
      <selection activeCell="N14" sqref="N14"/>
    </sheetView>
  </sheetViews>
  <sheetFormatPr defaultRowHeight="15" x14ac:dyDescent="0.25"/>
  <cols>
    <col min="2" max="2" width="10.5703125" customWidth="1"/>
    <col min="7" max="7" width="12.7109375" customWidth="1"/>
    <col min="8" max="8" width="18.42578125" customWidth="1"/>
    <col min="10" max="10" width="10.85546875" customWidth="1"/>
    <col min="11" max="11" width="17.42578125" customWidth="1"/>
  </cols>
  <sheetData>
    <row r="2" spans="1:12" ht="48.75" customHeight="1" x14ac:dyDescent="0.25">
      <c r="A2" s="20" t="s">
        <v>24</v>
      </c>
      <c r="B2" s="21" t="s">
        <v>25</v>
      </c>
      <c r="C2" s="22" t="s">
        <v>0</v>
      </c>
      <c r="D2" s="23"/>
      <c r="E2" s="23"/>
      <c r="F2" s="24"/>
      <c r="G2" s="20" t="s">
        <v>26</v>
      </c>
      <c r="H2" s="22" t="s">
        <v>22</v>
      </c>
      <c r="I2" s="24"/>
      <c r="J2" s="20" t="s">
        <v>27</v>
      </c>
      <c r="K2" s="22" t="s">
        <v>28</v>
      </c>
      <c r="L2" s="24"/>
    </row>
    <row r="3" spans="1:12" x14ac:dyDescent="0.25">
      <c r="A3" s="1" t="s">
        <v>29</v>
      </c>
      <c r="B3" s="6" t="s">
        <v>30</v>
      </c>
      <c r="C3" s="14" t="s">
        <v>31</v>
      </c>
      <c r="D3" s="15"/>
      <c r="E3" s="15"/>
      <c r="F3" s="16"/>
      <c r="G3" s="2">
        <v>42193</v>
      </c>
      <c r="H3" s="3">
        <v>2000000000</v>
      </c>
      <c r="I3" s="4" t="s">
        <v>32</v>
      </c>
      <c r="J3" s="5">
        <v>181</v>
      </c>
      <c r="K3" s="3">
        <v>1557816706.7</v>
      </c>
      <c r="L3" s="4" t="s">
        <v>32</v>
      </c>
    </row>
    <row r="4" spans="1:12" x14ac:dyDescent="0.25">
      <c r="A4" s="1" t="s">
        <v>29</v>
      </c>
      <c r="B4" s="6" t="s">
        <v>33</v>
      </c>
      <c r="C4" s="14" t="s">
        <v>34</v>
      </c>
      <c r="D4" s="15"/>
      <c r="E4" s="15"/>
      <c r="F4" s="16"/>
      <c r="G4" s="2">
        <v>42193</v>
      </c>
      <c r="H4" s="3">
        <v>340000000</v>
      </c>
      <c r="I4" s="4" t="s">
        <v>32</v>
      </c>
      <c r="J4" s="5">
        <v>292</v>
      </c>
      <c r="K4" s="3">
        <v>1183408336.5999999</v>
      </c>
      <c r="L4" s="4" t="s">
        <v>32</v>
      </c>
    </row>
    <row r="5" spans="1:12" x14ac:dyDescent="0.25">
      <c r="A5" s="1" t="s">
        <v>29</v>
      </c>
      <c r="B5" s="6" t="s">
        <v>35</v>
      </c>
      <c r="C5" s="14" t="s">
        <v>36</v>
      </c>
      <c r="D5" s="15"/>
      <c r="E5" s="15"/>
      <c r="F5" s="16"/>
      <c r="G5" s="2">
        <v>42200</v>
      </c>
      <c r="H5" s="3">
        <v>650000000</v>
      </c>
      <c r="I5" s="4" t="s">
        <v>32</v>
      </c>
      <c r="J5" s="5">
        <v>168</v>
      </c>
      <c r="K5" s="3">
        <v>549327117.87</v>
      </c>
      <c r="L5" s="4" t="s">
        <v>32</v>
      </c>
    </row>
    <row r="6" spans="1:12" x14ac:dyDescent="0.25">
      <c r="A6" s="1" t="s">
        <v>29</v>
      </c>
      <c r="B6" s="6" t="s">
        <v>37</v>
      </c>
      <c r="C6" s="14" t="s">
        <v>38</v>
      </c>
      <c r="D6" s="15"/>
      <c r="E6" s="15"/>
      <c r="F6" s="16"/>
      <c r="G6" s="2">
        <v>42255</v>
      </c>
      <c r="H6" s="3">
        <v>630000000</v>
      </c>
      <c r="I6" s="4" t="s">
        <v>32</v>
      </c>
      <c r="J6" s="5">
        <v>884</v>
      </c>
      <c r="K6" s="3">
        <v>1107880554.8599999</v>
      </c>
      <c r="L6" s="4" t="s">
        <v>32</v>
      </c>
    </row>
    <row r="7" spans="1:12" x14ac:dyDescent="0.25">
      <c r="A7" s="1" t="s">
        <v>29</v>
      </c>
      <c r="B7" s="6" t="s">
        <v>39</v>
      </c>
      <c r="C7" s="14" t="s">
        <v>40</v>
      </c>
      <c r="D7" s="15"/>
      <c r="E7" s="15"/>
      <c r="F7" s="16"/>
      <c r="G7" s="2">
        <v>42237</v>
      </c>
      <c r="H7" s="3">
        <v>2600000000</v>
      </c>
      <c r="I7" s="4" t="s">
        <v>32</v>
      </c>
      <c r="J7" s="5">
        <v>56</v>
      </c>
      <c r="K7" s="3">
        <v>2296283894.4899998</v>
      </c>
      <c r="L7" s="4" t="s">
        <v>32</v>
      </c>
    </row>
    <row r="8" spans="1:12" x14ac:dyDescent="0.25">
      <c r="A8" s="1" t="s">
        <v>29</v>
      </c>
      <c r="B8" s="6" t="s">
        <v>41</v>
      </c>
      <c r="C8" s="14" t="s">
        <v>42</v>
      </c>
      <c r="D8" s="15"/>
      <c r="E8" s="15"/>
      <c r="F8" s="16"/>
      <c r="G8" s="2">
        <v>42382</v>
      </c>
      <c r="H8" s="3">
        <v>1200000000</v>
      </c>
      <c r="I8" s="4" t="s">
        <v>32</v>
      </c>
      <c r="J8" s="5">
        <v>44</v>
      </c>
      <c r="K8" s="3">
        <v>1134076749.3800001</v>
      </c>
      <c r="L8" s="4" t="s">
        <v>32</v>
      </c>
    </row>
    <row r="9" spans="1:12" x14ac:dyDescent="0.25">
      <c r="A9" s="1" t="s">
        <v>29</v>
      </c>
      <c r="B9" s="6" t="s">
        <v>43</v>
      </c>
      <c r="C9" s="14" t="s">
        <v>44</v>
      </c>
      <c r="D9" s="15"/>
      <c r="E9" s="15"/>
      <c r="F9" s="16"/>
      <c r="G9" s="2">
        <v>42394</v>
      </c>
      <c r="H9" s="3">
        <v>4000000000</v>
      </c>
      <c r="I9" s="4" t="s">
        <v>32</v>
      </c>
      <c r="J9" s="5">
        <v>160</v>
      </c>
      <c r="K9" s="3">
        <v>1051321681.84</v>
      </c>
      <c r="L9" s="4" t="s">
        <v>32</v>
      </c>
    </row>
    <row r="10" spans="1:12" s="13" customFormat="1" ht="24" customHeight="1" x14ac:dyDescent="0.25">
      <c r="A10" s="7" t="s">
        <v>29</v>
      </c>
      <c r="B10" s="8" t="s">
        <v>45</v>
      </c>
      <c r="C10" s="17" t="s">
        <v>46</v>
      </c>
      <c r="D10" s="18"/>
      <c r="E10" s="18"/>
      <c r="F10" s="19"/>
      <c r="G10" s="9">
        <v>42398</v>
      </c>
      <c r="H10" s="10">
        <v>3500000000</v>
      </c>
      <c r="I10" s="11" t="s">
        <v>32</v>
      </c>
      <c r="J10" s="12">
        <v>189</v>
      </c>
      <c r="K10" s="10">
        <v>278850339.06</v>
      </c>
      <c r="L10" s="11" t="s">
        <v>32</v>
      </c>
    </row>
    <row r="11" spans="1:12" s="13" customFormat="1" ht="27.75" customHeight="1" x14ac:dyDescent="0.25">
      <c r="A11" s="7" t="s">
        <v>29</v>
      </c>
      <c r="B11" s="8" t="s">
        <v>47</v>
      </c>
      <c r="C11" s="17" t="s">
        <v>48</v>
      </c>
      <c r="D11" s="18"/>
      <c r="E11" s="18"/>
      <c r="F11" s="19"/>
      <c r="G11" s="9">
        <v>42398</v>
      </c>
      <c r="H11" s="10">
        <v>10000000000</v>
      </c>
      <c r="I11" s="11" t="s">
        <v>32</v>
      </c>
      <c r="J11" s="12">
        <v>188</v>
      </c>
      <c r="K11" s="10">
        <v>2960496359</v>
      </c>
      <c r="L11" s="11" t="s">
        <v>32</v>
      </c>
    </row>
    <row r="12" spans="1:12" x14ac:dyDescent="0.25">
      <c r="A12" s="1" t="s">
        <v>29</v>
      </c>
      <c r="B12" s="6" t="s">
        <v>49</v>
      </c>
      <c r="C12" s="14" t="s">
        <v>50</v>
      </c>
      <c r="D12" s="15"/>
      <c r="E12" s="15"/>
      <c r="F12" s="16"/>
      <c r="G12" s="2">
        <v>42398</v>
      </c>
      <c r="H12" s="3">
        <v>3500000000</v>
      </c>
      <c r="I12" s="4" t="s">
        <v>32</v>
      </c>
      <c r="J12" s="5">
        <v>109</v>
      </c>
      <c r="K12" s="3">
        <v>407910435</v>
      </c>
      <c r="L12" s="4" t="s">
        <v>32</v>
      </c>
    </row>
    <row r="13" spans="1:12" ht="38.25" customHeight="1" x14ac:dyDescent="0.25">
      <c r="A13" s="1" t="s">
        <v>29</v>
      </c>
      <c r="B13" s="6" t="s">
        <v>51</v>
      </c>
      <c r="C13" s="14" t="s">
        <v>52</v>
      </c>
      <c r="D13" s="15"/>
      <c r="E13" s="15"/>
      <c r="F13" s="16"/>
      <c r="G13" s="2">
        <v>42398</v>
      </c>
      <c r="H13" s="3">
        <v>550000000</v>
      </c>
      <c r="I13" s="4" t="s">
        <v>32</v>
      </c>
      <c r="J13" s="5">
        <v>172</v>
      </c>
      <c r="K13" s="3">
        <v>63829283</v>
      </c>
      <c r="L13" s="4" t="s">
        <v>32</v>
      </c>
    </row>
    <row r="14" spans="1:12" x14ac:dyDescent="0.25">
      <c r="A14" s="1" t="s">
        <v>29</v>
      </c>
      <c r="B14" s="6" t="s">
        <v>53</v>
      </c>
      <c r="C14" s="14" t="s">
        <v>54</v>
      </c>
      <c r="D14" s="15"/>
      <c r="E14" s="15"/>
      <c r="F14" s="16"/>
      <c r="G14" s="2">
        <v>42405</v>
      </c>
      <c r="H14" s="3">
        <v>6000000000</v>
      </c>
      <c r="I14" s="4" t="s">
        <v>32</v>
      </c>
      <c r="J14" s="5">
        <v>466</v>
      </c>
      <c r="K14" s="3">
        <v>21963904514.650002</v>
      </c>
      <c r="L14" s="4" t="s">
        <v>32</v>
      </c>
    </row>
    <row r="15" spans="1:12" x14ac:dyDescent="0.25">
      <c r="A15" s="1" t="s">
        <v>29</v>
      </c>
      <c r="B15" s="6" t="s">
        <v>55</v>
      </c>
      <c r="C15" s="14" t="s">
        <v>56</v>
      </c>
      <c r="D15" s="15"/>
      <c r="E15" s="15"/>
      <c r="F15" s="16"/>
      <c r="G15" s="2">
        <v>42488</v>
      </c>
      <c r="H15" s="3">
        <v>450000000</v>
      </c>
      <c r="I15" s="4" t="s">
        <v>32</v>
      </c>
      <c r="J15" s="5">
        <v>55</v>
      </c>
      <c r="K15" s="3">
        <v>4690</v>
      </c>
      <c r="L15" s="4" t="s">
        <v>32</v>
      </c>
    </row>
    <row r="16" spans="1:12" x14ac:dyDescent="0.25">
      <c r="A16" s="1" t="s">
        <v>29</v>
      </c>
      <c r="B16" s="6" t="s">
        <v>57</v>
      </c>
      <c r="C16" s="14" t="s">
        <v>58</v>
      </c>
      <c r="D16" s="15"/>
      <c r="E16" s="15"/>
      <c r="F16" s="16"/>
      <c r="G16" s="2">
        <v>42459</v>
      </c>
      <c r="H16" s="3">
        <v>250000000</v>
      </c>
      <c r="I16" s="4" t="s">
        <v>32</v>
      </c>
      <c r="J16" s="5">
        <v>146</v>
      </c>
      <c r="K16" s="3">
        <v>7271425</v>
      </c>
      <c r="L16" s="4" t="s">
        <v>32</v>
      </c>
    </row>
    <row r="17" spans="1:12" x14ac:dyDescent="0.25">
      <c r="A17" s="1" t="s">
        <v>29</v>
      </c>
      <c r="B17" s="6" t="s">
        <v>59</v>
      </c>
      <c r="C17" s="14" t="s">
        <v>60</v>
      </c>
      <c r="D17" s="15"/>
      <c r="E17" s="15"/>
      <c r="F17" s="16"/>
      <c r="G17" s="2">
        <v>42522</v>
      </c>
      <c r="H17" s="3">
        <v>1360000000</v>
      </c>
      <c r="I17" s="4" t="s">
        <v>32</v>
      </c>
      <c r="J17" s="5">
        <v>2</v>
      </c>
      <c r="K17" s="3">
        <v>1340</v>
      </c>
      <c r="L17" s="4" t="s">
        <v>32</v>
      </c>
    </row>
    <row r="21" spans="1:12" x14ac:dyDescent="0.25">
      <c r="B21" s="28" t="s">
        <v>65</v>
      </c>
      <c r="C21" s="28"/>
      <c r="D21" s="28"/>
      <c r="E21" s="29">
        <v>76175000000</v>
      </c>
      <c r="F21" s="29"/>
    </row>
    <row r="22" spans="1:12" x14ac:dyDescent="0.25">
      <c r="B22" s="28" t="s">
        <v>66</v>
      </c>
      <c r="C22" s="28"/>
      <c r="D22" s="28"/>
      <c r="E22" s="29">
        <v>37030000000</v>
      </c>
      <c r="F22" s="29"/>
    </row>
    <row r="23" spans="1:12" x14ac:dyDescent="0.25">
      <c r="B23" s="28" t="s">
        <v>67</v>
      </c>
      <c r="C23" s="28"/>
      <c r="D23" s="28"/>
      <c r="E23" s="29">
        <v>10390000000</v>
      </c>
      <c r="F23" s="29"/>
    </row>
    <row r="24" spans="1:12" x14ac:dyDescent="0.25">
      <c r="B24" s="28" t="s">
        <v>68</v>
      </c>
      <c r="C24" s="28"/>
      <c r="D24" s="28"/>
      <c r="E24" s="38">
        <f>E21-E22-E23</f>
        <v>28755000000</v>
      </c>
      <c r="F24" s="28"/>
    </row>
  </sheetData>
  <mergeCells count="26">
    <mergeCell ref="B22:D22"/>
    <mergeCell ref="E22:F22"/>
    <mergeCell ref="B23:D23"/>
    <mergeCell ref="E23:F23"/>
    <mergeCell ref="B24:D24"/>
    <mergeCell ref="E24:F24"/>
    <mergeCell ref="H2:I2"/>
    <mergeCell ref="K2:L2"/>
    <mergeCell ref="B21:D21"/>
    <mergeCell ref="E21:F21"/>
    <mergeCell ref="C5:F5"/>
    <mergeCell ref="C6:F6"/>
    <mergeCell ref="C3:F3"/>
    <mergeCell ref="C4:F4"/>
    <mergeCell ref="C2:F2"/>
    <mergeCell ref="C11:F11"/>
    <mergeCell ref="C12:F12"/>
    <mergeCell ref="C9:F9"/>
    <mergeCell ref="C10:F10"/>
    <mergeCell ref="C7:F7"/>
    <mergeCell ref="C8:F8"/>
    <mergeCell ref="C17:F17"/>
    <mergeCell ref="C15:F15"/>
    <mergeCell ref="C16:F16"/>
    <mergeCell ref="C13:F13"/>
    <mergeCell ref="C14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Harmonogram</vt:lpstr>
      <vt:lpstr>Vyhlášené výzvy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2016-06-08T08:01:58Z</dcterms:modified>
</cp:coreProperties>
</file>