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550" yWindow="1350" windowWidth="19440" windowHeight="10920"/>
  </bookViews>
  <sheets>
    <sheet name="Plánované výzvy" sheetId="4" r:id="rId1"/>
    <sheet name="Analýza" sheetId="5" r:id="rId2"/>
  </sheets>
  <definedNames>
    <definedName name="_xlnm._FilterDatabase" localSheetId="1" hidden="1">Analýza!$C$2:$C$17</definedName>
    <definedName name="_Ref363218695" localSheetId="0">'Plánované výzvy'!#REF!</definedName>
  </definedNames>
  <calcPr calcId="145621"/>
</workbook>
</file>

<file path=xl/calcChain.xml><?xml version="1.0" encoding="utf-8"?>
<calcChain xmlns="http://schemas.openxmlformats.org/spreadsheetml/2006/main">
  <c r="D30" i="5" l="1"/>
  <c r="D27" i="5"/>
</calcChain>
</file>

<file path=xl/sharedStrings.xml><?xml version="1.0" encoding="utf-8"?>
<sst xmlns="http://schemas.openxmlformats.org/spreadsheetml/2006/main" count="131" uniqueCount="64">
  <si>
    <t>Číslo výzvy</t>
  </si>
  <si>
    <t>Název výzvy</t>
  </si>
  <si>
    <t>Specifický cíl</t>
  </si>
  <si>
    <t>Plánované datum vyhlášení výzvy</t>
  </si>
  <si>
    <t>Plánované datum zahájení  příjmu žádostí o podporu</t>
  </si>
  <si>
    <t xml:space="preserve">Plánované datum ukončení příjmu žádostí o podporu </t>
  </si>
  <si>
    <t>Podporované aktivity</t>
  </si>
  <si>
    <t>Cílové skupiny</t>
  </si>
  <si>
    <t>Typy příjemců</t>
  </si>
  <si>
    <t>Území
(místo dopadu)</t>
  </si>
  <si>
    <t>Celková alokace (CZK)</t>
  </si>
  <si>
    <t>2.2 Vznik nových a rozvoj existujících podnikatelských aktivit v oblasti sociálního podnikání</t>
  </si>
  <si>
    <t>Sociální podnikání</t>
  </si>
  <si>
    <t>Sociální podnikání v obcích s rozšířenou působností, na jejichž území se nenachází sociálně vyloučená lokalita</t>
  </si>
  <si>
    <t>Osoby sociálně vyloučené či ohrožené sociálním vyloučením, osoby se zdravotním postižením, osoby v bytové nouzi</t>
  </si>
  <si>
    <t>Sociální podnikání v obcích s rozšířenou působností, na jejichž území se nachází sociálně vyloučená lokalita</t>
  </si>
  <si>
    <t>Území celé ČR mimo hl. m. Prahy</t>
  </si>
  <si>
    <t>Území aglomerací ITI mimo území hl. m. Prahy</t>
  </si>
  <si>
    <t>2.1 Zvýšení kvality a dostupnosti služeb vedoucí k sociální inkluzi</t>
  </si>
  <si>
    <t>Celá ČR mimo hl. m. Praha</t>
  </si>
  <si>
    <t>Stavby, stevební úpravy, pořízení vybavení a venkovní úpravy komunitních center</t>
  </si>
  <si>
    <t>Osoby sociálně vyloučené či ohrožené sociálním vyloučením, osoby se zdravotním postižením</t>
  </si>
  <si>
    <t>Nestátní neziskové organizace, OSS, PO OSS, kraje, organizace zřizované nebo zakládané kraji, obce, organizace zřizované nebo zakládané obcemi, dobrovolné svazky obcí, organizace zřizované nebo zakládané dobrovolnými svazky obcí, církve, církevní organizace</t>
  </si>
  <si>
    <t>Pořízení bytů, bytových domů, nebytových prostor a jejich adaptace pro potřeby sociálního bydlení a pořízení nezbytného základního vybavení</t>
  </si>
  <si>
    <t>Osoby v bytové nouzi</t>
  </si>
  <si>
    <t>Obce, NNO, církve, církevní organizace</t>
  </si>
  <si>
    <t>Rozvoj infrastruktury komunitních center</t>
  </si>
  <si>
    <t>Rozvoj infrastruktury komunitních center (SVL)</t>
  </si>
  <si>
    <t>Deinstitucionalizace sociálních služeb (včetně SVL)</t>
  </si>
  <si>
    <t>Deinstitucionalizace sociálních služeb za účelem sociálního začleňování a zvýšení uplatnitelnosti na trhu práce</t>
  </si>
  <si>
    <t>Sociální podnikání (ITI)</t>
  </si>
  <si>
    <t>OSVČ, obchodní korporace, NNO, církve, církevní organizace</t>
  </si>
  <si>
    <t>Sociální infrastruktura (ITI)</t>
  </si>
  <si>
    <t xml:space="preserve">Nestátní neziskové organizace, organizační složky státu, příspěvkové organizace organizačních složek státu,    kraje, organizace zřizované nebo zakládané kraji, obce, organizace zřizované nebo zakládané obcemi, dobrovolné svazky obcí, organizace zřizované nebo zakládané dobrovolnými svazky obcí, církve, církevní organizace
</t>
  </si>
  <si>
    <t>Sociální podnikání II.</t>
  </si>
  <si>
    <t>Sociální podnikání pro SVL II.</t>
  </si>
  <si>
    <t>Sociální bydlení (SVL)</t>
  </si>
  <si>
    <t>Sociální bydlení</t>
  </si>
  <si>
    <t>Správní obvody obcí s rozšířenou působností, na jejichž území se nenachází sociálně vyloučené lokality, mimo hl.m. Praha</t>
  </si>
  <si>
    <t>Správní obvody obcí s rozšířenou působností, na jejichž území se nachází sociálně vyloučené lokality, mimo hl.m. Praha</t>
  </si>
  <si>
    <t>Osoby sociálně vyloučené nebo ohrožené sociálním vyloučením - dlouhodobě nezaměstnaní, osoby opouštějící výkon trestu a zařízení pro ústavní nebo ochrannou výchovu a osoby se zdravotním postižením, azylanti do 12 měsíců od získání azylu</t>
  </si>
  <si>
    <t>Nákup objektů, zařízení a vybavení a stavební úpravy pro sociální služby.        Vybudování zázemí pro terénní služby. Ambulatní sociální služby. Pobytové sociální služby</t>
  </si>
  <si>
    <t>Nákup objektů, zařízení a vybavení a stavební úpravy pro sociální služby.        Vybudování zázemí pro terénní služby. Ambulatní sociální služby. Pobytové sociální služby. Pořízení bytů, bytových domů, nebytových prostor a jejich adaptace pro potřeby sociálního bydlení a pořízení nezbytného základního vybavení. Stavby, stevební úpravy, pořízení vybavení a venkovní úpravy komunitních center</t>
  </si>
  <si>
    <t>Harmonogram výzev pro IROP na rok 2016  (k 23.5.2016)</t>
  </si>
  <si>
    <t>Komunitní centra II.</t>
  </si>
  <si>
    <t>Komunitní centra (SVL) II.</t>
  </si>
  <si>
    <t>Rozvoj sociálních služeb II.</t>
  </si>
  <si>
    <t>Rozvoj sociálních služeb (SVL) II.</t>
  </si>
  <si>
    <t>Sociální bydlení II.</t>
  </si>
  <si>
    <t>Sociální bydlení (SVL) II.</t>
  </si>
  <si>
    <t>Polyfunkční komunitní centra</t>
  </si>
  <si>
    <t>Sociální podnikání III.</t>
  </si>
  <si>
    <t>Sociální podnikání pro SVL III.</t>
  </si>
  <si>
    <t>Stavby, stavební úpravy, pořízení vybavení a venkovní úpravy komunitních center</t>
  </si>
  <si>
    <t>měsíc</t>
  </si>
  <si>
    <t>Celková alokace IROP 2.1</t>
  </si>
  <si>
    <t>Vyhlášené výzvy IROP 2.1</t>
  </si>
  <si>
    <t>Celková alokace IROP 2.2</t>
  </si>
  <si>
    <t>Vyhlášené výzvy IROP 2.2</t>
  </si>
  <si>
    <t>alokace EU+ státní rozpočet vyhlašovaných výzev</t>
  </si>
  <si>
    <t>Rozdíl</t>
  </si>
  <si>
    <t>CZK</t>
  </si>
  <si>
    <t>18 výzev</t>
  </si>
  <si>
    <t>9,5 mld. Kč</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</si>
</sst>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K_č_-;\-* #,##0.00\ _K_č_-;_-* &quot;-&quot;??\ _K_č_-;_-@_-"/>
    <numFmt numFmtId="164" formatCode="mm\/yyyy"/>
    <numFmt numFmtId="165" formatCode="_-* #,##0\ _K_č_-;\-* #,##0\ _K_č_-;_-* &quot;-&quot;??\ _K_č_-;_-@_-"/>
  </numFmts>
  <fonts count="10" x14ac:knownFonts="1">
    <font>
      <sz val="11"/>
      <color theme="1"/>
      <name val="Calibri"/>
      <family val="2"/>
      <charset val="238"/>
      <scheme val="minor"/>
    </font>
    <font>
      <sz val="10"/>
      <name val="Arial"/>
      <family val="2"/>
      <charset val="238"/>
    </font>
    <font>
      <sz val="8"/>
      <color theme="1"/>
      <name val="Calibri"/>
      <family val="2"/>
      <charset val="238"/>
      <scheme val="minor"/>
    </font>
    <font>
      <b/>
      <sz val="16"/>
      <name val="Arial"/>
      <family val="2"/>
      <charset val="238"/>
    </font>
    <font>
      <b/>
      <sz val="10"/>
      <name val="Arial"/>
      <family val="2"/>
      <charset val="238"/>
    </font>
    <font>
      <sz val="11"/>
      <name val="Arial"/>
      <family val="2"/>
      <charset val="238"/>
    </font>
    <font>
      <sz val="11"/>
      <name val="Calibri"/>
      <family val="2"/>
      <charset val="238"/>
      <scheme val="minor"/>
    </font>
    <font>
      <sz val="10"/>
      <name val="Calibri"/>
      <family val="2"/>
      <charset val="238"/>
      <scheme val="minor"/>
    </font>
    <font>
      <sz val="10"/>
      <color theme="1"/>
      <name val="Arial"/>
      <family val="2"/>
      <charset val="238"/>
    </font>
    <font>
      <sz val="11"/>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3" fontId="9" fillId="0" borderId="0" applyFont="0" applyFill="0" applyBorder="0" applyAlignment="0" applyProtection="0"/>
  </cellStyleXfs>
  <cellXfs count="36">
    <xf numFmtId="0" fontId="0" fillId="0" borderId="0" xfId="0"/>
    <xf numFmtId="0" fontId="0" fillId="0" borderId="0" xfId="0" applyAlignment="1">
      <alignment vertical="center"/>
    </xf>
    <xf numFmtId="0" fontId="2" fillId="0" borderId="0" xfId="0" applyFont="1" applyAlignment="1">
      <alignment vertical="center"/>
    </xf>
    <xf numFmtId="0" fontId="2" fillId="2" borderId="0" xfId="0" applyFont="1" applyFill="1" applyAlignment="1">
      <alignment horizontal="left" vertical="center"/>
    </xf>
    <xf numFmtId="0" fontId="1" fillId="0" borderId="1" xfId="0" applyFont="1" applyFill="1" applyBorder="1" applyAlignment="1">
      <alignment vertical="center" wrapText="1"/>
    </xf>
    <xf numFmtId="0" fontId="1" fillId="0" borderId="1" xfId="0" applyFont="1" applyFill="1" applyBorder="1" applyAlignment="1">
      <alignment horizontal="left" vertical="center" wrapText="1"/>
    </xf>
    <xf numFmtId="164" fontId="1" fillId="0" borderId="1" xfId="0" applyNumberFormat="1" applyFont="1" applyFill="1" applyBorder="1" applyAlignment="1">
      <alignment horizontal="left" vertical="center" wrapText="1"/>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vertical="center"/>
    </xf>
    <xf numFmtId="0" fontId="8" fillId="0" borderId="1" xfId="0" applyFont="1" applyFill="1" applyBorder="1" applyAlignment="1">
      <alignment horizontal="left" vertical="center" wrapText="1"/>
    </xf>
    <xf numFmtId="0" fontId="8" fillId="0" borderId="1" xfId="0" applyFont="1" applyFill="1" applyBorder="1" applyAlignment="1">
      <alignment vertical="center" wrapText="1"/>
    </xf>
    <xf numFmtId="164" fontId="8" fillId="0" borderId="1" xfId="0" applyNumberFormat="1" applyFont="1" applyFill="1" applyBorder="1" applyAlignment="1">
      <alignment horizontal="left" vertical="center" wrapText="1"/>
    </xf>
    <xf numFmtId="165" fontId="6" fillId="0" borderId="1" xfId="1" applyNumberFormat="1" applyFont="1" applyBorder="1" applyAlignment="1">
      <alignment vertical="center"/>
    </xf>
    <xf numFmtId="3" fontId="1" fillId="0" borderId="1" xfId="0" applyNumberFormat="1" applyFont="1" applyFill="1" applyBorder="1" applyAlignment="1">
      <alignment horizontal="center" vertical="center" wrapText="1"/>
    </xf>
    <xf numFmtId="165" fontId="6" fillId="0" borderId="1" xfId="1" applyNumberFormat="1" applyFont="1" applyBorder="1" applyAlignment="1">
      <alignment horizontal="center" vertical="center"/>
    </xf>
    <xf numFmtId="0" fontId="0" fillId="0" borderId="1" xfId="0" applyBorder="1"/>
    <xf numFmtId="165" fontId="0" fillId="0" borderId="0" xfId="0" applyNumberFormat="1"/>
    <xf numFmtId="165" fontId="0" fillId="0" borderId="1" xfId="1" applyNumberFormat="1" applyFont="1" applyBorder="1"/>
    <xf numFmtId="0" fontId="0" fillId="0" borderId="1" xfId="0" applyBorder="1" applyAlignment="1">
      <alignment wrapText="1"/>
    </xf>
    <xf numFmtId="165" fontId="0" fillId="0" borderId="0" xfId="1" applyNumberFormat="1" applyFont="1" applyAlignment="1"/>
    <xf numFmtId="0" fontId="4" fillId="3" borderId="5" xfId="0" applyFont="1" applyFill="1" applyBorder="1" applyAlignment="1">
      <alignment horizontal="center" vertical="center" wrapText="1"/>
    </xf>
    <xf numFmtId="0" fontId="0" fillId="0" borderId="6" xfId="0" applyBorder="1"/>
    <xf numFmtId="0" fontId="0" fillId="0" borderId="7" xfId="0" applyBorder="1"/>
    <xf numFmtId="165" fontId="0" fillId="0" borderId="8" xfId="1" applyNumberFormat="1" applyFont="1" applyBorder="1" applyAlignment="1"/>
    <xf numFmtId="0" fontId="0" fillId="0" borderId="9" xfId="0" applyBorder="1"/>
    <xf numFmtId="0" fontId="0" fillId="0" borderId="0" xfId="0" applyBorder="1"/>
    <xf numFmtId="165" fontId="0" fillId="0" borderId="10" xfId="1" applyNumberFormat="1" applyFont="1" applyBorder="1" applyAlignment="1"/>
    <xf numFmtId="0" fontId="0" fillId="0" borderId="11" xfId="0" applyBorder="1"/>
    <xf numFmtId="0" fontId="0" fillId="0" borderId="12" xfId="0" applyBorder="1"/>
    <xf numFmtId="165" fontId="0" fillId="0" borderId="13" xfId="0" applyNumberFormat="1" applyBorder="1"/>
    <xf numFmtId="165" fontId="0" fillId="0" borderId="13" xfId="1" applyNumberFormat="1" applyFont="1" applyBorder="1" applyAlignment="1"/>
    <xf numFmtId="0" fontId="0" fillId="0" borderId="0" xfId="0" applyAlignment="1">
      <alignment horizontal="right"/>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2">
    <cellStyle name="Čárka" xfId="1" builtinId="3"/>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spPr>
            <a:solidFill>
              <a:schemeClr val="accent1"/>
            </a:solidFill>
          </c:spPr>
          <c:invertIfNegative val="0"/>
          <c:cat>
            <c:numRef>
              <c:f>Analýza!$C$3:$C$17</c:f>
              <c:numCache>
                <c:formatCode>mm\/yyyy</c:formatCode>
                <c:ptCount val="15"/>
                <c:pt idx="0">
                  <c:v>42522</c:v>
                </c:pt>
                <c:pt idx="1">
                  <c:v>42552</c:v>
                </c:pt>
                <c:pt idx="2">
                  <c:v>42583</c:v>
                </c:pt>
                <c:pt idx="3">
                  <c:v>42614</c:v>
                </c:pt>
                <c:pt idx="4">
                  <c:v>42644</c:v>
                </c:pt>
                <c:pt idx="5">
                  <c:v>42675</c:v>
                </c:pt>
                <c:pt idx="6">
                  <c:v>42705</c:v>
                </c:pt>
                <c:pt idx="7">
                  <c:v>42736</c:v>
                </c:pt>
                <c:pt idx="8">
                  <c:v>42767</c:v>
                </c:pt>
                <c:pt idx="9">
                  <c:v>42795</c:v>
                </c:pt>
                <c:pt idx="10">
                  <c:v>42826</c:v>
                </c:pt>
                <c:pt idx="11">
                  <c:v>42856</c:v>
                </c:pt>
                <c:pt idx="12">
                  <c:v>42887</c:v>
                </c:pt>
                <c:pt idx="13">
                  <c:v>42917</c:v>
                </c:pt>
                <c:pt idx="14">
                  <c:v>42948</c:v>
                </c:pt>
              </c:numCache>
            </c:numRef>
          </c:cat>
          <c:val>
            <c:numRef>
              <c:f>Analýza!$B$3:$B$17</c:f>
              <c:numCache>
                <c:formatCode>_-* #,##0\ _K_č_-;\-* #,##0\ _K_č_-;_-* "-"??\ _K_č_-;_-@_-</c:formatCode>
                <c:ptCount val="15"/>
                <c:pt idx="0">
                  <c:v>1067647058.8235294</c:v>
                </c:pt>
                <c:pt idx="1">
                  <c:v>3414847058.8235288</c:v>
                </c:pt>
                <c:pt idx="2">
                  <c:v>1529411764.7058823</c:v>
                </c:pt>
                <c:pt idx="3">
                  <c:v>278182352.94117647</c:v>
                </c:pt>
                <c:pt idx="4">
                  <c:v>0</c:v>
                </c:pt>
                <c:pt idx="5">
                  <c:v>0</c:v>
                </c:pt>
                <c:pt idx="6">
                  <c:v>0</c:v>
                </c:pt>
                <c:pt idx="7">
                  <c:v>0</c:v>
                </c:pt>
                <c:pt idx="8">
                  <c:v>0</c:v>
                </c:pt>
                <c:pt idx="9">
                  <c:v>235294117.64705884</c:v>
                </c:pt>
                <c:pt idx="10">
                  <c:v>352941176.47058821</c:v>
                </c:pt>
                <c:pt idx="11">
                  <c:v>2517647058.8235292</c:v>
                </c:pt>
                <c:pt idx="12">
                  <c:v>0</c:v>
                </c:pt>
                <c:pt idx="13">
                  <c:v>0</c:v>
                </c:pt>
                <c:pt idx="14">
                  <c:v>176470588.2352941</c:v>
                </c:pt>
              </c:numCache>
            </c:numRef>
          </c:val>
        </c:ser>
        <c:dLbls>
          <c:showLegendKey val="0"/>
          <c:showVal val="0"/>
          <c:showCatName val="0"/>
          <c:showSerName val="0"/>
          <c:showPercent val="0"/>
          <c:showBubbleSize val="0"/>
        </c:dLbls>
        <c:gapWidth val="150"/>
        <c:shape val="box"/>
        <c:axId val="91566080"/>
        <c:axId val="91567616"/>
        <c:axId val="0"/>
      </c:bar3DChart>
      <c:dateAx>
        <c:axId val="91566080"/>
        <c:scaling>
          <c:orientation val="minMax"/>
        </c:scaling>
        <c:delete val="0"/>
        <c:axPos val="b"/>
        <c:numFmt formatCode="mm\/yyyy" sourceLinked="1"/>
        <c:majorTickMark val="out"/>
        <c:minorTickMark val="none"/>
        <c:tickLblPos val="nextTo"/>
        <c:crossAx val="91567616"/>
        <c:crosses val="autoZero"/>
        <c:auto val="1"/>
        <c:lblOffset val="100"/>
        <c:baseTimeUnit val="months"/>
      </c:dateAx>
      <c:valAx>
        <c:axId val="91567616"/>
        <c:scaling>
          <c:orientation val="minMax"/>
        </c:scaling>
        <c:delete val="0"/>
        <c:axPos val="l"/>
        <c:majorGridlines/>
        <c:numFmt formatCode="_-* #,##0\ _K_č_-;\-* #,##0\ _K_č_-;_-* &quot;-&quot;??\ _K_č_-;_-@_-" sourceLinked="1"/>
        <c:majorTickMark val="out"/>
        <c:minorTickMark val="none"/>
        <c:tickLblPos val="nextTo"/>
        <c:crossAx val="91566080"/>
        <c:crosses val="autoZero"/>
        <c:crossBetween val="between"/>
      </c:valAx>
    </c:plotArea>
    <c:plotVisOnly val="1"/>
    <c:dispBlanksAs val="gap"/>
    <c:showDLblsOverMax val="0"/>
  </c:chart>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cs-CZ"/>
              <a:t>Zvýšení kvality a dostupnosti služeb vedoucí k sociální inkluzi</a:t>
            </a:r>
          </a:p>
        </c:rich>
      </c:tx>
      <c:overlay val="0"/>
    </c:title>
    <c:autoTitleDeleted val="0"/>
    <c:view3D>
      <c:rotX val="30"/>
      <c:rotY val="0"/>
      <c:rAngAx val="0"/>
      <c:perspective val="30"/>
    </c:view3D>
    <c:floor>
      <c:thickness val="0"/>
    </c:floor>
    <c:sideWall>
      <c:thickness val="0"/>
    </c:sideWall>
    <c:backWall>
      <c:thickness val="0"/>
    </c:backWall>
    <c:plotArea>
      <c:layout/>
      <c:pie3DChart>
        <c:varyColors val="1"/>
        <c:ser>
          <c:idx val="0"/>
          <c:order val="0"/>
          <c:dLbls>
            <c:showLegendKey val="0"/>
            <c:showVal val="0"/>
            <c:showCatName val="1"/>
            <c:showSerName val="0"/>
            <c:showPercent val="1"/>
            <c:showBubbleSize val="0"/>
            <c:showLeaderLines val="1"/>
          </c:dLbls>
          <c:cat>
            <c:strRef>
              <c:f>Analýza!$B$26:$B$27</c:f>
              <c:strCache>
                <c:ptCount val="2"/>
                <c:pt idx="0">
                  <c:v>Vyhlášené výzvy IROP 2.1</c:v>
                </c:pt>
                <c:pt idx="1">
                  <c:v>Rozdíl</c:v>
                </c:pt>
              </c:strCache>
            </c:strRef>
          </c:cat>
          <c:val>
            <c:numRef>
              <c:f>Analýza!$D$26:$D$27</c:f>
              <c:numCache>
                <c:formatCode>_-* #,##0\ _K_č_-;\-* #,##0\ _K_č_-;_-* "-"??\ _K_č_-;_-@_-</c:formatCode>
                <c:ptCount val="2"/>
                <c:pt idx="0">
                  <c:v>8389975000</c:v>
                </c:pt>
                <c:pt idx="1">
                  <c:v>899875680</c:v>
                </c:pt>
              </c:numCache>
            </c:numRef>
          </c:val>
        </c:ser>
        <c:dLbls>
          <c:showLegendKey val="0"/>
          <c:showVal val="0"/>
          <c:showCatName val="1"/>
          <c:showSerName val="0"/>
          <c:showPercent val="1"/>
          <c:showBubbleSize val="0"/>
          <c:showLeaderLines val="1"/>
        </c:dLbls>
      </c:pie3DChart>
    </c:plotArea>
    <c:plotVisOnly val="1"/>
    <c:dispBlanksAs val="gap"/>
    <c:showDLblsOverMax val="0"/>
  </c:chart>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cs-CZ"/>
              <a:t>Vznik nových a rozvoj existujících podnikatelských aktivit v oblasti sociálního podnikání</a:t>
            </a:r>
          </a:p>
        </c:rich>
      </c:tx>
      <c:overlay val="0"/>
    </c:title>
    <c:autoTitleDeleted val="0"/>
    <c:view3D>
      <c:rotX val="30"/>
      <c:rotY val="0"/>
      <c:rAngAx val="0"/>
      <c:perspective val="30"/>
    </c:view3D>
    <c:floor>
      <c:thickness val="0"/>
    </c:floor>
    <c:sideWall>
      <c:thickness val="0"/>
    </c:sideWall>
    <c:backWall>
      <c:thickness val="0"/>
    </c:backWall>
    <c:plotArea>
      <c:layout/>
      <c:pie3DChart>
        <c:varyColors val="1"/>
        <c:ser>
          <c:idx val="0"/>
          <c:order val="0"/>
          <c:dLbls>
            <c:showLegendKey val="0"/>
            <c:showVal val="0"/>
            <c:showCatName val="1"/>
            <c:showSerName val="0"/>
            <c:showPercent val="1"/>
            <c:showBubbleSize val="0"/>
            <c:showLeaderLines val="1"/>
          </c:dLbls>
          <c:cat>
            <c:strRef>
              <c:f>Analýza!$B$29:$B$30</c:f>
              <c:strCache>
                <c:ptCount val="2"/>
                <c:pt idx="0">
                  <c:v>Vyhlášené výzvy IROP 2.2</c:v>
                </c:pt>
                <c:pt idx="1">
                  <c:v>Rozdíl</c:v>
                </c:pt>
              </c:strCache>
            </c:strRef>
          </c:cat>
          <c:val>
            <c:numRef>
              <c:f>Analýza!$D$29:$D$30</c:f>
              <c:numCache>
                <c:formatCode>_-* #,##0\ _K_č_-;\-* #,##0\ _K_č_-;_-* "-"??\ _K_č_-;_-@_-</c:formatCode>
                <c:ptCount val="2"/>
                <c:pt idx="0">
                  <c:v>419455000</c:v>
                </c:pt>
                <c:pt idx="1">
                  <c:v>282418095</c:v>
                </c:pt>
              </c:numCache>
            </c:numRef>
          </c:val>
        </c:ser>
        <c:dLbls>
          <c:showLegendKey val="0"/>
          <c:showVal val="0"/>
          <c:showCatName val="1"/>
          <c:showSerName val="0"/>
          <c:showPercent val="1"/>
          <c:showBubbleSize val="0"/>
          <c:showLeaderLines val="1"/>
        </c:dLbls>
      </c:pie3DChart>
    </c:plotArea>
    <c:plotVisOnly val="1"/>
    <c:dispBlanksAs val="gap"/>
    <c:showDLblsOverMax val="0"/>
  </c:chart>
  <c:printSettings>
    <c:headerFooter/>
    <c:pageMargins b="0.78740157499999996" l="0.7" r="0.7" t="0.78740157499999996"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609599</xdr:colOff>
      <xdr:row>0</xdr:row>
      <xdr:rowOff>166686</xdr:rowOff>
    </xdr:from>
    <xdr:to>
      <xdr:col>14</xdr:col>
      <xdr:colOff>581024</xdr:colOff>
      <xdr:row>18</xdr:row>
      <xdr:rowOff>171449</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180974</xdr:colOff>
      <xdr:row>19</xdr:row>
      <xdr:rowOff>90486</xdr:rowOff>
    </xdr:from>
    <xdr:to>
      <xdr:col>13</xdr:col>
      <xdr:colOff>342899</xdr:colOff>
      <xdr:row>39</xdr:row>
      <xdr:rowOff>152399</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35</xdr:row>
      <xdr:rowOff>42862</xdr:rowOff>
    </xdr:from>
    <xdr:to>
      <xdr:col>5</xdr:col>
      <xdr:colOff>123824</xdr:colOff>
      <xdr:row>55</xdr:row>
      <xdr:rowOff>133350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
  <sheetViews>
    <sheetView tabSelected="1" zoomScale="80" zoomScaleNormal="80" workbookViewId="0">
      <pane ySplit="2" topLeftCell="A3" activePane="bottomLeft" state="frozen"/>
      <selection pane="bottomLeft" activeCell="C4" sqref="C4"/>
    </sheetView>
  </sheetViews>
  <sheetFormatPr defaultRowHeight="15" x14ac:dyDescent="0.25"/>
  <cols>
    <col min="1" max="1" width="7.5703125" style="7" customWidth="1"/>
    <col min="2" max="2" width="16.42578125" style="7" customWidth="1"/>
    <col min="3" max="3" width="17.42578125" style="8" customWidth="1"/>
    <col min="4" max="4" width="20.42578125" style="7" customWidth="1"/>
    <col min="5" max="5" width="11" style="7" customWidth="1"/>
    <col min="6" max="6" width="10.85546875" style="7" customWidth="1"/>
    <col min="7" max="7" width="11.5703125" style="7" customWidth="1"/>
    <col min="8" max="8" width="33.5703125" style="7" customWidth="1"/>
    <col min="9" max="9" width="22" style="7" customWidth="1"/>
    <col min="10" max="10" width="16.28515625" style="7" customWidth="1"/>
    <col min="11" max="11" width="31.7109375" style="9" customWidth="1"/>
    <col min="12" max="12" width="18.28515625" style="1" customWidth="1"/>
    <col min="13" max="16384" width="9.140625" style="1"/>
  </cols>
  <sheetData>
    <row r="1" spans="1:12" s="2" customFormat="1" ht="20.25" x14ac:dyDescent="0.25">
      <c r="A1" s="33" t="s">
        <v>43</v>
      </c>
      <c r="B1" s="34"/>
      <c r="C1" s="34"/>
      <c r="D1" s="34"/>
      <c r="E1" s="34"/>
      <c r="F1" s="34"/>
      <c r="G1" s="34"/>
      <c r="H1" s="34"/>
      <c r="I1" s="34"/>
      <c r="J1" s="34"/>
      <c r="K1" s="35"/>
    </row>
    <row r="2" spans="1:12" s="2" customFormat="1" ht="88.5" customHeight="1" x14ac:dyDescent="0.25">
      <c r="A2" s="21" t="s">
        <v>0</v>
      </c>
      <c r="B2" s="21" t="s">
        <v>1</v>
      </c>
      <c r="C2" s="21" t="s">
        <v>2</v>
      </c>
      <c r="D2" s="21" t="s">
        <v>10</v>
      </c>
      <c r="E2" s="21" t="s">
        <v>3</v>
      </c>
      <c r="F2" s="21" t="s">
        <v>4</v>
      </c>
      <c r="G2" s="21" t="s">
        <v>5</v>
      </c>
      <c r="H2" s="21" t="s">
        <v>6</v>
      </c>
      <c r="I2" s="21" t="s">
        <v>7</v>
      </c>
      <c r="J2" s="21" t="s">
        <v>9</v>
      </c>
      <c r="K2" s="21" t="s">
        <v>8</v>
      </c>
    </row>
    <row r="3" spans="1:12" s="3" customFormat="1" ht="102" x14ac:dyDescent="0.25">
      <c r="A3" s="5">
        <v>34</v>
      </c>
      <c r="B3" s="10" t="s">
        <v>37</v>
      </c>
      <c r="C3" s="4" t="s">
        <v>18</v>
      </c>
      <c r="D3" s="14">
        <v>320294117.64705884</v>
      </c>
      <c r="E3" s="6">
        <v>42491</v>
      </c>
      <c r="F3" s="6">
        <v>42522</v>
      </c>
      <c r="G3" s="6">
        <v>42705</v>
      </c>
      <c r="H3" s="4" t="s">
        <v>23</v>
      </c>
      <c r="I3" s="4" t="s">
        <v>24</v>
      </c>
      <c r="J3" s="5" t="s">
        <v>38</v>
      </c>
      <c r="K3" s="5" t="s">
        <v>25</v>
      </c>
    </row>
    <row r="4" spans="1:12" s="3" customFormat="1" ht="89.25" x14ac:dyDescent="0.25">
      <c r="A4" s="5">
        <v>35</v>
      </c>
      <c r="B4" s="10" t="s">
        <v>36</v>
      </c>
      <c r="C4" s="4" t="s">
        <v>18</v>
      </c>
      <c r="D4" s="14">
        <v>747352941.17647052</v>
      </c>
      <c r="E4" s="6">
        <v>42491</v>
      </c>
      <c r="F4" s="6">
        <v>42522</v>
      </c>
      <c r="G4" s="6">
        <v>42705</v>
      </c>
      <c r="H4" s="4" t="s">
        <v>23</v>
      </c>
      <c r="I4" s="4" t="s">
        <v>24</v>
      </c>
      <c r="J4" s="5" t="s">
        <v>39</v>
      </c>
      <c r="K4" s="5" t="s">
        <v>25</v>
      </c>
    </row>
    <row r="5" spans="1:12" s="3" customFormat="1" ht="114.75" x14ac:dyDescent="0.25">
      <c r="A5" s="5">
        <v>45</v>
      </c>
      <c r="B5" s="5" t="s">
        <v>26</v>
      </c>
      <c r="C5" s="4" t="s">
        <v>18</v>
      </c>
      <c r="D5" s="15">
        <v>141176470.58823499</v>
      </c>
      <c r="E5" s="6">
        <v>42522</v>
      </c>
      <c r="F5" s="6">
        <v>42552</v>
      </c>
      <c r="G5" s="6">
        <v>42644</v>
      </c>
      <c r="H5" s="4" t="s">
        <v>20</v>
      </c>
      <c r="I5" s="4" t="s">
        <v>21</v>
      </c>
      <c r="J5" s="5" t="s">
        <v>38</v>
      </c>
      <c r="K5" s="5" t="s">
        <v>22</v>
      </c>
    </row>
    <row r="6" spans="1:12" s="3" customFormat="1" ht="124.5" customHeight="1" x14ac:dyDescent="0.25">
      <c r="A6" s="5">
        <v>46</v>
      </c>
      <c r="B6" s="5" t="s">
        <v>27</v>
      </c>
      <c r="C6" s="4" t="s">
        <v>18</v>
      </c>
      <c r="D6" s="15">
        <v>329411764.70588201</v>
      </c>
      <c r="E6" s="6">
        <v>42522</v>
      </c>
      <c r="F6" s="6">
        <v>42552</v>
      </c>
      <c r="G6" s="6">
        <v>42644</v>
      </c>
      <c r="H6" s="4" t="s">
        <v>20</v>
      </c>
      <c r="I6" s="4" t="s">
        <v>21</v>
      </c>
      <c r="J6" s="5" t="s">
        <v>39</v>
      </c>
      <c r="K6" s="5" t="s">
        <v>22</v>
      </c>
    </row>
    <row r="7" spans="1:12" s="3" customFormat="1" ht="153" x14ac:dyDescent="0.25">
      <c r="A7" s="10">
        <v>49</v>
      </c>
      <c r="B7" s="10" t="s">
        <v>28</v>
      </c>
      <c r="C7" s="11" t="s">
        <v>18</v>
      </c>
      <c r="D7" s="15">
        <v>1529411764.7058823</v>
      </c>
      <c r="E7" s="12">
        <v>42552</v>
      </c>
      <c r="F7" s="12">
        <v>42583</v>
      </c>
      <c r="G7" s="12">
        <v>42856</v>
      </c>
      <c r="H7" s="10" t="s">
        <v>29</v>
      </c>
      <c r="I7" s="10" t="s">
        <v>21</v>
      </c>
      <c r="J7" s="10" t="s">
        <v>19</v>
      </c>
      <c r="K7" s="10" t="s">
        <v>33</v>
      </c>
    </row>
    <row r="8" spans="1:12" s="3" customFormat="1" ht="153" x14ac:dyDescent="0.25">
      <c r="A8" s="5">
        <v>50</v>
      </c>
      <c r="B8" s="10" t="s">
        <v>32</v>
      </c>
      <c r="C8" s="4" t="s">
        <v>18</v>
      </c>
      <c r="D8" s="15">
        <v>1414847058.8235295</v>
      </c>
      <c r="E8" s="6">
        <v>42552</v>
      </c>
      <c r="F8" s="6">
        <v>42552</v>
      </c>
      <c r="G8" s="6">
        <v>45078</v>
      </c>
      <c r="H8" s="4" t="s">
        <v>42</v>
      </c>
      <c r="I8" s="4" t="s">
        <v>14</v>
      </c>
      <c r="J8" s="5" t="s">
        <v>17</v>
      </c>
      <c r="K8" s="5" t="s">
        <v>22</v>
      </c>
    </row>
    <row r="9" spans="1:12" s="3" customFormat="1" ht="174.75" customHeight="1" x14ac:dyDescent="0.25">
      <c r="A9" s="5">
        <v>55</v>
      </c>
      <c r="B9" s="5" t="s">
        <v>34</v>
      </c>
      <c r="C9" s="4" t="s">
        <v>11</v>
      </c>
      <c r="D9" s="15">
        <v>60000000</v>
      </c>
      <c r="E9" s="6">
        <v>42583</v>
      </c>
      <c r="F9" s="6">
        <v>42614</v>
      </c>
      <c r="G9" s="6">
        <v>42736</v>
      </c>
      <c r="H9" s="5" t="s">
        <v>13</v>
      </c>
      <c r="I9" s="5" t="s">
        <v>40</v>
      </c>
      <c r="J9" s="5" t="s">
        <v>38</v>
      </c>
      <c r="K9" s="5" t="s">
        <v>31</v>
      </c>
    </row>
    <row r="10" spans="1:12" s="3" customFormat="1" ht="174" customHeight="1" x14ac:dyDescent="0.25">
      <c r="A10" s="5">
        <v>56</v>
      </c>
      <c r="B10" s="5" t="s">
        <v>35</v>
      </c>
      <c r="C10" s="4" t="s">
        <v>11</v>
      </c>
      <c r="D10" s="15">
        <v>140000000</v>
      </c>
      <c r="E10" s="6">
        <v>42583</v>
      </c>
      <c r="F10" s="6">
        <v>42614</v>
      </c>
      <c r="G10" s="6">
        <v>42736</v>
      </c>
      <c r="H10" s="5" t="s">
        <v>15</v>
      </c>
      <c r="I10" s="5" t="s">
        <v>40</v>
      </c>
      <c r="J10" s="5" t="s">
        <v>39</v>
      </c>
      <c r="K10" s="5" t="s">
        <v>31</v>
      </c>
    </row>
    <row r="11" spans="1:12" s="3" customFormat="1" ht="84" customHeight="1" x14ac:dyDescent="0.25">
      <c r="A11" s="5">
        <v>61</v>
      </c>
      <c r="B11" s="10" t="s">
        <v>30</v>
      </c>
      <c r="C11" s="4" t="s">
        <v>11</v>
      </c>
      <c r="D11" s="15">
        <v>78182352.941176474</v>
      </c>
      <c r="E11" s="6">
        <v>42614</v>
      </c>
      <c r="F11" s="6">
        <v>42614</v>
      </c>
      <c r="G11" s="6">
        <v>45078</v>
      </c>
      <c r="H11" s="5" t="s">
        <v>12</v>
      </c>
      <c r="I11" s="5" t="s">
        <v>14</v>
      </c>
      <c r="J11" s="5" t="s">
        <v>17</v>
      </c>
      <c r="K11" s="5" t="s">
        <v>31</v>
      </c>
      <c r="L11" s="1"/>
    </row>
    <row r="12" spans="1:12" ht="121.5" customHeight="1" x14ac:dyDescent="0.25">
      <c r="A12" s="5">
        <v>74</v>
      </c>
      <c r="B12" s="5" t="s">
        <v>44</v>
      </c>
      <c r="C12" s="4" t="s">
        <v>18</v>
      </c>
      <c r="D12" s="13">
        <v>70588235.294117644</v>
      </c>
      <c r="E12" s="6">
        <v>42767</v>
      </c>
      <c r="F12" s="6">
        <v>42795</v>
      </c>
      <c r="G12" s="6">
        <v>42917</v>
      </c>
      <c r="H12" s="4" t="s">
        <v>53</v>
      </c>
      <c r="I12" s="4" t="s">
        <v>21</v>
      </c>
      <c r="J12" s="5" t="s">
        <v>38</v>
      </c>
      <c r="K12" s="5" t="s">
        <v>22</v>
      </c>
    </row>
    <row r="13" spans="1:12" ht="123" customHeight="1" x14ac:dyDescent="0.25">
      <c r="A13" s="5">
        <v>75</v>
      </c>
      <c r="B13" s="5" t="s">
        <v>45</v>
      </c>
      <c r="C13" s="4" t="s">
        <v>18</v>
      </c>
      <c r="D13" s="13">
        <v>164705882.35294119</v>
      </c>
      <c r="E13" s="6">
        <v>42767</v>
      </c>
      <c r="F13" s="6">
        <v>42795</v>
      </c>
      <c r="G13" s="6">
        <v>42917</v>
      </c>
      <c r="H13" s="4" t="s">
        <v>53</v>
      </c>
      <c r="I13" s="4" t="s">
        <v>21</v>
      </c>
      <c r="J13" s="5" t="s">
        <v>39</v>
      </c>
      <c r="K13" s="5" t="s">
        <v>22</v>
      </c>
    </row>
    <row r="14" spans="1:12" ht="120.75" customHeight="1" x14ac:dyDescent="0.25">
      <c r="A14" s="5">
        <v>77</v>
      </c>
      <c r="B14" s="10" t="s">
        <v>46</v>
      </c>
      <c r="C14" s="4" t="s">
        <v>18</v>
      </c>
      <c r="D14" s="13">
        <v>105882352.94117647</v>
      </c>
      <c r="E14" s="6">
        <v>42795</v>
      </c>
      <c r="F14" s="6">
        <v>42826</v>
      </c>
      <c r="G14" s="6">
        <v>42948</v>
      </c>
      <c r="H14" s="4" t="s">
        <v>41</v>
      </c>
      <c r="I14" s="4" t="s">
        <v>21</v>
      </c>
      <c r="J14" s="5" t="s">
        <v>38</v>
      </c>
      <c r="K14" s="5" t="s">
        <v>22</v>
      </c>
    </row>
    <row r="15" spans="1:12" ht="114.75" x14ac:dyDescent="0.25">
      <c r="A15" s="5">
        <v>78</v>
      </c>
      <c r="B15" s="10" t="s">
        <v>47</v>
      </c>
      <c r="C15" s="4" t="s">
        <v>18</v>
      </c>
      <c r="D15" s="13">
        <v>247058823.52941176</v>
      </c>
      <c r="E15" s="6">
        <v>42795</v>
      </c>
      <c r="F15" s="6">
        <v>42826</v>
      </c>
      <c r="G15" s="6">
        <v>42948</v>
      </c>
      <c r="H15" s="4" t="s">
        <v>41</v>
      </c>
      <c r="I15" s="4" t="s">
        <v>21</v>
      </c>
      <c r="J15" s="5" t="s">
        <v>39</v>
      </c>
      <c r="K15" s="5" t="s">
        <v>22</v>
      </c>
    </row>
    <row r="16" spans="1:12" ht="39" customHeight="1" x14ac:dyDescent="0.25">
      <c r="A16" s="5">
        <v>80</v>
      </c>
      <c r="B16" s="5" t="s">
        <v>48</v>
      </c>
      <c r="C16" s="4" t="s">
        <v>18</v>
      </c>
      <c r="D16" s="13">
        <v>705882352.94117641</v>
      </c>
      <c r="E16" s="6">
        <v>42826</v>
      </c>
      <c r="F16" s="6">
        <v>42856</v>
      </c>
      <c r="G16" s="6">
        <v>42979</v>
      </c>
      <c r="H16" s="4" t="s">
        <v>23</v>
      </c>
      <c r="I16" s="4" t="s">
        <v>24</v>
      </c>
      <c r="J16" s="5" t="s">
        <v>38</v>
      </c>
      <c r="K16" s="5" t="s">
        <v>25</v>
      </c>
    </row>
    <row r="17" spans="1:11" ht="108" customHeight="1" x14ac:dyDescent="0.25">
      <c r="A17" s="5">
        <v>81</v>
      </c>
      <c r="B17" s="5" t="s">
        <v>49</v>
      </c>
      <c r="C17" s="4" t="s">
        <v>18</v>
      </c>
      <c r="D17" s="13">
        <v>1647058823.5294118</v>
      </c>
      <c r="E17" s="6">
        <v>42826</v>
      </c>
      <c r="F17" s="6">
        <v>42856</v>
      </c>
      <c r="G17" s="6">
        <v>42979</v>
      </c>
      <c r="H17" s="4" t="s">
        <v>23</v>
      </c>
      <c r="I17" s="4" t="s">
        <v>24</v>
      </c>
      <c r="J17" s="5" t="s">
        <v>39</v>
      </c>
      <c r="K17" s="5" t="s">
        <v>25</v>
      </c>
    </row>
    <row r="18" spans="1:11" ht="120.75" customHeight="1" x14ac:dyDescent="0.25">
      <c r="A18" s="5">
        <v>82</v>
      </c>
      <c r="B18" s="5" t="s">
        <v>50</v>
      </c>
      <c r="C18" s="4" t="s">
        <v>18</v>
      </c>
      <c r="D18" s="13">
        <v>164705882.35294119</v>
      </c>
      <c r="E18" s="6">
        <v>42826</v>
      </c>
      <c r="F18" s="6">
        <v>42856</v>
      </c>
      <c r="G18" s="6">
        <v>43009</v>
      </c>
      <c r="H18" s="4" t="s">
        <v>53</v>
      </c>
      <c r="I18" s="4" t="s">
        <v>21</v>
      </c>
      <c r="J18" s="5" t="s">
        <v>16</v>
      </c>
      <c r="K18" s="5" t="s">
        <v>22</v>
      </c>
    </row>
    <row r="19" spans="1:11" ht="175.5" customHeight="1" x14ac:dyDescent="0.25">
      <c r="A19" s="5">
        <v>85</v>
      </c>
      <c r="B19" s="5" t="s">
        <v>51</v>
      </c>
      <c r="C19" s="4" t="s">
        <v>11</v>
      </c>
      <c r="D19" s="13">
        <v>52941176.470588237</v>
      </c>
      <c r="E19" s="6">
        <v>42948</v>
      </c>
      <c r="F19" s="6">
        <v>42948</v>
      </c>
      <c r="G19" s="6">
        <v>43101</v>
      </c>
      <c r="H19" s="5" t="s">
        <v>13</v>
      </c>
      <c r="I19" s="5" t="s">
        <v>40</v>
      </c>
      <c r="J19" s="5" t="s">
        <v>38</v>
      </c>
      <c r="K19" s="5" t="s">
        <v>31</v>
      </c>
    </row>
    <row r="20" spans="1:11" ht="178.5" customHeight="1" x14ac:dyDescent="0.25">
      <c r="A20" s="5">
        <v>86</v>
      </c>
      <c r="B20" s="5" t="s">
        <v>52</v>
      </c>
      <c r="C20" s="4" t="s">
        <v>11</v>
      </c>
      <c r="D20" s="13">
        <v>123529411.76470588</v>
      </c>
      <c r="E20" s="6">
        <v>42948</v>
      </c>
      <c r="F20" s="6">
        <v>42948</v>
      </c>
      <c r="G20" s="6">
        <v>43101</v>
      </c>
      <c r="H20" s="5" t="s">
        <v>15</v>
      </c>
      <c r="I20" s="5" t="s">
        <v>40</v>
      </c>
      <c r="J20" s="5" t="s">
        <v>39</v>
      </c>
      <c r="K20" s="5" t="s">
        <v>31</v>
      </c>
    </row>
  </sheetData>
  <sheetProtection autoFilter="0"/>
  <sortState ref="A7:AC57">
    <sortCondition ref="C7:C57"/>
    <sortCondition ref="A7:A57"/>
  </sortState>
  <mergeCells count="1">
    <mergeCell ref="A1:K1"/>
  </mergeCells>
  <pageMargins left="0.23622047244094491" right="0.23622047244094491" top="0.74803149606299213" bottom="0.74803149606299213" header="0.31496062992125984" footer="0.31496062992125984"/>
  <pageSetup paperSize="8" scale="9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0"/>
  <sheetViews>
    <sheetView workbookViewId="0">
      <selection activeCell="A18" sqref="A18:B18"/>
    </sheetView>
  </sheetViews>
  <sheetFormatPr defaultRowHeight="15" x14ac:dyDescent="0.25"/>
  <cols>
    <col min="2" max="2" width="20" customWidth="1"/>
    <col min="4" max="4" width="20.7109375" customWidth="1"/>
    <col min="5" max="6" width="14.85546875" bestFit="1" customWidth="1"/>
  </cols>
  <sheetData>
    <row r="2" spans="2:3" ht="45" x14ac:dyDescent="0.25">
      <c r="B2" s="19" t="s">
        <v>59</v>
      </c>
      <c r="C2" s="16" t="s">
        <v>54</v>
      </c>
    </row>
    <row r="3" spans="2:3" x14ac:dyDescent="0.25">
      <c r="B3" s="18">
        <v>1067647058.8235294</v>
      </c>
      <c r="C3" s="6">
        <v>42522</v>
      </c>
    </row>
    <row r="4" spans="2:3" x14ac:dyDescent="0.25">
      <c r="B4" s="18">
        <v>3414847058.8235288</v>
      </c>
      <c r="C4" s="6">
        <v>42552</v>
      </c>
    </row>
    <row r="5" spans="2:3" x14ac:dyDescent="0.25">
      <c r="B5" s="18">
        <v>1529411764.7058823</v>
      </c>
      <c r="C5" s="12">
        <v>42583</v>
      </c>
    </row>
    <row r="6" spans="2:3" x14ac:dyDescent="0.25">
      <c r="B6" s="18">
        <v>278182352.94117647</v>
      </c>
      <c r="C6" s="6">
        <v>42614</v>
      </c>
    </row>
    <row r="7" spans="2:3" x14ac:dyDescent="0.25">
      <c r="B7" s="18">
        <v>0</v>
      </c>
      <c r="C7" s="6">
        <v>42644</v>
      </c>
    </row>
    <row r="8" spans="2:3" x14ac:dyDescent="0.25">
      <c r="B8" s="18">
        <v>0</v>
      </c>
      <c r="C8" s="12">
        <v>42675</v>
      </c>
    </row>
    <row r="9" spans="2:3" x14ac:dyDescent="0.25">
      <c r="B9" s="18">
        <v>0</v>
      </c>
      <c r="C9" s="6">
        <v>42705</v>
      </c>
    </row>
    <row r="10" spans="2:3" x14ac:dyDescent="0.25">
      <c r="B10" s="18">
        <v>0</v>
      </c>
      <c r="C10" s="6">
        <v>42736</v>
      </c>
    </row>
    <row r="11" spans="2:3" x14ac:dyDescent="0.25">
      <c r="B11" s="18">
        <v>0</v>
      </c>
      <c r="C11" s="6">
        <v>42767</v>
      </c>
    </row>
    <row r="12" spans="2:3" x14ac:dyDescent="0.25">
      <c r="B12" s="18">
        <v>235294117.64705884</v>
      </c>
      <c r="C12" s="6">
        <v>42795</v>
      </c>
    </row>
    <row r="13" spans="2:3" x14ac:dyDescent="0.25">
      <c r="B13" s="18">
        <v>352941176.47058821</v>
      </c>
      <c r="C13" s="6">
        <v>42826</v>
      </c>
    </row>
    <row r="14" spans="2:3" x14ac:dyDescent="0.25">
      <c r="B14" s="18">
        <v>2517647058.8235292</v>
      </c>
      <c r="C14" s="6">
        <v>42856</v>
      </c>
    </row>
    <row r="15" spans="2:3" x14ac:dyDescent="0.25">
      <c r="B15" s="18">
        <v>0</v>
      </c>
      <c r="C15" s="6">
        <v>42887</v>
      </c>
    </row>
    <row r="16" spans="2:3" x14ac:dyDescent="0.25">
      <c r="B16" s="18">
        <v>0</v>
      </c>
      <c r="C16" s="6">
        <v>42917</v>
      </c>
    </row>
    <row r="17" spans="1:6" x14ac:dyDescent="0.25">
      <c r="B17" s="18">
        <v>176470588.2352941</v>
      </c>
      <c r="C17" s="6">
        <v>42948</v>
      </c>
    </row>
    <row r="18" spans="1:6" x14ac:dyDescent="0.25">
      <c r="A18" t="s">
        <v>62</v>
      </c>
      <c r="B18" t="s">
        <v>63</v>
      </c>
    </row>
    <row r="24" spans="1:6" ht="15.75" thickBot="1" x14ac:dyDescent="0.3">
      <c r="D24" s="32" t="s">
        <v>61</v>
      </c>
    </row>
    <row r="25" spans="1:6" x14ac:dyDescent="0.25">
      <c r="B25" s="22" t="s">
        <v>55</v>
      </c>
      <c r="C25" s="23"/>
      <c r="D25" s="24">
        <v>9289850680</v>
      </c>
      <c r="E25" s="20"/>
    </row>
    <row r="26" spans="1:6" x14ac:dyDescent="0.25">
      <c r="B26" s="25" t="s">
        <v>56</v>
      </c>
      <c r="C26" s="26"/>
      <c r="D26" s="27">
        <v>8389975000</v>
      </c>
      <c r="E26" s="20"/>
      <c r="F26" s="17"/>
    </row>
    <row r="27" spans="1:6" ht="15.75" thickBot="1" x14ac:dyDescent="0.3">
      <c r="B27" s="28" t="s">
        <v>60</v>
      </c>
      <c r="C27" s="29"/>
      <c r="D27" s="31">
        <f>D25-D26</f>
        <v>899875680</v>
      </c>
      <c r="E27" s="20"/>
      <c r="F27" s="17"/>
    </row>
    <row r="28" spans="1:6" x14ac:dyDescent="0.25">
      <c r="B28" s="22" t="s">
        <v>57</v>
      </c>
      <c r="C28" s="23"/>
      <c r="D28" s="24">
        <v>701873095</v>
      </c>
      <c r="E28" s="20"/>
    </row>
    <row r="29" spans="1:6" x14ac:dyDescent="0.25">
      <c r="B29" s="25" t="s">
        <v>58</v>
      </c>
      <c r="C29" s="26"/>
      <c r="D29" s="27">
        <v>419455000</v>
      </c>
      <c r="E29" s="20"/>
    </row>
    <row r="30" spans="1:6" ht="15.75" thickBot="1" x14ac:dyDescent="0.3">
      <c r="B30" s="28" t="s">
        <v>60</v>
      </c>
      <c r="C30" s="29"/>
      <c r="D30" s="30">
        <f>D28-D29</f>
        <v>282418095</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Plánované výzvy</vt:lpstr>
      <vt:lpstr>Analýza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Aleš Pekárek</dc:creator>
  <cp:lastModifiedBy>Smička Petr</cp:lastModifiedBy>
  <cp:lastPrinted>2016-06-06T06:29:51Z</cp:lastPrinted>
  <dcterms:created xsi:type="dcterms:W3CDTF">2015-02-18T14:34:44Z</dcterms:created>
  <dcterms:modified xsi:type="dcterms:W3CDTF">2016-06-07T12:13:05Z</dcterms:modified>
</cp:coreProperties>
</file>