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J:\OdVPD\RENATA VELEŠÍKOVÁ\4. STIPENDIA POLYTECHNIKA\STIPENDIA-PRAVIDLA,METODIKY\PRAVIDLA A METODIKY 2026-2027\web\"/>
    </mc:Choice>
  </mc:AlternateContent>
  <xr:revisionPtr revIDLastSave="0" documentId="13_ncr:1_{681A37E4-BB44-485C-87EC-9632BB484C99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žádost učební" sheetId="4" r:id="rId1"/>
    <sheet name="žádost maturitní" sheetId="3" r:id="rId2"/>
    <sheet name="vyúčtování učební" sheetId="2" r:id="rId3"/>
    <sheet name="vyúčtování maturitní" sheetId="1" r:id="rId4"/>
    <sheet name="žádost soukromé učební" sheetId="7" r:id="rId5"/>
    <sheet name="žádost soukromé maturitní" sheetId="6" r:id="rId6"/>
    <sheet name="jesenické stipendium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0" i="2" l="1"/>
  <c r="T12" i="2" s="1"/>
  <c r="F10" i="3"/>
  <c r="F11" i="3"/>
  <c r="K5" i="7"/>
  <c r="K6" i="7"/>
  <c r="K7" i="7"/>
  <c r="K8" i="7"/>
  <c r="K9" i="7"/>
  <c r="K10" i="7"/>
  <c r="K11" i="7"/>
  <c r="K4" i="7"/>
  <c r="R6" i="2"/>
  <c r="R7" i="2"/>
  <c r="R5" i="2"/>
  <c r="E21" i="8"/>
  <c r="E9" i="8"/>
  <c r="E18" i="8"/>
  <c r="E19" i="8"/>
  <c r="E20" i="8"/>
  <c r="E6" i="8"/>
  <c r="E7" i="8"/>
  <c r="E8" i="8"/>
  <c r="E17" i="8"/>
  <c r="E5" i="8"/>
  <c r="G5" i="7"/>
  <c r="I19" i="4"/>
  <c r="J19" i="4" s="1"/>
  <c r="I20" i="4"/>
  <c r="J20" i="4" s="1"/>
  <c r="I21" i="4"/>
  <c r="I22" i="4"/>
  <c r="J22" i="4" s="1"/>
  <c r="I23" i="4"/>
  <c r="J23" i="4" s="1"/>
  <c r="I24" i="4"/>
  <c r="J24" i="4" s="1"/>
  <c r="I25" i="4"/>
  <c r="I18" i="4"/>
  <c r="J18" i="4" s="1"/>
  <c r="F5" i="3"/>
  <c r="F6" i="3"/>
  <c r="F7" i="3"/>
  <c r="F8" i="3"/>
  <c r="F9" i="3"/>
  <c r="F12" i="3"/>
  <c r="F4" i="3"/>
  <c r="D13" i="3"/>
  <c r="J21" i="4"/>
  <c r="J25" i="4"/>
  <c r="G5" i="4"/>
  <c r="G6" i="4"/>
  <c r="G7" i="4"/>
  <c r="G8" i="4"/>
  <c r="G9" i="4"/>
  <c r="G10" i="4"/>
  <c r="G11" i="4"/>
  <c r="G4" i="4"/>
  <c r="D26" i="4"/>
  <c r="D12" i="4"/>
  <c r="N6" i="2"/>
  <c r="T6" i="2" s="1"/>
  <c r="N7" i="2"/>
  <c r="N5" i="2"/>
  <c r="H4" i="6"/>
  <c r="H13" i="6" s="1"/>
  <c r="G7" i="1"/>
  <c r="H7" i="1" s="1"/>
  <c r="G6" i="1"/>
  <c r="H6" i="1" s="1"/>
  <c r="G5" i="1"/>
  <c r="H5" i="1" s="1"/>
  <c r="H10" i="1" s="1"/>
  <c r="H12" i="6"/>
  <c r="H11" i="6"/>
  <c r="H10" i="6"/>
  <c r="H9" i="6"/>
  <c r="H8" i="6"/>
  <c r="H7" i="6"/>
  <c r="H6" i="6"/>
  <c r="H5" i="6"/>
  <c r="G4" i="7"/>
  <c r="J4" i="7"/>
  <c r="G12" i="7"/>
  <c r="K12" i="7" s="1"/>
  <c r="G11" i="7"/>
  <c r="G10" i="7"/>
  <c r="G9" i="7"/>
  <c r="G8" i="7"/>
  <c r="G7" i="7"/>
  <c r="G6" i="7"/>
  <c r="T7" i="2" l="1"/>
  <c r="T5" i="2"/>
  <c r="J26" i="4"/>
  <c r="F13" i="3"/>
  <c r="G12" i="4"/>
  <c r="K13" i="7"/>
</calcChain>
</file>

<file path=xl/sharedStrings.xml><?xml version="1.0" encoding="utf-8"?>
<sst xmlns="http://schemas.openxmlformats.org/spreadsheetml/2006/main" count="112" uniqueCount="56">
  <si>
    <t>Název oboru</t>
  </si>
  <si>
    <t>Ročník</t>
  </si>
  <si>
    <t>Počet žáků celkem</t>
  </si>
  <si>
    <t>Počet žáků s vyznamenáním</t>
  </si>
  <si>
    <t>Celkem v Kč</t>
  </si>
  <si>
    <t>Celkem vyplaceno školou</t>
  </si>
  <si>
    <t>Celkem poskytnuto posktovatelem</t>
  </si>
  <si>
    <t>Částka k vrácení</t>
  </si>
  <si>
    <t>Kód podporovaného oboru</t>
  </si>
  <si>
    <t>Počet žáků</t>
  </si>
  <si>
    <t>1. pololetí</t>
  </si>
  <si>
    <t>2. pololetí</t>
  </si>
  <si>
    <t>Výše příspěvku</t>
  </si>
  <si>
    <t>Celkem poskytnuto poskytovatelem</t>
  </si>
  <si>
    <t>Tabulka k vyúčtování stipendií - maturitní obory</t>
  </si>
  <si>
    <t>Kód oboru</t>
  </si>
  <si>
    <t xml:space="preserve">Počet žáků </t>
  </si>
  <si>
    <t>Výše příspěvku/žák</t>
  </si>
  <si>
    <t>Celkem požadováno (Kč)</t>
  </si>
  <si>
    <t>Tabulka k žádosti o stipendium - maturitní obory</t>
  </si>
  <si>
    <t>9.</t>
  </si>
  <si>
    <t>10.</t>
  </si>
  <si>
    <t>11.</t>
  </si>
  <si>
    <t>12.</t>
  </si>
  <si>
    <t>1.</t>
  </si>
  <si>
    <t>2.</t>
  </si>
  <si>
    <t>3.</t>
  </si>
  <si>
    <t>4.</t>
  </si>
  <si>
    <t>5.</t>
  </si>
  <si>
    <t>6.</t>
  </si>
  <si>
    <t>Počet měsíců</t>
  </si>
  <si>
    <t>Tabulka k žádosti o stipendium - učební obory (1. období)</t>
  </si>
  <si>
    <t>Tabulka k žádosti o stipendium - učební obory (2. období)</t>
  </si>
  <si>
    <t>Výše příspěvku za měsíc/žáka</t>
  </si>
  <si>
    <t>Počet žáků v daném měsíci</t>
  </si>
  <si>
    <t>Tabulka k žádosti o stipendium - maturitní obory - školy jiných zřizovatelů</t>
  </si>
  <si>
    <t xml:space="preserve">Počet žáků za 1. pololetí </t>
  </si>
  <si>
    <t xml:space="preserve">Počet žáků za 2. pololetí </t>
  </si>
  <si>
    <t>Tabulka k žádosti o stipendium - učební obory - školy jiných zřizovatelů</t>
  </si>
  <si>
    <t>Počet žáků se zdravotním postižením*</t>
  </si>
  <si>
    <t>* počet žáků se zdravotním postižením se vyplňuje pouze u oborů vzdělání typu E</t>
  </si>
  <si>
    <t>Tabulka k vyúčtování stipendií - učební obory</t>
  </si>
  <si>
    <t>Přehledová tabulka pro žáky 1. ročníků, podporované částkou 5 000 Kč.</t>
  </si>
  <si>
    <t>Dojíždějící</t>
  </si>
  <si>
    <t>Požadováno celkem:</t>
  </si>
  <si>
    <t>Přehledová tabulka pro žáky 1. ročníků, podporované částkou 2 000 Kč.</t>
  </si>
  <si>
    <t>Výše příspěvku za vyznamenání</t>
  </si>
  <si>
    <t xml:space="preserve">CELKEM za vyznamenání </t>
  </si>
  <si>
    <t>CELKEM příspěvek</t>
  </si>
  <si>
    <t>CELKEM v Kč</t>
  </si>
  <si>
    <t>Počet žáků celkem:</t>
  </si>
  <si>
    <t xml:space="preserve">CELKEM v Kč </t>
  </si>
  <si>
    <t>Trvalý pobyt v okrese Jeseník</t>
  </si>
  <si>
    <t>Vratka na konci kalendářního roku (leden)</t>
  </si>
  <si>
    <t>Částka k vrácení celkem</t>
  </si>
  <si>
    <t>Vratka při celkovém vyúčtování za školní rok (srpen/září)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</si>
</sst>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5B8B7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3" fillId="5" borderId="10" xfId="0" applyFont="1" applyFill="1" applyBorder="1" applyAlignment="1">
      <alignment horizontal="center" vertical="center" wrapText="1"/>
    </xf>
    <xf numFmtId="164" fontId="3" fillId="5" borderId="10" xfId="0" applyNumberFormat="1" applyFont="1" applyFill="1" applyBorder="1" applyAlignment="1">
      <alignment horizontal="right" vertical="center" wrapText="1"/>
    </xf>
    <xf numFmtId="0" fontId="3" fillId="0" borderId="2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3" fillId="5" borderId="12" xfId="0" applyFont="1" applyFill="1" applyBorder="1" applyAlignment="1">
      <alignment vertical="center" wrapText="1"/>
    </xf>
    <xf numFmtId="0" fontId="3" fillId="5" borderId="27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13" xfId="0" applyFont="1" applyFill="1" applyBorder="1" applyAlignment="1">
      <alignment horizontal="center" vertical="center" wrapText="1"/>
    </xf>
    <xf numFmtId="3" fontId="3" fillId="5" borderId="10" xfId="0" applyNumberFormat="1" applyFont="1" applyFill="1" applyBorder="1" applyAlignment="1">
      <alignment horizontal="right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2" fillId="5" borderId="15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right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right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32" xfId="0" applyFont="1" applyBorder="1"/>
    <xf numFmtId="0" fontId="2" fillId="6" borderId="32" xfId="0" applyFont="1" applyFill="1" applyBorder="1"/>
    <xf numFmtId="0" fontId="2" fillId="0" borderId="16" xfId="0" applyFont="1" applyBorder="1"/>
    <xf numFmtId="0" fontId="2" fillId="0" borderId="1" xfId="0" applyFont="1" applyBorder="1"/>
    <xf numFmtId="0" fontId="2" fillId="6" borderId="1" xfId="0" applyFont="1" applyFill="1" applyBorder="1"/>
    <xf numFmtId="0" fontId="2" fillId="0" borderId="19" xfId="0" applyFont="1" applyBorder="1"/>
    <xf numFmtId="0" fontId="2" fillId="0" borderId="20" xfId="0" applyFont="1" applyBorder="1"/>
    <xf numFmtId="0" fontId="2" fillId="6" borderId="20" xfId="0" applyFont="1" applyFill="1" applyBorder="1"/>
    <xf numFmtId="0" fontId="2" fillId="0" borderId="0" xfId="0" applyFont="1"/>
    <xf numFmtId="0" fontId="3" fillId="7" borderId="1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right" vertical="center" wrapText="1"/>
    </xf>
    <xf numFmtId="0" fontId="2" fillId="7" borderId="2" xfId="0" applyFont="1" applyFill="1" applyBorder="1" applyAlignment="1">
      <alignment horizontal="right" vertical="center" wrapText="1"/>
    </xf>
    <xf numFmtId="0" fontId="3" fillId="5" borderId="17" xfId="0" applyFont="1" applyFill="1" applyBorder="1"/>
    <xf numFmtId="0" fontId="3" fillId="5" borderId="21" xfId="0" applyFont="1" applyFill="1" applyBorder="1"/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3" fontId="4" fillId="0" borderId="3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9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right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vertical="center" wrapText="1"/>
    </xf>
    <xf numFmtId="0" fontId="2" fillId="9" borderId="37" xfId="0" applyFont="1" applyFill="1" applyBorder="1" applyAlignment="1">
      <alignment horizontal="center" vertical="center" wrapText="1"/>
    </xf>
    <xf numFmtId="0" fontId="2" fillId="9" borderId="17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8" borderId="12" xfId="0" applyFont="1" applyFill="1" applyBorder="1" applyAlignment="1">
      <alignment horizontal="center" vertical="center" wrapText="1"/>
    </xf>
    <xf numFmtId="3" fontId="2" fillId="8" borderId="3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vertical="center" wrapText="1"/>
    </xf>
    <xf numFmtId="0" fontId="2" fillId="0" borderId="3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64" fontId="3" fillId="5" borderId="37" xfId="0" applyNumberFormat="1" applyFont="1" applyFill="1" applyBorder="1"/>
    <xf numFmtId="164" fontId="3" fillId="5" borderId="17" xfId="0" applyNumberFormat="1" applyFont="1" applyFill="1" applyBorder="1"/>
    <xf numFmtId="164" fontId="3" fillId="5" borderId="21" xfId="0" applyNumberFormat="1" applyFont="1" applyFill="1" applyBorder="1"/>
    <xf numFmtId="0" fontId="3" fillId="4" borderId="11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164" fontId="2" fillId="8" borderId="32" xfId="0" applyNumberFormat="1" applyFont="1" applyFill="1" applyBorder="1" applyAlignment="1">
      <alignment horizontal="right" vertical="center" wrapText="1"/>
    </xf>
    <xf numFmtId="164" fontId="2" fillId="8" borderId="1" xfId="0" applyNumberFormat="1" applyFont="1" applyFill="1" applyBorder="1" applyAlignment="1">
      <alignment horizontal="right" vertical="center" wrapText="1"/>
    </xf>
    <xf numFmtId="164" fontId="2" fillId="8" borderId="20" xfId="0" applyNumberFormat="1" applyFont="1" applyFill="1" applyBorder="1" applyAlignment="1">
      <alignment horizontal="right" vertical="center" wrapText="1"/>
    </xf>
    <xf numFmtId="0" fontId="2" fillId="4" borderId="20" xfId="0" applyFont="1" applyFill="1" applyBorder="1" applyAlignment="1">
      <alignment horizontal="right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3" fillId="4" borderId="41" xfId="0" applyFont="1" applyFill="1" applyBorder="1" applyAlignment="1">
      <alignment horizontal="center" vertical="center" wrapText="1"/>
    </xf>
    <xf numFmtId="0" fontId="2" fillId="4" borderId="32" xfId="0" applyFont="1" applyFill="1" applyBorder="1"/>
    <xf numFmtId="164" fontId="2" fillId="7" borderId="32" xfId="0" applyNumberFormat="1" applyFont="1" applyFill="1" applyBorder="1"/>
    <xf numFmtId="164" fontId="2" fillId="8" borderId="32" xfId="0" applyNumberFormat="1" applyFont="1" applyFill="1" applyBorder="1"/>
    <xf numFmtId="164" fontId="2" fillId="5" borderId="37" xfId="0" applyNumberFormat="1" applyFont="1" applyFill="1" applyBorder="1"/>
    <xf numFmtId="0" fontId="2" fillId="4" borderId="1" xfId="0" applyFont="1" applyFill="1" applyBorder="1"/>
    <xf numFmtId="164" fontId="2" fillId="7" borderId="1" xfId="0" applyNumberFormat="1" applyFont="1" applyFill="1" applyBorder="1"/>
    <xf numFmtId="164" fontId="2" fillId="8" borderId="1" xfId="0" applyNumberFormat="1" applyFont="1" applyFill="1" applyBorder="1"/>
    <xf numFmtId="164" fontId="2" fillId="5" borderId="17" xfId="0" applyNumberFormat="1" applyFont="1" applyFill="1" applyBorder="1"/>
    <xf numFmtId="0" fontId="2" fillId="4" borderId="20" xfId="0" applyFont="1" applyFill="1" applyBorder="1"/>
    <xf numFmtId="164" fontId="2" fillId="7" borderId="20" xfId="0" applyNumberFormat="1" applyFont="1" applyFill="1" applyBorder="1"/>
    <xf numFmtId="164" fontId="2" fillId="8" borderId="20" xfId="0" applyNumberFormat="1" applyFont="1" applyFill="1" applyBorder="1"/>
    <xf numFmtId="164" fontId="2" fillId="5" borderId="21" xfId="0" applyNumberFormat="1" applyFont="1" applyFill="1" applyBorder="1"/>
    <xf numFmtId="164" fontId="2" fillId="5" borderId="37" xfId="0" applyNumberFormat="1" applyFont="1" applyFill="1" applyBorder="1" applyAlignment="1">
      <alignment horizontal="right" vertical="center" wrapText="1"/>
    </xf>
    <xf numFmtId="164" fontId="2" fillId="5" borderId="17" xfId="0" applyNumberFormat="1" applyFont="1" applyFill="1" applyBorder="1" applyAlignment="1">
      <alignment horizontal="right" vertical="center" wrapText="1"/>
    </xf>
    <xf numFmtId="164" fontId="2" fillId="5" borderId="2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5" borderId="5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left"/>
    </xf>
    <xf numFmtId="0" fontId="3" fillId="5" borderId="32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left"/>
    </xf>
    <xf numFmtId="0" fontId="3" fillId="5" borderId="16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3" fillId="4" borderId="38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left"/>
    </xf>
    <xf numFmtId="0" fontId="3" fillId="5" borderId="20" xfId="0" applyFont="1" applyFill="1" applyBorder="1" applyAlignment="1">
      <alignment horizontal="left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7" borderId="36" xfId="0" applyFont="1" applyFill="1" applyBorder="1" applyAlignment="1">
      <alignment horizontal="center" vertical="center" wrapText="1"/>
    </xf>
    <xf numFmtId="0" fontId="3" fillId="7" borderId="40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3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5" borderId="4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3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43" xfId="0" applyFont="1" applyFill="1" applyBorder="1" applyAlignment="1">
      <alignment horizontal="left"/>
    </xf>
    <xf numFmtId="0" fontId="3" fillId="5" borderId="44" xfId="0" applyFont="1" applyFill="1" applyBorder="1" applyAlignment="1">
      <alignment horizontal="left"/>
    </xf>
    <xf numFmtId="0" fontId="3" fillId="5" borderId="45" xfId="0" applyFont="1" applyFill="1" applyBorder="1" applyAlignment="1">
      <alignment horizontal="left"/>
    </xf>
    <xf numFmtId="0" fontId="2" fillId="5" borderId="37" xfId="0" applyFont="1" applyFill="1" applyBorder="1"/>
    <xf numFmtId="0" fontId="2" fillId="5" borderId="17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zoomScaleNormal="100" workbookViewId="0">
      <selection activeCell="P25" sqref="P25"/>
    </sheetView>
  </sheetViews>
  <sheetFormatPr defaultRowHeight="15" x14ac:dyDescent="0.25"/>
  <cols>
    <col min="1" max="1" width="12" customWidth="1"/>
    <col min="2" max="2" width="17.28515625" customWidth="1"/>
    <col min="5" max="5" width="17.7109375" customWidth="1"/>
    <col min="6" max="6" width="11.5703125" customWidth="1"/>
    <col min="7" max="8" width="14.85546875" customWidth="1"/>
    <col min="9" max="9" width="13.28515625" customWidth="1"/>
    <col min="10" max="10" width="13.5703125" customWidth="1"/>
    <col min="13" max="13" width="14.28515625" customWidth="1"/>
    <col min="15" max="16" width="15.42578125" customWidth="1"/>
    <col min="17" max="17" width="14.42578125" customWidth="1"/>
    <col min="18" max="18" width="12.28515625" customWidth="1"/>
  </cols>
  <sheetData>
    <row r="1" spans="1:10" x14ac:dyDescent="0.25">
      <c r="A1" s="116" t="s">
        <v>31</v>
      </c>
      <c r="B1" s="116"/>
      <c r="C1" s="116"/>
      <c r="D1" s="116"/>
      <c r="E1" s="116"/>
      <c r="F1" s="116"/>
      <c r="G1" s="116"/>
    </row>
    <row r="2" spans="1:10" ht="15.75" thickBot="1" x14ac:dyDescent="0.3"/>
    <row r="3" spans="1:10" ht="48.75" customHeight="1" thickBot="1" x14ac:dyDescent="0.3">
      <c r="A3" s="6" t="s">
        <v>15</v>
      </c>
      <c r="B3" s="7" t="s">
        <v>0</v>
      </c>
      <c r="C3" s="7" t="s">
        <v>1</v>
      </c>
      <c r="D3" s="29" t="s">
        <v>16</v>
      </c>
      <c r="E3" s="7" t="s">
        <v>33</v>
      </c>
      <c r="F3" s="7" t="s">
        <v>30</v>
      </c>
      <c r="G3" s="27" t="s">
        <v>4</v>
      </c>
    </row>
    <row r="4" spans="1:10" ht="15" customHeight="1" x14ac:dyDescent="0.25">
      <c r="A4" s="36"/>
      <c r="B4" s="37"/>
      <c r="C4" s="37"/>
      <c r="D4" s="38"/>
      <c r="E4" s="39"/>
      <c r="F4" s="39"/>
      <c r="G4" s="40">
        <f>D4*E4*F4</f>
        <v>0</v>
      </c>
    </row>
    <row r="5" spans="1:10" x14ac:dyDescent="0.25">
      <c r="A5" s="12"/>
      <c r="B5" s="3"/>
      <c r="C5" s="3"/>
      <c r="D5" s="30"/>
      <c r="E5" s="4"/>
      <c r="F5" s="4"/>
      <c r="G5" s="40">
        <f t="shared" ref="G5:G11" si="0">D5*E5*F5</f>
        <v>0</v>
      </c>
    </row>
    <row r="6" spans="1:10" x14ac:dyDescent="0.25">
      <c r="A6" s="12"/>
      <c r="B6" s="3"/>
      <c r="C6" s="3"/>
      <c r="D6" s="30"/>
      <c r="E6" s="4"/>
      <c r="F6" s="4"/>
      <c r="G6" s="40">
        <f t="shared" si="0"/>
        <v>0</v>
      </c>
    </row>
    <row r="7" spans="1:10" ht="15" customHeight="1" x14ac:dyDescent="0.25">
      <c r="A7" s="12"/>
      <c r="B7" s="3"/>
      <c r="C7" s="3"/>
      <c r="D7" s="30"/>
      <c r="E7" s="4"/>
      <c r="F7" s="4"/>
      <c r="G7" s="40">
        <f t="shared" si="0"/>
        <v>0</v>
      </c>
    </row>
    <row r="8" spans="1:10" ht="15" customHeight="1" x14ac:dyDescent="0.25">
      <c r="A8" s="12"/>
      <c r="B8" s="3"/>
      <c r="C8" s="3"/>
      <c r="D8" s="30"/>
      <c r="E8" s="4"/>
      <c r="F8" s="4"/>
      <c r="G8" s="40">
        <f t="shared" si="0"/>
        <v>0</v>
      </c>
    </row>
    <row r="9" spans="1:10" ht="15" customHeight="1" x14ac:dyDescent="0.25">
      <c r="A9" s="12"/>
      <c r="B9" s="3"/>
      <c r="C9" s="3"/>
      <c r="D9" s="30"/>
      <c r="E9" s="4"/>
      <c r="F9" s="4"/>
      <c r="G9" s="40">
        <f t="shared" si="0"/>
        <v>0</v>
      </c>
    </row>
    <row r="10" spans="1:10" ht="15" customHeight="1" x14ac:dyDescent="0.25">
      <c r="A10" s="13"/>
      <c r="B10" s="1"/>
      <c r="C10" s="2"/>
      <c r="D10" s="30"/>
      <c r="E10" s="2"/>
      <c r="F10" s="5"/>
      <c r="G10" s="40">
        <f t="shared" si="0"/>
        <v>0</v>
      </c>
    </row>
    <row r="11" spans="1:10" ht="15" customHeight="1" thickBot="1" x14ac:dyDescent="0.3">
      <c r="A11" s="14"/>
      <c r="B11" s="9"/>
      <c r="C11" s="10"/>
      <c r="D11" s="35"/>
      <c r="E11" s="10"/>
      <c r="F11" s="11"/>
      <c r="G11" s="40">
        <f t="shared" si="0"/>
        <v>0</v>
      </c>
    </row>
    <row r="12" spans="1:10" ht="18" customHeight="1" thickBot="1" x14ac:dyDescent="0.3">
      <c r="A12" s="119" t="s">
        <v>50</v>
      </c>
      <c r="B12" s="117"/>
      <c r="C12" s="117"/>
      <c r="D12" s="84">
        <f>SUM(D4:D11)</f>
        <v>0</v>
      </c>
      <c r="E12" s="117" t="s">
        <v>18</v>
      </c>
      <c r="F12" s="118"/>
      <c r="G12" s="28">
        <f>SUM(G4:G11)</f>
        <v>0</v>
      </c>
    </row>
    <row r="15" spans="1:10" x14ac:dyDescent="0.25">
      <c r="A15" s="116" t="s">
        <v>32</v>
      </c>
      <c r="B15" s="116"/>
      <c r="C15" s="116"/>
      <c r="D15" s="116"/>
      <c r="E15" s="116"/>
      <c r="F15" s="116"/>
      <c r="G15" s="116"/>
      <c r="H15" s="116"/>
      <c r="I15" s="116"/>
      <c r="J15" s="116"/>
    </row>
    <row r="16" spans="1:10" ht="15.75" thickBot="1" x14ac:dyDescent="0.3"/>
    <row r="17" spans="1:10" ht="39" thickBot="1" x14ac:dyDescent="0.3">
      <c r="A17" s="6" t="s">
        <v>15</v>
      </c>
      <c r="B17" s="7" t="s">
        <v>0</v>
      </c>
      <c r="C17" s="7" t="s">
        <v>1</v>
      </c>
      <c r="D17" s="29" t="s">
        <v>16</v>
      </c>
      <c r="E17" s="7" t="s">
        <v>33</v>
      </c>
      <c r="F17" s="7" t="s">
        <v>30</v>
      </c>
      <c r="G17" s="29" t="s">
        <v>3</v>
      </c>
      <c r="H17" s="58" t="s">
        <v>46</v>
      </c>
      <c r="I17" s="82" t="s">
        <v>47</v>
      </c>
      <c r="J17" s="27" t="s">
        <v>4</v>
      </c>
    </row>
    <row r="18" spans="1:10" x14ac:dyDescent="0.25">
      <c r="A18" s="36"/>
      <c r="B18" s="37"/>
      <c r="C18" s="37"/>
      <c r="D18" s="41"/>
      <c r="E18" s="39"/>
      <c r="F18" s="39"/>
      <c r="G18" s="41"/>
      <c r="H18" s="59"/>
      <c r="I18" s="83">
        <f>G18*H18</f>
        <v>0</v>
      </c>
      <c r="J18" s="40">
        <f>(D18*E18*F18)+I18</f>
        <v>0</v>
      </c>
    </row>
    <row r="19" spans="1:10" x14ac:dyDescent="0.25">
      <c r="A19" s="12"/>
      <c r="B19" s="3"/>
      <c r="C19" s="3"/>
      <c r="D19" s="30"/>
      <c r="E19" s="4"/>
      <c r="F19" s="4"/>
      <c r="G19" s="30"/>
      <c r="H19" s="60"/>
      <c r="I19" s="83">
        <f t="shared" ref="I19:I25" si="1">G19*H19</f>
        <v>0</v>
      </c>
      <c r="J19" s="40">
        <f t="shared" ref="J19:J25" si="2">(D19*E19*F19)+I19</f>
        <v>0</v>
      </c>
    </row>
    <row r="20" spans="1:10" x14ac:dyDescent="0.25">
      <c r="A20" s="12"/>
      <c r="B20" s="3"/>
      <c r="C20" s="3"/>
      <c r="D20" s="30"/>
      <c r="E20" s="4"/>
      <c r="F20" s="4"/>
      <c r="G20" s="30"/>
      <c r="H20" s="60"/>
      <c r="I20" s="83">
        <f t="shared" si="1"/>
        <v>0</v>
      </c>
      <c r="J20" s="40">
        <f t="shared" si="2"/>
        <v>0</v>
      </c>
    </row>
    <row r="21" spans="1:10" x14ac:dyDescent="0.25">
      <c r="A21" s="12"/>
      <c r="B21" s="3"/>
      <c r="C21" s="3"/>
      <c r="D21" s="30"/>
      <c r="E21" s="4"/>
      <c r="F21" s="4"/>
      <c r="G21" s="30"/>
      <c r="H21" s="60"/>
      <c r="I21" s="83">
        <f t="shared" si="1"/>
        <v>0</v>
      </c>
      <c r="J21" s="40">
        <f t="shared" si="2"/>
        <v>0</v>
      </c>
    </row>
    <row r="22" spans="1:10" x14ac:dyDescent="0.25">
      <c r="A22" s="12"/>
      <c r="B22" s="3"/>
      <c r="C22" s="3"/>
      <c r="D22" s="30"/>
      <c r="E22" s="4"/>
      <c r="F22" s="4"/>
      <c r="G22" s="30"/>
      <c r="H22" s="60"/>
      <c r="I22" s="83">
        <f t="shared" si="1"/>
        <v>0</v>
      </c>
      <c r="J22" s="40">
        <f t="shared" si="2"/>
        <v>0</v>
      </c>
    </row>
    <row r="23" spans="1:10" x14ac:dyDescent="0.25">
      <c r="A23" s="12"/>
      <c r="B23" s="3"/>
      <c r="C23" s="3"/>
      <c r="D23" s="30"/>
      <c r="E23" s="4"/>
      <c r="F23" s="4"/>
      <c r="G23" s="30"/>
      <c r="H23" s="60"/>
      <c r="I23" s="83">
        <f t="shared" si="1"/>
        <v>0</v>
      </c>
      <c r="J23" s="40">
        <f t="shared" si="2"/>
        <v>0</v>
      </c>
    </row>
    <row r="24" spans="1:10" x14ac:dyDescent="0.25">
      <c r="A24" s="13"/>
      <c r="B24" s="1"/>
      <c r="C24" s="2"/>
      <c r="D24" s="31"/>
      <c r="E24" s="2"/>
      <c r="F24" s="2"/>
      <c r="G24" s="33"/>
      <c r="H24" s="61"/>
      <c r="I24" s="83">
        <f t="shared" si="1"/>
        <v>0</v>
      </c>
      <c r="J24" s="40">
        <f t="shared" si="2"/>
        <v>0</v>
      </c>
    </row>
    <row r="25" spans="1:10" ht="15.75" thickBot="1" x14ac:dyDescent="0.3">
      <c r="A25" s="14"/>
      <c r="B25" s="9"/>
      <c r="C25" s="10"/>
      <c r="D25" s="32"/>
      <c r="E25" s="10"/>
      <c r="F25" s="10"/>
      <c r="G25" s="34"/>
      <c r="H25" s="62"/>
      <c r="I25" s="83">
        <f t="shared" si="1"/>
        <v>0</v>
      </c>
      <c r="J25" s="40">
        <f t="shared" si="2"/>
        <v>0</v>
      </c>
    </row>
    <row r="26" spans="1:10" ht="15.75" thickBot="1" x14ac:dyDescent="0.3">
      <c r="A26" s="119" t="s">
        <v>50</v>
      </c>
      <c r="B26" s="117"/>
      <c r="C26" s="117"/>
      <c r="D26" s="84">
        <f>SUM(D18:D25)</f>
        <v>0</v>
      </c>
      <c r="E26" s="117" t="s">
        <v>18</v>
      </c>
      <c r="F26" s="117"/>
      <c r="G26" s="117"/>
      <c r="H26" s="117"/>
      <c r="I26" s="118"/>
      <c r="J26" s="28">
        <f>SUM(J18:J25)</f>
        <v>0</v>
      </c>
    </row>
  </sheetData>
  <mergeCells count="6">
    <mergeCell ref="A1:G1"/>
    <mergeCell ref="A15:J15"/>
    <mergeCell ref="E12:F12"/>
    <mergeCell ref="A12:C12"/>
    <mergeCell ref="A26:C26"/>
    <mergeCell ref="E26:I26"/>
  </mergeCells>
  <pageMargins left="0.7" right="0.7" top="0.78740157499999996" bottom="0.78740157499999996" header="0.3" footer="0.3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3"/>
  <sheetViews>
    <sheetView workbookViewId="0">
      <selection activeCell="P20" sqref="P20"/>
    </sheetView>
  </sheetViews>
  <sheetFormatPr defaultRowHeight="15" x14ac:dyDescent="0.25"/>
  <cols>
    <col min="1" max="1" width="11" customWidth="1"/>
    <col min="2" max="2" width="14.42578125" customWidth="1"/>
    <col min="5" max="5" width="15.5703125" customWidth="1"/>
    <col min="6" max="6" width="14" customWidth="1"/>
  </cols>
  <sheetData>
    <row r="1" spans="1:6" x14ac:dyDescent="0.25">
      <c r="A1" s="116" t="s">
        <v>19</v>
      </c>
      <c r="B1" s="116"/>
      <c r="C1" s="116"/>
      <c r="D1" s="116"/>
      <c r="E1" s="116"/>
      <c r="F1" s="116"/>
    </row>
    <row r="2" spans="1:6" ht="15.75" thickBot="1" x14ac:dyDescent="0.3"/>
    <row r="3" spans="1:6" ht="26.25" thickBot="1" x14ac:dyDescent="0.3">
      <c r="A3" s="6" t="s">
        <v>15</v>
      </c>
      <c r="B3" s="7" t="s">
        <v>0</v>
      </c>
      <c r="C3" s="7" t="s">
        <v>1</v>
      </c>
      <c r="D3" s="29" t="s">
        <v>16</v>
      </c>
      <c r="E3" s="7" t="s">
        <v>17</v>
      </c>
      <c r="F3" s="27" t="s">
        <v>4</v>
      </c>
    </row>
    <row r="4" spans="1:6" ht="15" customHeight="1" x14ac:dyDescent="0.25">
      <c r="A4" s="36"/>
      <c r="B4" s="37"/>
      <c r="C4" s="37"/>
      <c r="D4" s="41"/>
      <c r="E4" s="37"/>
      <c r="F4" s="42">
        <f>D4*E4</f>
        <v>0</v>
      </c>
    </row>
    <row r="5" spans="1:6" ht="15" customHeight="1" x14ac:dyDescent="0.25">
      <c r="A5" s="18"/>
      <c r="B5" s="2"/>
      <c r="C5" s="2"/>
      <c r="D5" s="31"/>
      <c r="E5" s="2"/>
      <c r="F5" s="42">
        <f t="shared" ref="F5:F12" si="0">D5*E5</f>
        <v>0</v>
      </c>
    </row>
    <row r="6" spans="1:6" ht="15" customHeight="1" x14ac:dyDescent="0.25">
      <c r="A6" s="18"/>
      <c r="B6" s="2"/>
      <c r="C6" s="2"/>
      <c r="D6" s="31"/>
      <c r="E6" s="2"/>
      <c r="F6" s="42">
        <f t="shared" si="0"/>
        <v>0</v>
      </c>
    </row>
    <row r="7" spans="1:6" ht="15" customHeight="1" x14ac:dyDescent="0.25">
      <c r="A7" s="18"/>
      <c r="B7" s="2"/>
      <c r="C7" s="2"/>
      <c r="D7" s="31"/>
      <c r="E7" s="2"/>
      <c r="F7" s="42">
        <f t="shared" si="0"/>
        <v>0</v>
      </c>
    </row>
    <row r="8" spans="1:6" ht="15" customHeight="1" x14ac:dyDescent="0.25">
      <c r="A8" s="18"/>
      <c r="B8" s="2"/>
      <c r="C8" s="2"/>
      <c r="D8" s="31"/>
      <c r="E8" s="2"/>
      <c r="F8" s="42">
        <f t="shared" si="0"/>
        <v>0</v>
      </c>
    </row>
    <row r="9" spans="1:6" ht="15" customHeight="1" x14ac:dyDescent="0.25">
      <c r="A9" s="18"/>
      <c r="B9" s="2"/>
      <c r="C9" s="2"/>
      <c r="D9" s="31"/>
      <c r="E9" s="2"/>
      <c r="F9" s="42">
        <f t="shared" si="0"/>
        <v>0</v>
      </c>
    </row>
    <row r="10" spans="1:6" ht="15" customHeight="1" x14ac:dyDescent="0.25">
      <c r="A10" s="18"/>
      <c r="B10" s="2"/>
      <c r="C10" s="2"/>
      <c r="D10" s="31"/>
      <c r="E10" s="2"/>
      <c r="F10" s="42">
        <f t="shared" si="0"/>
        <v>0</v>
      </c>
    </row>
    <row r="11" spans="1:6" ht="15" customHeight="1" x14ac:dyDescent="0.25">
      <c r="A11" s="18"/>
      <c r="B11" s="2"/>
      <c r="C11" s="2"/>
      <c r="D11" s="31"/>
      <c r="E11" s="2"/>
      <c r="F11" s="42">
        <f t="shared" si="0"/>
        <v>0</v>
      </c>
    </row>
    <row r="12" spans="1:6" ht="15" customHeight="1" thickBot="1" x14ac:dyDescent="0.3">
      <c r="A12" s="43"/>
      <c r="B12" s="10"/>
      <c r="C12" s="10"/>
      <c r="D12" s="32"/>
      <c r="E12" s="10"/>
      <c r="F12" s="42">
        <f t="shared" si="0"/>
        <v>0</v>
      </c>
    </row>
    <row r="13" spans="1:6" ht="25.5" customHeight="1" thickBot="1" x14ac:dyDescent="0.3">
      <c r="A13" s="119" t="s">
        <v>50</v>
      </c>
      <c r="B13" s="117"/>
      <c r="C13" s="120"/>
      <c r="D13" s="24">
        <f>SUM(D4:D12)</f>
        <v>0</v>
      </c>
      <c r="E13" s="25" t="s">
        <v>18</v>
      </c>
      <c r="F13" s="44">
        <f>SUM(F4:F12)</f>
        <v>0</v>
      </c>
    </row>
  </sheetData>
  <mergeCells count="2">
    <mergeCell ref="A1:F1"/>
    <mergeCell ref="A13:C13"/>
  </mergeCells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13"/>
  <sheetViews>
    <sheetView tabSelected="1" zoomScaleNormal="100" workbookViewId="0">
      <selection activeCell="H25" sqref="H25"/>
    </sheetView>
  </sheetViews>
  <sheetFormatPr defaultRowHeight="15" x14ac:dyDescent="0.25"/>
  <cols>
    <col min="1" max="1" width="15.5703125" customWidth="1"/>
    <col min="2" max="2" width="19.5703125" customWidth="1"/>
    <col min="3" max="3" width="8.85546875" customWidth="1"/>
    <col min="4" max="9" width="5.85546875" customWidth="1"/>
    <col min="10" max="13" width="5.7109375" customWidth="1"/>
    <col min="14" max="14" width="8.28515625" customWidth="1"/>
    <col min="15" max="15" width="9.42578125" customWidth="1"/>
    <col min="16" max="16" width="15" customWidth="1"/>
    <col min="17" max="18" width="13.7109375" customWidth="1"/>
    <col min="19" max="19" width="11.42578125" customWidth="1"/>
    <col min="20" max="20" width="11.5703125" customWidth="1"/>
  </cols>
  <sheetData>
    <row r="1" spans="1:20" s="21" customFormat="1" ht="15.75" x14ac:dyDescent="0.25">
      <c r="B1" s="116" t="s">
        <v>41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</row>
    <row r="2" spans="1:20" ht="15.75" thickBot="1" x14ac:dyDescent="0.3"/>
    <row r="3" spans="1:20" s="22" customFormat="1" ht="30" customHeight="1" thickBot="1" x14ac:dyDescent="0.25">
      <c r="A3" s="132" t="s">
        <v>8</v>
      </c>
      <c r="B3" s="134" t="s">
        <v>0</v>
      </c>
      <c r="C3" s="136" t="s">
        <v>1</v>
      </c>
      <c r="D3" s="144" t="s">
        <v>34</v>
      </c>
      <c r="E3" s="145"/>
      <c r="F3" s="145"/>
      <c r="G3" s="145"/>
      <c r="H3" s="145"/>
      <c r="I3" s="145"/>
      <c r="J3" s="145"/>
      <c r="K3" s="145"/>
      <c r="L3" s="145"/>
      <c r="M3" s="145"/>
      <c r="N3" s="140" t="s">
        <v>2</v>
      </c>
      <c r="O3" s="142" t="s">
        <v>12</v>
      </c>
      <c r="P3" s="128" t="s">
        <v>3</v>
      </c>
      <c r="Q3" s="146" t="s">
        <v>46</v>
      </c>
      <c r="R3" s="148" t="s">
        <v>47</v>
      </c>
      <c r="S3" s="138" t="s">
        <v>39</v>
      </c>
      <c r="T3" s="121" t="s">
        <v>49</v>
      </c>
    </row>
    <row r="4" spans="1:20" s="22" customFormat="1" ht="29.25" customHeight="1" thickBot="1" x14ac:dyDescent="0.25">
      <c r="A4" s="133"/>
      <c r="B4" s="135"/>
      <c r="C4" s="137"/>
      <c r="D4" s="45" t="s">
        <v>20</v>
      </c>
      <c r="E4" s="46" t="s">
        <v>21</v>
      </c>
      <c r="F4" s="46" t="s">
        <v>22</v>
      </c>
      <c r="G4" s="46" t="s">
        <v>23</v>
      </c>
      <c r="H4" s="46" t="s">
        <v>24</v>
      </c>
      <c r="I4" s="46" t="s">
        <v>25</v>
      </c>
      <c r="J4" s="46" t="s">
        <v>26</v>
      </c>
      <c r="K4" s="46" t="s">
        <v>27</v>
      </c>
      <c r="L4" s="46" t="s">
        <v>28</v>
      </c>
      <c r="M4" s="47" t="s">
        <v>29</v>
      </c>
      <c r="N4" s="141"/>
      <c r="O4" s="143"/>
      <c r="P4" s="129"/>
      <c r="Q4" s="147"/>
      <c r="R4" s="149"/>
      <c r="S4" s="139"/>
      <c r="T4" s="122"/>
    </row>
    <row r="5" spans="1:20" ht="15" customHeight="1" x14ac:dyDescent="0.25">
      <c r="A5" s="48"/>
      <c r="B5" s="49"/>
      <c r="C5" s="49"/>
      <c r="D5" s="50"/>
      <c r="E5" s="50"/>
      <c r="F5" s="50"/>
      <c r="G5" s="50"/>
      <c r="H5" s="50"/>
      <c r="I5" s="50"/>
      <c r="J5" s="50"/>
      <c r="K5" s="50"/>
      <c r="L5" s="50"/>
      <c r="M5" s="50"/>
      <c r="N5" s="101">
        <f>D5+E5+F5+G5+H5+I5+J5+K5+L5+M5</f>
        <v>0</v>
      </c>
      <c r="O5" s="102"/>
      <c r="P5" s="101"/>
      <c r="Q5" s="102"/>
      <c r="R5" s="103">
        <f>P5*Q5</f>
        <v>0</v>
      </c>
      <c r="S5" s="101"/>
      <c r="T5" s="104">
        <f>(O5*N5)+R5</f>
        <v>0</v>
      </c>
    </row>
    <row r="6" spans="1:20" ht="15" customHeight="1" x14ac:dyDescent="0.25">
      <c r="A6" s="51"/>
      <c r="B6" s="52"/>
      <c r="C6" s="52"/>
      <c r="D6" s="53"/>
      <c r="E6" s="53"/>
      <c r="F6" s="53"/>
      <c r="G6" s="53"/>
      <c r="H6" s="53"/>
      <c r="I6" s="53"/>
      <c r="J6" s="53"/>
      <c r="K6" s="53"/>
      <c r="L6" s="53"/>
      <c r="M6" s="53"/>
      <c r="N6" s="105">
        <f>D6+E6+F6+G6+H6+I6+J6+K6+L6+M6</f>
        <v>0</v>
      </c>
      <c r="O6" s="106"/>
      <c r="P6" s="105"/>
      <c r="Q6" s="106"/>
      <c r="R6" s="107">
        <f t="shared" ref="R6:R7" si="0">P6*Q6</f>
        <v>0</v>
      </c>
      <c r="S6" s="105"/>
      <c r="T6" s="108">
        <f t="shared" ref="T6:T7" si="1">(O6*N6)+R6</f>
        <v>0</v>
      </c>
    </row>
    <row r="7" spans="1:20" ht="15" customHeight="1" thickBot="1" x14ac:dyDescent="0.3">
      <c r="A7" s="54"/>
      <c r="B7" s="55"/>
      <c r="C7" s="55"/>
      <c r="D7" s="56"/>
      <c r="E7" s="56"/>
      <c r="F7" s="56"/>
      <c r="G7" s="56"/>
      <c r="H7" s="56"/>
      <c r="I7" s="56"/>
      <c r="J7" s="56"/>
      <c r="K7" s="56"/>
      <c r="L7" s="56"/>
      <c r="M7" s="56"/>
      <c r="N7" s="109">
        <f>D7+E7+F7+G7+H7+I7+J7+K7+L7+M7</f>
        <v>0</v>
      </c>
      <c r="O7" s="110"/>
      <c r="P7" s="109"/>
      <c r="Q7" s="110"/>
      <c r="R7" s="111">
        <f t="shared" si="0"/>
        <v>0</v>
      </c>
      <c r="S7" s="109"/>
      <c r="T7" s="112">
        <f t="shared" si="1"/>
        <v>0</v>
      </c>
    </row>
    <row r="8" spans="1:20" s="22" customFormat="1" ht="15" customHeight="1" x14ac:dyDescent="0.2">
      <c r="A8" s="123" t="s">
        <v>5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5"/>
      <c r="S8" s="124"/>
      <c r="T8" s="182"/>
    </row>
    <row r="9" spans="1:20" s="22" customFormat="1" ht="15" customHeight="1" x14ac:dyDescent="0.2">
      <c r="A9" s="126" t="s">
        <v>13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83"/>
    </row>
    <row r="10" spans="1:20" s="22" customFormat="1" ht="15" customHeight="1" x14ac:dyDescent="0.2">
      <c r="A10" s="126" t="s">
        <v>54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63">
        <f>T9-T8</f>
        <v>0</v>
      </c>
    </row>
    <row r="11" spans="1:20" s="22" customFormat="1" ht="15" customHeight="1" x14ac:dyDescent="0.2">
      <c r="A11" s="126" t="s">
        <v>53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83"/>
    </row>
    <row r="12" spans="1:20" ht="14.25" customHeight="1" thickBot="1" x14ac:dyDescent="0.3">
      <c r="A12" s="179" t="s">
        <v>55</v>
      </c>
      <c r="B12" s="180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1"/>
      <c r="T12" s="64">
        <f>T10-T11</f>
        <v>0</v>
      </c>
    </row>
    <row r="13" spans="1:20" x14ac:dyDescent="0.25">
      <c r="A13" s="57" t="s">
        <v>40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</row>
  </sheetData>
  <mergeCells count="17">
    <mergeCell ref="A11:S11"/>
    <mergeCell ref="A10:S10"/>
    <mergeCell ref="A12:S12"/>
    <mergeCell ref="A3:A4"/>
    <mergeCell ref="B3:B4"/>
    <mergeCell ref="C3:C4"/>
    <mergeCell ref="S3:S4"/>
    <mergeCell ref="N3:N4"/>
    <mergeCell ref="O3:O4"/>
    <mergeCell ref="D3:M3"/>
    <mergeCell ref="Q3:Q4"/>
    <mergeCell ref="R3:R4"/>
    <mergeCell ref="B1:T1"/>
    <mergeCell ref="T3:T4"/>
    <mergeCell ref="A8:S8"/>
    <mergeCell ref="A9:S9"/>
    <mergeCell ref="P3:P4"/>
  </mergeCells>
  <pageMargins left="0.7" right="0.7" top="0.78740157499999996" bottom="0.78740157499999996" header="0.3" footer="0.3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0"/>
  <sheetViews>
    <sheetView zoomScaleNormal="100" zoomScaleSheetLayoutView="100" workbookViewId="0">
      <selection activeCell="H24" sqref="H24"/>
    </sheetView>
  </sheetViews>
  <sheetFormatPr defaultRowHeight="15" x14ac:dyDescent="0.25"/>
  <cols>
    <col min="1" max="1" width="17.5703125" customWidth="1"/>
    <col min="2" max="2" width="17.28515625" customWidth="1"/>
    <col min="3" max="3" width="8.5703125" customWidth="1"/>
    <col min="4" max="4" width="12.140625" customWidth="1"/>
    <col min="5" max="5" width="11.42578125" customWidth="1"/>
    <col min="6" max="6" width="11.140625" customWidth="1"/>
    <col min="7" max="7" width="9" customWidth="1"/>
    <col min="8" max="8" width="10.42578125" customWidth="1"/>
    <col min="9" max="13" width="6.7109375" customWidth="1"/>
    <col min="16" max="16" width="11.5703125" customWidth="1"/>
  </cols>
  <sheetData>
    <row r="1" spans="1:8" s="21" customFormat="1" ht="15.75" x14ac:dyDescent="0.25">
      <c r="A1" s="116" t="s">
        <v>14</v>
      </c>
      <c r="B1" s="116"/>
      <c r="C1" s="116"/>
      <c r="D1" s="116"/>
      <c r="E1" s="116"/>
      <c r="F1" s="116"/>
      <c r="G1" s="116"/>
      <c r="H1" s="116"/>
    </row>
    <row r="2" spans="1:8" ht="15.75" thickBot="1" x14ac:dyDescent="0.3"/>
    <row r="3" spans="1:8" s="23" customFormat="1" ht="13.5" thickBot="1" x14ac:dyDescent="0.25">
      <c r="A3" s="132" t="s">
        <v>8</v>
      </c>
      <c r="B3" s="134" t="s">
        <v>0</v>
      </c>
      <c r="C3" s="136" t="s">
        <v>1</v>
      </c>
      <c r="D3" s="150" t="s">
        <v>9</v>
      </c>
      <c r="E3" s="151"/>
      <c r="F3" s="152" t="s">
        <v>12</v>
      </c>
      <c r="G3" s="138" t="s">
        <v>2</v>
      </c>
      <c r="H3" s="154" t="s">
        <v>4</v>
      </c>
    </row>
    <row r="4" spans="1:8" s="23" customFormat="1" ht="27.6" customHeight="1" thickBot="1" x14ac:dyDescent="0.25">
      <c r="A4" s="133"/>
      <c r="B4" s="135"/>
      <c r="C4" s="137"/>
      <c r="D4" s="86" t="s">
        <v>10</v>
      </c>
      <c r="E4" s="87" t="s">
        <v>11</v>
      </c>
      <c r="F4" s="153"/>
      <c r="G4" s="139"/>
      <c r="H4" s="155"/>
    </row>
    <row r="5" spans="1:8" ht="15" customHeight="1" x14ac:dyDescent="0.25">
      <c r="A5" s="48"/>
      <c r="B5" s="49"/>
      <c r="C5" s="49"/>
      <c r="D5" s="49"/>
      <c r="E5" s="49"/>
      <c r="F5" s="49"/>
      <c r="G5" s="101">
        <f>D5+E5</f>
        <v>0</v>
      </c>
      <c r="H5" s="104">
        <f>F5*G5</f>
        <v>0</v>
      </c>
    </row>
    <row r="6" spans="1:8" ht="15" customHeight="1" x14ac:dyDescent="0.25">
      <c r="A6" s="51"/>
      <c r="B6" s="52"/>
      <c r="C6" s="52"/>
      <c r="D6" s="52"/>
      <c r="E6" s="52"/>
      <c r="F6" s="52"/>
      <c r="G6" s="105">
        <f t="shared" ref="G6:G7" si="0">D6+E6</f>
        <v>0</v>
      </c>
      <c r="H6" s="108">
        <f t="shared" ref="H6:H7" si="1">F6*G6</f>
        <v>0</v>
      </c>
    </row>
    <row r="7" spans="1:8" ht="15" customHeight="1" thickBot="1" x14ac:dyDescent="0.3">
      <c r="A7" s="54"/>
      <c r="B7" s="55"/>
      <c r="C7" s="55"/>
      <c r="D7" s="55"/>
      <c r="E7" s="55"/>
      <c r="F7" s="55"/>
      <c r="G7" s="109">
        <f t="shared" si="0"/>
        <v>0</v>
      </c>
      <c r="H7" s="112">
        <f t="shared" si="1"/>
        <v>0</v>
      </c>
    </row>
    <row r="8" spans="1:8" s="22" customFormat="1" ht="15" customHeight="1" x14ac:dyDescent="0.2">
      <c r="A8" s="123" t="s">
        <v>5</v>
      </c>
      <c r="B8" s="124"/>
      <c r="C8" s="124"/>
      <c r="D8" s="124"/>
      <c r="E8" s="124"/>
      <c r="F8" s="124"/>
      <c r="G8" s="124"/>
      <c r="H8" s="88"/>
    </row>
    <row r="9" spans="1:8" s="22" customFormat="1" ht="15" customHeight="1" x14ac:dyDescent="0.2">
      <c r="A9" s="126" t="s">
        <v>6</v>
      </c>
      <c r="B9" s="127"/>
      <c r="C9" s="127"/>
      <c r="D9" s="127"/>
      <c r="E9" s="127"/>
      <c r="F9" s="127"/>
      <c r="G9" s="127"/>
      <c r="H9" s="89"/>
    </row>
    <row r="10" spans="1:8" s="22" customFormat="1" ht="15" customHeight="1" thickBot="1" x14ac:dyDescent="0.25">
      <c r="A10" s="130" t="s">
        <v>7</v>
      </c>
      <c r="B10" s="131"/>
      <c r="C10" s="131"/>
      <c r="D10" s="131"/>
      <c r="E10" s="131"/>
      <c r="F10" s="131"/>
      <c r="G10" s="131"/>
      <c r="H10" s="90">
        <f>H9-H8</f>
        <v>0</v>
      </c>
    </row>
  </sheetData>
  <mergeCells count="11">
    <mergeCell ref="A9:G9"/>
    <mergeCell ref="A10:G10"/>
    <mergeCell ref="A1:H1"/>
    <mergeCell ref="A3:A4"/>
    <mergeCell ref="B3:B4"/>
    <mergeCell ref="C3:C4"/>
    <mergeCell ref="D3:E3"/>
    <mergeCell ref="F3:F4"/>
    <mergeCell ref="G3:G4"/>
    <mergeCell ref="H3:H4"/>
    <mergeCell ref="A8:G8"/>
  </mergeCells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3"/>
  <sheetViews>
    <sheetView zoomScaleNormal="100" workbookViewId="0">
      <selection activeCell="A3" sqref="A3:K13"/>
    </sheetView>
  </sheetViews>
  <sheetFormatPr defaultRowHeight="15" x14ac:dyDescent="0.25"/>
  <cols>
    <col min="1" max="1" width="10.28515625" bestFit="1" customWidth="1"/>
    <col min="2" max="2" width="15.7109375" customWidth="1"/>
    <col min="3" max="3" width="7" bestFit="1" customWidth="1"/>
    <col min="4" max="4" width="9" customWidth="1"/>
    <col min="5" max="5" width="13.7109375" customWidth="1"/>
    <col min="6" max="6" width="7.140625" bestFit="1" customWidth="1"/>
    <col min="7" max="7" width="10.5703125" customWidth="1"/>
    <col min="8" max="8" width="15.28515625" customWidth="1"/>
    <col min="9" max="9" width="14.42578125" bestFit="1" customWidth="1"/>
    <col min="10" max="10" width="13.28515625" bestFit="1" customWidth="1"/>
    <col min="11" max="11" width="13.7109375" customWidth="1"/>
  </cols>
  <sheetData>
    <row r="1" spans="1:11" ht="15.75" x14ac:dyDescent="0.25">
      <c r="A1" s="156" t="s">
        <v>38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</row>
    <row r="2" spans="1:11" ht="15.75" thickBot="1" x14ac:dyDescent="0.3"/>
    <row r="3" spans="1:11" ht="39" thickBot="1" x14ac:dyDescent="0.3">
      <c r="A3" s="6" t="s">
        <v>15</v>
      </c>
      <c r="B3" s="7" t="s">
        <v>0</v>
      </c>
      <c r="C3" s="17" t="s">
        <v>1</v>
      </c>
      <c r="D3" s="91" t="s">
        <v>16</v>
      </c>
      <c r="E3" s="7" t="s">
        <v>33</v>
      </c>
      <c r="F3" s="8" t="s">
        <v>30</v>
      </c>
      <c r="G3" s="94" t="s">
        <v>48</v>
      </c>
      <c r="H3" s="91" t="s">
        <v>3</v>
      </c>
      <c r="I3" s="8" t="s">
        <v>46</v>
      </c>
      <c r="J3" s="94" t="s">
        <v>47</v>
      </c>
      <c r="K3" s="15" t="s">
        <v>51</v>
      </c>
    </row>
    <row r="4" spans="1:11" ht="15" customHeight="1" x14ac:dyDescent="0.25">
      <c r="A4" s="65"/>
      <c r="B4" s="66"/>
      <c r="C4" s="66"/>
      <c r="D4" s="92"/>
      <c r="E4" s="67"/>
      <c r="F4" s="67"/>
      <c r="G4" s="95">
        <f>D4*E4*F4</f>
        <v>0</v>
      </c>
      <c r="H4" s="92"/>
      <c r="I4" s="66"/>
      <c r="J4" s="95">
        <f>H4*I4</f>
        <v>0</v>
      </c>
      <c r="K4" s="113">
        <f>G4+J4</f>
        <v>0</v>
      </c>
    </row>
    <row r="5" spans="1:11" ht="15" customHeight="1" x14ac:dyDescent="0.25">
      <c r="A5" s="12"/>
      <c r="B5" s="3"/>
      <c r="C5" s="3"/>
      <c r="D5" s="30"/>
      <c r="E5" s="4"/>
      <c r="F5" s="4"/>
      <c r="G5" s="96">
        <f t="shared" ref="G5" si="0">D5*E5*F5</f>
        <v>0</v>
      </c>
      <c r="H5" s="30"/>
      <c r="I5" s="3"/>
      <c r="J5" s="96">
        <v>0</v>
      </c>
      <c r="K5" s="114">
        <f t="shared" ref="K5:K11" si="1">G5+J5</f>
        <v>0</v>
      </c>
    </row>
    <row r="6" spans="1:11" ht="15" customHeight="1" x14ac:dyDescent="0.25">
      <c r="A6" s="12"/>
      <c r="B6" s="3"/>
      <c r="C6" s="3"/>
      <c r="D6" s="30"/>
      <c r="E6" s="4"/>
      <c r="F6" s="4"/>
      <c r="G6" s="96">
        <f t="shared" ref="G6:G12" si="2">D6*E6*F6</f>
        <v>0</v>
      </c>
      <c r="H6" s="30"/>
      <c r="I6" s="3"/>
      <c r="J6" s="96">
        <v>0</v>
      </c>
      <c r="K6" s="114">
        <f t="shared" si="1"/>
        <v>0</v>
      </c>
    </row>
    <row r="7" spans="1:11" ht="15" customHeight="1" x14ac:dyDescent="0.25">
      <c r="A7" s="12"/>
      <c r="B7" s="3"/>
      <c r="C7" s="3"/>
      <c r="D7" s="30"/>
      <c r="E7" s="4"/>
      <c r="F7" s="4"/>
      <c r="G7" s="96">
        <f t="shared" si="2"/>
        <v>0</v>
      </c>
      <c r="H7" s="30"/>
      <c r="I7" s="3"/>
      <c r="J7" s="96">
        <v>0</v>
      </c>
      <c r="K7" s="114">
        <f t="shared" si="1"/>
        <v>0</v>
      </c>
    </row>
    <row r="8" spans="1:11" ht="15" customHeight="1" x14ac:dyDescent="0.25">
      <c r="A8" s="12"/>
      <c r="B8" s="3"/>
      <c r="C8" s="3"/>
      <c r="D8" s="30"/>
      <c r="E8" s="4"/>
      <c r="F8" s="4"/>
      <c r="G8" s="96">
        <f t="shared" si="2"/>
        <v>0</v>
      </c>
      <c r="H8" s="30"/>
      <c r="I8" s="3"/>
      <c r="J8" s="96">
        <v>0</v>
      </c>
      <c r="K8" s="114">
        <f t="shared" si="1"/>
        <v>0</v>
      </c>
    </row>
    <row r="9" spans="1:11" ht="15" customHeight="1" x14ac:dyDescent="0.25">
      <c r="A9" s="12"/>
      <c r="B9" s="3"/>
      <c r="C9" s="3"/>
      <c r="D9" s="30"/>
      <c r="E9" s="4"/>
      <c r="F9" s="4"/>
      <c r="G9" s="96">
        <f t="shared" si="2"/>
        <v>0</v>
      </c>
      <c r="H9" s="30"/>
      <c r="I9" s="3"/>
      <c r="J9" s="96">
        <v>0</v>
      </c>
      <c r="K9" s="114">
        <f t="shared" si="1"/>
        <v>0</v>
      </c>
    </row>
    <row r="10" spans="1:11" ht="15" customHeight="1" x14ac:dyDescent="0.25">
      <c r="A10" s="12"/>
      <c r="B10" s="3"/>
      <c r="C10" s="3"/>
      <c r="D10" s="30"/>
      <c r="E10" s="4"/>
      <c r="F10" s="4"/>
      <c r="G10" s="96">
        <f t="shared" si="2"/>
        <v>0</v>
      </c>
      <c r="H10" s="30"/>
      <c r="I10" s="3"/>
      <c r="J10" s="96">
        <v>0</v>
      </c>
      <c r="K10" s="114">
        <f t="shared" si="1"/>
        <v>0</v>
      </c>
    </row>
    <row r="11" spans="1:11" ht="15" customHeight="1" x14ac:dyDescent="0.25">
      <c r="A11" s="13"/>
      <c r="B11" s="1"/>
      <c r="C11" s="2"/>
      <c r="D11" s="31"/>
      <c r="E11" s="2"/>
      <c r="F11" s="2"/>
      <c r="G11" s="96">
        <f t="shared" si="2"/>
        <v>0</v>
      </c>
      <c r="H11" s="33"/>
      <c r="I11" s="68"/>
      <c r="J11" s="96">
        <v>0</v>
      </c>
      <c r="K11" s="114">
        <f t="shared" si="1"/>
        <v>0</v>
      </c>
    </row>
    <row r="12" spans="1:11" ht="15" customHeight="1" thickBot="1" x14ac:dyDescent="0.3">
      <c r="A12" s="69"/>
      <c r="B12" s="70"/>
      <c r="C12" s="19"/>
      <c r="D12" s="93"/>
      <c r="E12" s="19"/>
      <c r="F12" s="19"/>
      <c r="G12" s="97">
        <f t="shared" si="2"/>
        <v>0</v>
      </c>
      <c r="H12" s="98"/>
      <c r="I12" s="71"/>
      <c r="J12" s="97">
        <v>0</v>
      </c>
      <c r="K12" s="115">
        <f t="shared" ref="K12" si="3">G12+J12</f>
        <v>0</v>
      </c>
    </row>
    <row r="13" spans="1:11" ht="15" customHeight="1" thickBot="1" x14ac:dyDescent="0.3">
      <c r="A13" s="157" t="s">
        <v>18</v>
      </c>
      <c r="B13" s="158"/>
      <c r="C13" s="158"/>
      <c r="D13" s="158"/>
      <c r="E13" s="158"/>
      <c r="F13" s="158"/>
      <c r="G13" s="158"/>
      <c r="H13" s="158"/>
      <c r="I13" s="158"/>
      <c r="J13" s="159"/>
      <c r="K13" s="16">
        <f>SUM(K4:K12)</f>
        <v>0</v>
      </c>
    </row>
  </sheetData>
  <mergeCells count="2">
    <mergeCell ref="A1:K1"/>
    <mergeCell ref="A13:J13"/>
  </mergeCells>
  <pageMargins left="0.7" right="0.7" top="0.78740157499999996" bottom="0.78740157499999996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3"/>
  <sheetViews>
    <sheetView workbookViewId="0">
      <selection activeCell="H13" sqref="A3:H13"/>
    </sheetView>
  </sheetViews>
  <sheetFormatPr defaultRowHeight="15" x14ac:dyDescent="0.25"/>
  <cols>
    <col min="1" max="8" width="13.7109375" customWidth="1"/>
  </cols>
  <sheetData>
    <row r="1" spans="1:8" s="21" customFormat="1" ht="15.75" x14ac:dyDescent="0.25">
      <c r="A1" s="156" t="s">
        <v>35</v>
      </c>
      <c r="B1" s="156"/>
      <c r="C1" s="156"/>
      <c r="D1" s="156"/>
      <c r="E1" s="156"/>
      <c r="F1" s="156"/>
      <c r="G1" s="156"/>
      <c r="H1" s="156"/>
    </row>
    <row r="2" spans="1:8" ht="15.75" thickBot="1" x14ac:dyDescent="0.3"/>
    <row r="3" spans="1:8" ht="26.25" thickBot="1" x14ac:dyDescent="0.3">
      <c r="A3" s="6" t="s">
        <v>15</v>
      </c>
      <c r="B3" s="7" t="s">
        <v>0</v>
      </c>
      <c r="C3" s="17" t="s">
        <v>1</v>
      </c>
      <c r="D3" s="91" t="s">
        <v>36</v>
      </c>
      <c r="E3" s="8" t="s">
        <v>17</v>
      </c>
      <c r="F3" s="100" t="s">
        <v>37</v>
      </c>
      <c r="G3" s="8" t="s">
        <v>17</v>
      </c>
      <c r="H3" s="20" t="s">
        <v>4</v>
      </c>
    </row>
    <row r="4" spans="1:8" ht="15" customHeight="1" x14ac:dyDescent="0.25">
      <c r="A4" s="72"/>
      <c r="B4" s="73"/>
      <c r="C4" s="85"/>
      <c r="D4" s="99"/>
      <c r="E4" s="85"/>
      <c r="F4" s="99"/>
      <c r="G4" s="85"/>
      <c r="H4" s="113">
        <f>SUM(D4*E4)+(F4*G4)</f>
        <v>0</v>
      </c>
    </row>
    <row r="5" spans="1:8" ht="15" customHeight="1" x14ac:dyDescent="0.25">
      <c r="A5" s="13"/>
      <c r="B5" s="1"/>
      <c r="C5" s="2"/>
      <c r="D5" s="31"/>
      <c r="E5" s="2"/>
      <c r="F5" s="31"/>
      <c r="G5" s="2"/>
      <c r="H5" s="114">
        <f t="shared" ref="H5:H12" si="0">SUM(D5*E5)+(F5*G5)</f>
        <v>0</v>
      </c>
    </row>
    <row r="6" spans="1:8" ht="15" customHeight="1" x14ac:dyDescent="0.25">
      <c r="A6" s="13"/>
      <c r="B6" s="1"/>
      <c r="C6" s="2"/>
      <c r="D6" s="31"/>
      <c r="E6" s="2"/>
      <c r="F6" s="31"/>
      <c r="G6" s="2"/>
      <c r="H6" s="114">
        <f t="shared" si="0"/>
        <v>0</v>
      </c>
    </row>
    <row r="7" spans="1:8" ht="15" customHeight="1" x14ac:dyDescent="0.25">
      <c r="A7" s="13"/>
      <c r="B7" s="1"/>
      <c r="C7" s="2"/>
      <c r="D7" s="31"/>
      <c r="E7" s="68"/>
      <c r="F7" s="33"/>
      <c r="G7" s="68"/>
      <c r="H7" s="114">
        <f t="shared" si="0"/>
        <v>0</v>
      </c>
    </row>
    <row r="8" spans="1:8" ht="15" customHeight="1" x14ac:dyDescent="0.25">
      <c r="A8" s="13"/>
      <c r="B8" s="1"/>
      <c r="C8" s="2"/>
      <c r="D8" s="31"/>
      <c r="E8" s="68"/>
      <c r="F8" s="33"/>
      <c r="G8" s="68"/>
      <c r="H8" s="114">
        <f t="shared" si="0"/>
        <v>0</v>
      </c>
    </row>
    <row r="9" spans="1:8" ht="15" customHeight="1" x14ac:dyDescent="0.25">
      <c r="A9" s="13"/>
      <c r="B9" s="1"/>
      <c r="C9" s="2"/>
      <c r="D9" s="31"/>
      <c r="E9" s="2"/>
      <c r="F9" s="31"/>
      <c r="G9" s="2"/>
      <c r="H9" s="114">
        <f t="shared" si="0"/>
        <v>0</v>
      </c>
    </row>
    <row r="10" spans="1:8" ht="15" customHeight="1" x14ac:dyDescent="0.25">
      <c r="A10" s="13"/>
      <c r="B10" s="1"/>
      <c r="C10" s="2"/>
      <c r="D10" s="31"/>
      <c r="E10" s="2"/>
      <c r="F10" s="31"/>
      <c r="G10" s="2"/>
      <c r="H10" s="114">
        <f t="shared" si="0"/>
        <v>0</v>
      </c>
    </row>
    <row r="11" spans="1:8" ht="15" customHeight="1" x14ac:dyDescent="0.25">
      <c r="A11" s="13"/>
      <c r="B11" s="1"/>
      <c r="C11" s="2"/>
      <c r="D11" s="31"/>
      <c r="E11" s="68"/>
      <c r="F11" s="33"/>
      <c r="G11" s="68"/>
      <c r="H11" s="114">
        <f t="shared" si="0"/>
        <v>0</v>
      </c>
    </row>
    <row r="12" spans="1:8" ht="15" customHeight="1" thickBot="1" x14ac:dyDescent="0.3">
      <c r="A12" s="14"/>
      <c r="B12" s="9"/>
      <c r="C12" s="19"/>
      <c r="D12" s="93"/>
      <c r="E12" s="71"/>
      <c r="F12" s="98"/>
      <c r="G12" s="71"/>
      <c r="H12" s="115">
        <f t="shared" si="0"/>
        <v>0</v>
      </c>
    </row>
    <row r="13" spans="1:8" ht="15" customHeight="1" thickBot="1" x14ac:dyDescent="0.3">
      <c r="A13" s="157" t="s">
        <v>18</v>
      </c>
      <c r="B13" s="158"/>
      <c r="C13" s="158"/>
      <c r="D13" s="158"/>
      <c r="E13" s="158"/>
      <c r="F13" s="26"/>
      <c r="G13" s="26"/>
      <c r="H13" s="16">
        <f>SUM(H4:H12)</f>
        <v>0</v>
      </c>
    </row>
  </sheetData>
  <mergeCells count="2">
    <mergeCell ref="A1:H1"/>
    <mergeCell ref="A13:E13"/>
  </mergeCells>
  <pageMargins left="0.7" right="0.7" top="0.78740157499999996" bottom="0.78740157499999996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1888A-C277-45A8-8B5C-82A1F4DE5B03}">
  <sheetPr>
    <pageSetUpPr fitToPage="1"/>
  </sheetPr>
  <dimension ref="A1:E21"/>
  <sheetViews>
    <sheetView workbookViewId="0">
      <selection activeCell="I27" sqref="I27"/>
    </sheetView>
  </sheetViews>
  <sheetFormatPr defaultRowHeight="15" x14ac:dyDescent="0.25"/>
  <cols>
    <col min="1" max="1" width="20.28515625" customWidth="1"/>
    <col min="2" max="2" width="20" customWidth="1"/>
    <col min="3" max="3" width="15.7109375" customWidth="1"/>
    <col min="4" max="4" width="13.5703125" customWidth="1"/>
    <col min="5" max="5" width="15.5703125" customWidth="1"/>
  </cols>
  <sheetData>
    <row r="1" spans="1:5" ht="30" customHeight="1" thickBot="1" x14ac:dyDescent="0.3">
      <c r="A1" s="160" t="s">
        <v>42</v>
      </c>
      <c r="B1" s="161"/>
      <c r="C1" s="161"/>
      <c r="D1" s="161"/>
      <c r="E1" s="162"/>
    </row>
    <row r="2" spans="1:5" ht="27.75" customHeight="1" thickBot="1" x14ac:dyDescent="0.3">
      <c r="A2" s="163" t="s">
        <v>15</v>
      </c>
      <c r="B2" s="163" t="s">
        <v>0</v>
      </c>
      <c r="C2" s="166" t="s">
        <v>2</v>
      </c>
      <c r="D2" s="167"/>
      <c r="E2" s="168" t="s">
        <v>4</v>
      </c>
    </row>
    <row r="3" spans="1:5" x14ac:dyDescent="0.25">
      <c r="A3" s="164"/>
      <c r="B3" s="164"/>
      <c r="C3" s="163" t="s">
        <v>52</v>
      </c>
      <c r="D3" s="163" t="s">
        <v>43</v>
      </c>
      <c r="E3" s="169"/>
    </row>
    <row r="4" spans="1:5" ht="15.75" customHeight="1" thickBot="1" x14ac:dyDescent="0.3">
      <c r="A4" s="165"/>
      <c r="B4" s="165"/>
      <c r="C4" s="165"/>
      <c r="D4" s="165"/>
      <c r="E4" s="170"/>
    </row>
    <row r="5" spans="1:5" x14ac:dyDescent="0.25">
      <c r="A5" s="72"/>
      <c r="B5" s="73"/>
      <c r="C5" s="37"/>
      <c r="D5" s="37"/>
      <c r="E5" s="78">
        <f>(C5+D5)*5000</f>
        <v>0</v>
      </c>
    </row>
    <row r="6" spans="1:5" x14ac:dyDescent="0.25">
      <c r="A6" s="13"/>
      <c r="B6" s="1"/>
      <c r="C6" s="2"/>
      <c r="D6" s="2"/>
      <c r="E6" s="79">
        <f t="shared" ref="E6:E8" si="0">(C6+D6)*5000</f>
        <v>0</v>
      </c>
    </row>
    <row r="7" spans="1:5" x14ac:dyDescent="0.25">
      <c r="A7" s="13"/>
      <c r="B7" s="1"/>
      <c r="C7" s="2"/>
      <c r="D7" s="2"/>
      <c r="E7" s="79">
        <f t="shared" si="0"/>
        <v>0</v>
      </c>
    </row>
    <row r="8" spans="1:5" ht="15.75" thickBot="1" x14ac:dyDescent="0.3">
      <c r="A8" s="69"/>
      <c r="B8" s="70"/>
      <c r="C8" s="19"/>
      <c r="D8" s="19"/>
      <c r="E8" s="80">
        <f t="shared" si="0"/>
        <v>0</v>
      </c>
    </row>
    <row r="9" spans="1:5" ht="15.75" thickBot="1" x14ac:dyDescent="0.3">
      <c r="A9" s="171" t="s">
        <v>44</v>
      </c>
      <c r="B9" s="172"/>
      <c r="C9" s="172"/>
      <c r="D9" s="173"/>
      <c r="E9" s="81">
        <f>SUM(E5:E8)</f>
        <v>0</v>
      </c>
    </row>
    <row r="12" spans="1:5" ht="15.75" thickBot="1" x14ac:dyDescent="0.3"/>
    <row r="13" spans="1:5" ht="26.25" customHeight="1" thickBot="1" x14ac:dyDescent="0.3">
      <c r="A13" s="174" t="s">
        <v>45</v>
      </c>
      <c r="B13" s="175"/>
      <c r="C13" s="175"/>
      <c r="D13" s="175"/>
      <c r="E13" s="176"/>
    </row>
    <row r="14" spans="1:5" ht="18" customHeight="1" thickBot="1" x14ac:dyDescent="0.3">
      <c r="A14" s="177" t="s">
        <v>15</v>
      </c>
      <c r="B14" s="177" t="s">
        <v>0</v>
      </c>
      <c r="C14" s="177" t="s">
        <v>2</v>
      </c>
      <c r="D14" s="177"/>
      <c r="E14" s="178" t="s">
        <v>4</v>
      </c>
    </row>
    <row r="15" spans="1:5" ht="18.75" customHeight="1" thickBot="1" x14ac:dyDescent="0.3">
      <c r="A15" s="177"/>
      <c r="B15" s="177"/>
      <c r="C15" s="163" t="s">
        <v>52</v>
      </c>
      <c r="D15" s="177" t="s">
        <v>43</v>
      </c>
      <c r="E15" s="178"/>
    </row>
    <row r="16" spans="1:5" ht="19.5" customHeight="1" thickBot="1" x14ac:dyDescent="0.3">
      <c r="A16" s="177"/>
      <c r="B16" s="177"/>
      <c r="C16" s="165"/>
      <c r="D16" s="177"/>
      <c r="E16" s="178"/>
    </row>
    <row r="17" spans="1:5" x14ac:dyDescent="0.25">
      <c r="A17" s="72"/>
      <c r="B17" s="73"/>
      <c r="C17" s="37"/>
      <c r="D17" s="37"/>
      <c r="E17" s="74">
        <f>(C17+D17)*2000</f>
        <v>0</v>
      </c>
    </row>
    <row r="18" spans="1:5" x14ac:dyDescent="0.25">
      <c r="A18" s="13"/>
      <c r="B18" s="1"/>
      <c r="C18" s="2"/>
      <c r="D18" s="2"/>
      <c r="E18" s="75">
        <f t="shared" ref="E18:E20" si="1">(C18+D18)*2000</f>
        <v>0</v>
      </c>
    </row>
    <row r="19" spans="1:5" x14ac:dyDescent="0.25">
      <c r="A19" s="13"/>
      <c r="B19" s="1"/>
      <c r="C19" s="2"/>
      <c r="D19" s="2"/>
      <c r="E19" s="75">
        <f t="shared" si="1"/>
        <v>0</v>
      </c>
    </row>
    <row r="20" spans="1:5" ht="15.75" thickBot="1" x14ac:dyDescent="0.3">
      <c r="A20" s="69"/>
      <c r="B20" s="70"/>
      <c r="C20" s="19"/>
      <c r="D20" s="19"/>
      <c r="E20" s="76">
        <f t="shared" si="1"/>
        <v>0</v>
      </c>
    </row>
    <row r="21" spans="1:5" ht="15.75" thickBot="1" x14ac:dyDescent="0.3">
      <c r="A21" s="171" t="s">
        <v>44</v>
      </c>
      <c r="B21" s="172"/>
      <c r="C21" s="172"/>
      <c r="D21" s="173"/>
      <c r="E21" s="77">
        <f>SUM(E17:E20)</f>
        <v>0</v>
      </c>
    </row>
  </sheetData>
  <mergeCells count="16">
    <mergeCell ref="A21:D21"/>
    <mergeCell ref="A9:D9"/>
    <mergeCell ref="A13:E13"/>
    <mergeCell ref="A14:A16"/>
    <mergeCell ref="B14:B16"/>
    <mergeCell ref="C14:D14"/>
    <mergeCell ref="E14:E16"/>
    <mergeCell ref="D15:D16"/>
    <mergeCell ref="C15:C16"/>
    <mergeCell ref="A1:E1"/>
    <mergeCell ref="A2:A4"/>
    <mergeCell ref="B2:B4"/>
    <mergeCell ref="C2:D2"/>
    <mergeCell ref="E2:E4"/>
    <mergeCell ref="D3:D4"/>
    <mergeCell ref="C3:C4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žádost učební</vt:lpstr>
      <vt:lpstr>žádost maturitní</vt:lpstr>
      <vt:lpstr>vyúčtování učební</vt:lpstr>
      <vt:lpstr>vyúčtování maturitní</vt:lpstr>
      <vt:lpstr>žádost soukromé učební</vt:lpstr>
      <vt:lpstr>žádost soukromé maturitní</vt:lpstr>
      <vt:lpstr>jesenické stipendium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Šenková Barbora</dc:creator>
  <cp:lastModifiedBy>Nezvalová Barbora</cp:lastModifiedBy>
  <cp:lastPrinted>2026-07-30T08:21:27Z</cp:lastPrinted>
  <dcterms:created xsi:type="dcterms:W3CDTF">2016-12-16T12:46:07Z</dcterms:created>
  <dcterms:modified xsi:type="dcterms:W3CDTF">2026-08-14T06:58:24Z</dcterms:modified>
</cp:coreProperties>
</file>