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ok_gajd7647\Desktop\zprávy KISSoS\síť na web 12.8.2026\"/>
    </mc:Choice>
  </mc:AlternateContent>
  <xr:revisionPtr revIDLastSave="0" documentId="13_ncr:1_{0C577F61-E315-49F0-ABC6-B1BE30DE5CA8}" xr6:coauthVersionLast="47" xr6:coauthVersionMax="47" xr10:uidLastSave="{00000000-0000-0000-0000-000000000000}"/>
  <bookViews>
    <workbookView xWindow="-120" yWindow="-120" windowWidth="29040" windowHeight="15720" tabRatio="464" xr2:uid="{00000000-000D-0000-FFFF-FFFF00000000}"/>
  </bookViews>
  <sheets>
    <sheet name="SÍŤ_2026_FINAL" sheetId="19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SÍŤ_2026_FINAL!$A$2:$Y$337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SÍŤ_2026_FINAL!$A$1:$S$302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36" i="19" l="1"/>
  <c r="X336" i="19"/>
  <c r="W335" i="19"/>
  <c r="X335" i="19"/>
  <c r="W334" i="19"/>
  <c r="X334" i="19"/>
  <c r="W333" i="19"/>
  <c r="X333" i="19"/>
  <c r="W332" i="19"/>
  <c r="X332" i="19"/>
  <c r="W331" i="19"/>
  <c r="X331" i="19"/>
  <c r="W330" i="19" l="1"/>
  <c r="X330" i="19"/>
  <c r="W329" i="19"/>
  <c r="X329" i="19"/>
  <c r="W328" i="19"/>
  <c r="X328" i="19"/>
  <c r="W327" i="19"/>
  <c r="X327" i="19"/>
  <c r="X326" i="19" l="1"/>
  <c r="W326" i="19"/>
  <c r="X325" i="19"/>
  <c r="W325" i="19"/>
  <c r="X324" i="19"/>
  <c r="W324" i="19"/>
  <c r="X323" i="19"/>
  <c r="W323" i="19"/>
  <c r="X322" i="19"/>
  <c r="W322" i="19"/>
  <c r="X321" i="19"/>
  <c r="W321" i="19"/>
  <c r="X320" i="19"/>
  <c r="W320" i="19"/>
  <c r="X319" i="19"/>
  <c r="W319" i="19"/>
  <c r="X318" i="19"/>
  <c r="W318" i="19"/>
  <c r="X317" i="19"/>
  <c r="W317" i="19"/>
  <c r="X316" i="19"/>
  <c r="W316" i="19"/>
  <c r="X315" i="19"/>
  <c r="W315" i="19"/>
  <c r="X314" i="19"/>
  <c r="W314" i="19"/>
  <c r="X313" i="19"/>
  <c r="W313" i="19"/>
  <c r="X312" i="19"/>
  <c r="W312" i="19"/>
  <c r="X311" i="19"/>
  <c r="W311" i="19"/>
  <c r="X310" i="19"/>
  <c r="W310" i="19"/>
  <c r="X309" i="19"/>
  <c r="W309" i="19"/>
  <c r="X308" i="19"/>
  <c r="W308" i="19"/>
  <c r="X307" i="19"/>
  <c r="W307" i="19"/>
  <c r="X306" i="19"/>
  <c r="W306" i="19"/>
  <c r="X305" i="19"/>
  <c r="W305" i="19"/>
  <c r="X304" i="19"/>
  <c r="W304" i="19"/>
  <c r="X303" i="19"/>
  <c r="W303" i="19"/>
  <c r="X302" i="19"/>
  <c r="W302" i="19"/>
  <c r="X301" i="19"/>
  <c r="W301" i="19"/>
  <c r="X300" i="19"/>
  <c r="W300" i="19"/>
  <c r="X299" i="19"/>
  <c r="W299" i="19"/>
  <c r="X298" i="19"/>
  <c r="W298" i="19"/>
  <c r="X297" i="19"/>
  <c r="W297" i="19"/>
  <c r="X296" i="19"/>
  <c r="W296" i="19"/>
  <c r="X295" i="19"/>
  <c r="W295" i="19"/>
  <c r="X294" i="19"/>
  <c r="W294" i="19"/>
  <c r="X293" i="19"/>
  <c r="W293" i="19"/>
  <c r="X292" i="19"/>
  <c r="W292" i="19"/>
  <c r="X291" i="19"/>
  <c r="W291" i="19"/>
  <c r="X290" i="19"/>
  <c r="W290" i="19"/>
  <c r="X289" i="19"/>
  <c r="W289" i="19"/>
  <c r="X288" i="19"/>
  <c r="W288" i="19"/>
  <c r="X287" i="19"/>
  <c r="W287" i="19"/>
  <c r="X286" i="19"/>
  <c r="W286" i="19"/>
  <c r="X285" i="19"/>
  <c r="W285" i="19"/>
  <c r="X284" i="19"/>
  <c r="W284" i="19"/>
  <c r="X283" i="19"/>
  <c r="W283" i="19"/>
  <c r="X282" i="19"/>
  <c r="W282" i="19"/>
  <c r="X281" i="19"/>
  <c r="W281" i="19"/>
  <c r="X280" i="19"/>
  <c r="W280" i="19"/>
  <c r="X279" i="19"/>
  <c r="W279" i="19"/>
  <c r="X278" i="19"/>
  <c r="W278" i="19"/>
  <c r="X277" i="19"/>
  <c r="W277" i="19"/>
  <c r="X276" i="19"/>
  <c r="W276" i="19"/>
  <c r="X275" i="19"/>
  <c r="W275" i="19"/>
  <c r="X274" i="19"/>
  <c r="W274" i="19"/>
  <c r="X273" i="19"/>
  <c r="W273" i="19"/>
  <c r="X272" i="19"/>
  <c r="W272" i="19"/>
  <c r="X271" i="19"/>
  <c r="W271" i="19"/>
  <c r="X270" i="19"/>
  <c r="W270" i="19"/>
  <c r="X269" i="19"/>
  <c r="W269" i="19"/>
  <c r="X268" i="19"/>
  <c r="W268" i="19"/>
  <c r="X267" i="19"/>
  <c r="W267" i="19"/>
  <c r="X266" i="19"/>
  <c r="W266" i="19"/>
  <c r="X265" i="19"/>
  <c r="W265" i="19"/>
  <c r="X264" i="19"/>
  <c r="W264" i="19"/>
  <c r="X263" i="19"/>
  <c r="W263" i="19"/>
  <c r="X262" i="19"/>
  <c r="W262" i="19"/>
  <c r="X261" i="19"/>
  <c r="W261" i="19"/>
  <c r="X260" i="19"/>
  <c r="W260" i="19"/>
  <c r="X259" i="19"/>
  <c r="W259" i="19"/>
  <c r="X257" i="19"/>
  <c r="W257" i="19"/>
  <c r="X256" i="19"/>
  <c r="W256" i="19"/>
  <c r="X255" i="19"/>
  <c r="W255" i="19"/>
  <c r="X254" i="19"/>
  <c r="W254" i="19"/>
  <c r="X253" i="19"/>
  <c r="W253" i="19"/>
  <c r="X252" i="19"/>
  <c r="W252" i="19"/>
  <c r="X251" i="19"/>
  <c r="W251" i="19"/>
  <c r="X250" i="19"/>
  <c r="W250" i="19"/>
  <c r="X249" i="19"/>
  <c r="W249" i="19"/>
  <c r="X248" i="19"/>
  <c r="W248" i="19"/>
  <c r="X247" i="19"/>
  <c r="W247" i="19"/>
  <c r="X246" i="19"/>
  <c r="W246" i="19"/>
  <c r="X245" i="19"/>
  <c r="W245" i="19"/>
  <c r="X244" i="19"/>
  <c r="W244" i="19"/>
  <c r="X243" i="19"/>
  <c r="W243" i="19"/>
  <c r="X242" i="19"/>
  <c r="W242" i="19"/>
  <c r="X241" i="19"/>
  <c r="W241" i="19"/>
  <c r="X240" i="19"/>
  <c r="W240" i="19"/>
  <c r="X239" i="19"/>
  <c r="W239" i="19"/>
  <c r="X238" i="19"/>
  <c r="W238" i="19"/>
  <c r="X237" i="19"/>
  <c r="W237" i="19"/>
  <c r="X236" i="19"/>
  <c r="W236" i="19"/>
  <c r="X235" i="19"/>
  <c r="W235" i="19"/>
  <c r="X234" i="19"/>
  <c r="W234" i="19"/>
  <c r="X233" i="19"/>
  <c r="W233" i="19"/>
  <c r="X232" i="19"/>
  <c r="W232" i="19"/>
  <c r="X231" i="19"/>
  <c r="W231" i="19"/>
  <c r="X230" i="19"/>
  <c r="W230" i="19"/>
  <c r="X229" i="19"/>
  <c r="W229" i="19"/>
  <c r="X228" i="19"/>
  <c r="W228" i="19"/>
  <c r="X227" i="19"/>
  <c r="W227" i="19"/>
  <c r="X226" i="19"/>
  <c r="W226" i="19"/>
  <c r="X225" i="19"/>
  <c r="W225" i="19"/>
  <c r="X224" i="19"/>
  <c r="W224" i="19"/>
  <c r="X223" i="19"/>
  <c r="W223" i="19"/>
  <c r="X222" i="19"/>
  <c r="W222" i="19"/>
  <c r="X221" i="19"/>
  <c r="W221" i="19"/>
  <c r="X220" i="19"/>
  <c r="W220" i="19"/>
  <c r="X219" i="19"/>
  <c r="W219" i="19"/>
  <c r="X218" i="19"/>
  <c r="W218" i="19"/>
  <c r="X217" i="19"/>
  <c r="W217" i="19"/>
  <c r="X216" i="19"/>
  <c r="W216" i="19"/>
  <c r="X215" i="19"/>
  <c r="W215" i="19"/>
  <c r="X214" i="19"/>
  <c r="W214" i="19"/>
  <c r="X213" i="19"/>
  <c r="W213" i="19"/>
  <c r="X212" i="19"/>
  <c r="W212" i="19"/>
  <c r="X211" i="19"/>
  <c r="W211" i="19"/>
  <c r="X210" i="19"/>
  <c r="X209" i="19"/>
  <c r="W209" i="19"/>
  <c r="X208" i="19"/>
  <c r="W208" i="19"/>
  <c r="X207" i="19"/>
  <c r="W207" i="19"/>
  <c r="X206" i="19"/>
  <c r="W206" i="19"/>
  <c r="X205" i="19"/>
  <c r="W205" i="19"/>
  <c r="X204" i="19"/>
  <c r="W204" i="19"/>
  <c r="X203" i="19"/>
  <c r="W203" i="19"/>
  <c r="X202" i="19"/>
  <c r="W202" i="19"/>
  <c r="X201" i="19"/>
  <c r="W201" i="19"/>
  <c r="X200" i="19"/>
  <c r="W200" i="19"/>
  <c r="X199" i="19"/>
  <c r="W199" i="19"/>
  <c r="X198" i="19"/>
  <c r="W198" i="19"/>
  <c r="X197" i="19"/>
  <c r="W197" i="19"/>
  <c r="X196" i="19"/>
  <c r="W196" i="19"/>
  <c r="X195" i="19"/>
  <c r="W195" i="19"/>
  <c r="X194" i="19"/>
  <c r="W194" i="19"/>
  <c r="X193" i="19"/>
  <c r="W193" i="19"/>
  <c r="X192" i="19"/>
  <c r="W192" i="19"/>
  <c r="X191" i="19"/>
  <c r="W191" i="19"/>
  <c r="X190" i="19"/>
  <c r="W190" i="19"/>
  <c r="X189" i="19"/>
  <c r="W189" i="19"/>
  <c r="X188" i="19"/>
  <c r="W188" i="19"/>
  <c r="X187" i="19"/>
  <c r="W187" i="19"/>
  <c r="X186" i="19"/>
  <c r="W186" i="19"/>
  <c r="X185" i="19"/>
  <c r="W185" i="19"/>
  <c r="X184" i="19"/>
  <c r="W184" i="19"/>
  <c r="X183" i="19"/>
  <c r="W183" i="19"/>
  <c r="X182" i="19"/>
  <c r="W182" i="19"/>
  <c r="X181" i="19"/>
  <c r="W181" i="19"/>
  <c r="X180" i="19"/>
  <c r="W180" i="19"/>
  <c r="X179" i="19"/>
  <c r="W179" i="19"/>
  <c r="X178" i="19"/>
  <c r="W178" i="19"/>
  <c r="X177" i="19"/>
  <c r="W177" i="19"/>
  <c r="X176" i="19"/>
  <c r="W176" i="19"/>
  <c r="X175" i="19"/>
  <c r="W175" i="19"/>
  <c r="X174" i="19"/>
  <c r="W174" i="19"/>
  <c r="X173" i="19"/>
  <c r="W173" i="19"/>
  <c r="X172" i="19"/>
  <c r="W172" i="19"/>
  <c r="X171" i="19"/>
  <c r="W171" i="19"/>
  <c r="X170" i="19"/>
  <c r="W170" i="19"/>
  <c r="X169" i="19"/>
  <c r="W169" i="19"/>
  <c r="X168" i="19"/>
  <c r="W168" i="19"/>
  <c r="X167" i="19"/>
  <c r="W167" i="19"/>
  <c r="X166" i="19"/>
  <c r="W166" i="19"/>
  <c r="X165" i="19"/>
  <c r="W165" i="19"/>
  <c r="X164" i="19"/>
  <c r="W164" i="19"/>
  <c r="X163" i="19"/>
  <c r="W163" i="19"/>
  <c r="X162" i="19"/>
  <c r="W162" i="19"/>
  <c r="X161" i="19"/>
  <c r="W161" i="19"/>
  <c r="X160" i="19"/>
  <c r="W160" i="19"/>
  <c r="X159" i="19"/>
  <c r="W159" i="19"/>
  <c r="X158" i="19"/>
  <c r="W158" i="19"/>
  <c r="X157" i="19"/>
  <c r="W157" i="19"/>
  <c r="X156" i="19"/>
  <c r="W156" i="19"/>
  <c r="X155" i="19"/>
  <c r="W155" i="19"/>
  <c r="X154" i="19"/>
  <c r="W154" i="19"/>
  <c r="X153" i="19"/>
  <c r="W153" i="19"/>
  <c r="X152" i="19"/>
  <c r="W152" i="19"/>
  <c r="X151" i="19"/>
  <c r="W151" i="19"/>
  <c r="X150" i="19"/>
  <c r="W150" i="19"/>
  <c r="X149" i="19"/>
  <c r="W149" i="19"/>
  <c r="X148" i="19"/>
  <c r="W148" i="19"/>
  <c r="X147" i="19"/>
  <c r="W147" i="19"/>
  <c r="X146" i="19"/>
  <c r="W146" i="19"/>
  <c r="X145" i="19"/>
  <c r="W145" i="19"/>
  <c r="X144" i="19"/>
  <c r="W144" i="19"/>
  <c r="X143" i="19"/>
  <c r="X142" i="19"/>
  <c r="W142" i="19"/>
  <c r="X141" i="19"/>
  <c r="W141" i="19"/>
  <c r="X140" i="19"/>
  <c r="W140" i="19"/>
  <c r="X139" i="19"/>
  <c r="W139" i="19"/>
  <c r="X138" i="19"/>
  <c r="W138" i="19"/>
  <c r="X137" i="19"/>
  <c r="W137" i="19"/>
  <c r="X136" i="19"/>
  <c r="W136" i="19"/>
  <c r="X135" i="19"/>
  <c r="W135" i="19"/>
  <c r="X134" i="19"/>
  <c r="W134" i="19"/>
  <c r="X133" i="19"/>
  <c r="W133" i="19"/>
  <c r="X132" i="19"/>
  <c r="W132" i="19"/>
  <c r="X131" i="19"/>
  <c r="W131" i="19"/>
  <c r="X130" i="19"/>
  <c r="W130" i="19"/>
  <c r="X129" i="19"/>
  <c r="W129" i="19"/>
  <c r="X128" i="19"/>
  <c r="W128" i="19"/>
  <c r="X127" i="19"/>
  <c r="W127" i="19"/>
  <c r="X126" i="19"/>
  <c r="W126" i="19"/>
  <c r="X125" i="19"/>
  <c r="W125" i="19"/>
  <c r="X124" i="19"/>
  <c r="W124" i="19"/>
  <c r="X123" i="19"/>
  <c r="W123" i="19"/>
  <c r="X122" i="19"/>
  <c r="W122" i="19"/>
  <c r="X121" i="19"/>
  <c r="W121" i="19"/>
  <c r="X120" i="19"/>
  <c r="W120" i="19"/>
  <c r="X119" i="19"/>
  <c r="W119" i="19"/>
  <c r="X118" i="19"/>
  <c r="W118" i="19"/>
  <c r="X117" i="19"/>
  <c r="W117" i="19"/>
  <c r="X116" i="19"/>
  <c r="W116" i="19"/>
  <c r="X115" i="19"/>
  <c r="W115" i="19"/>
  <c r="X114" i="19"/>
  <c r="W114" i="19"/>
  <c r="X113" i="19"/>
  <c r="W113" i="19"/>
  <c r="X112" i="19"/>
  <c r="W112" i="19"/>
  <c r="X111" i="19"/>
  <c r="W111" i="19"/>
  <c r="X110" i="19"/>
  <c r="W110" i="19"/>
  <c r="X109" i="19"/>
  <c r="W109" i="19"/>
  <c r="X108" i="19"/>
  <c r="W108" i="19"/>
  <c r="X107" i="19"/>
  <c r="W107" i="19"/>
  <c r="X106" i="19"/>
  <c r="W106" i="19"/>
  <c r="X105" i="19"/>
  <c r="W105" i="19"/>
  <c r="X104" i="19"/>
  <c r="W104" i="19"/>
  <c r="X103" i="19"/>
  <c r="W103" i="19"/>
  <c r="X102" i="19"/>
  <c r="W102" i="19"/>
  <c r="X101" i="19"/>
  <c r="W101" i="19"/>
  <c r="X100" i="19"/>
  <c r="W100" i="19"/>
  <c r="X99" i="19"/>
  <c r="W99" i="19"/>
  <c r="X98" i="19"/>
  <c r="W98" i="19"/>
  <c r="X97" i="19"/>
  <c r="W97" i="19"/>
  <c r="X96" i="19"/>
  <c r="W96" i="19"/>
  <c r="X95" i="19"/>
  <c r="W95" i="19"/>
  <c r="X94" i="19"/>
  <c r="W94" i="19"/>
  <c r="X93" i="19"/>
  <c r="W93" i="19"/>
  <c r="X92" i="19"/>
  <c r="W92" i="19"/>
  <c r="X91" i="19"/>
  <c r="W91" i="19"/>
  <c r="X90" i="19"/>
  <c r="W90" i="19"/>
  <c r="X89" i="19"/>
  <c r="W89" i="19"/>
  <c r="X88" i="19"/>
  <c r="W88" i="19"/>
  <c r="X87" i="19"/>
  <c r="W87" i="19"/>
  <c r="X86" i="19"/>
  <c r="W86" i="19"/>
  <c r="X85" i="19"/>
  <c r="W85" i="19"/>
  <c r="X84" i="19"/>
  <c r="W84" i="19"/>
  <c r="X83" i="19"/>
  <c r="W83" i="19"/>
  <c r="X82" i="19"/>
  <c r="W82" i="19"/>
  <c r="X81" i="19"/>
  <c r="W81" i="19"/>
  <c r="X80" i="19"/>
  <c r="W80" i="19"/>
  <c r="X79" i="19"/>
  <c r="W79" i="19"/>
  <c r="X78" i="19"/>
  <c r="W78" i="19"/>
  <c r="X77" i="19"/>
  <c r="W77" i="19"/>
  <c r="X76" i="19"/>
  <c r="W76" i="19"/>
  <c r="X75" i="19"/>
  <c r="W75" i="19"/>
  <c r="X74" i="19"/>
  <c r="W74" i="19"/>
  <c r="X73" i="19"/>
  <c r="W73" i="19"/>
  <c r="X72" i="19"/>
  <c r="W72" i="19"/>
  <c r="X71" i="19"/>
  <c r="W71" i="19"/>
  <c r="X70" i="19"/>
  <c r="W70" i="19"/>
  <c r="X69" i="19"/>
  <c r="W69" i="19"/>
  <c r="X68" i="19"/>
  <c r="W68" i="19"/>
  <c r="X67" i="19"/>
  <c r="W67" i="19"/>
  <c r="X66" i="19"/>
  <c r="W66" i="19"/>
  <c r="X65" i="19"/>
  <c r="W65" i="19"/>
  <c r="X64" i="19"/>
  <c r="W64" i="19"/>
  <c r="X63" i="19"/>
  <c r="W63" i="19"/>
  <c r="X62" i="19"/>
  <c r="W62" i="19"/>
  <c r="X61" i="19"/>
  <c r="W61" i="19"/>
  <c r="X60" i="19"/>
  <c r="W60" i="19"/>
  <c r="X59" i="19"/>
  <c r="W59" i="19"/>
  <c r="X58" i="19"/>
  <c r="W58" i="19"/>
  <c r="X54" i="19"/>
  <c r="W54" i="19"/>
  <c r="X53" i="19"/>
  <c r="W53" i="19"/>
  <c r="X52" i="19"/>
  <c r="W52" i="19"/>
  <c r="X51" i="19"/>
  <c r="W51" i="19"/>
  <c r="X50" i="19"/>
  <c r="W50" i="19"/>
  <c r="X49" i="19"/>
  <c r="W49" i="19"/>
  <c r="X48" i="19"/>
  <c r="W48" i="19"/>
  <c r="X47" i="19"/>
  <c r="W47" i="19"/>
  <c r="X46" i="19"/>
  <c r="W46" i="19"/>
  <c r="X45" i="19"/>
  <c r="W45" i="19"/>
  <c r="X44" i="19"/>
  <c r="W44" i="19"/>
  <c r="X43" i="19"/>
  <c r="W43" i="19"/>
  <c r="X42" i="19"/>
  <c r="W42" i="19"/>
  <c r="X41" i="19"/>
  <c r="W41" i="19"/>
  <c r="X40" i="19"/>
  <c r="W40" i="19"/>
  <c r="X39" i="19"/>
  <c r="W39" i="19"/>
  <c r="X38" i="19"/>
  <c r="W38" i="19"/>
  <c r="X37" i="19"/>
  <c r="W37" i="19"/>
  <c r="X36" i="19"/>
  <c r="W36" i="19"/>
  <c r="X35" i="19"/>
  <c r="W35" i="19"/>
  <c r="X34" i="19"/>
  <c r="W34" i="19"/>
  <c r="X33" i="19"/>
  <c r="W33" i="19"/>
  <c r="X32" i="19"/>
  <c r="W32" i="19"/>
  <c r="X31" i="19"/>
  <c r="W31" i="19"/>
  <c r="X30" i="19"/>
  <c r="W30" i="19"/>
  <c r="X29" i="19"/>
  <c r="W29" i="19"/>
  <c r="X28" i="19"/>
  <c r="W28" i="19"/>
  <c r="X27" i="19"/>
  <c r="W27" i="19"/>
  <c r="X26" i="19"/>
  <c r="W26" i="19"/>
  <c r="X25" i="19"/>
  <c r="W25" i="19"/>
  <c r="X24" i="19"/>
  <c r="W24" i="19"/>
  <c r="X23" i="19"/>
  <c r="W23" i="19"/>
  <c r="X22" i="19"/>
  <c r="W22" i="19"/>
  <c r="X21" i="19"/>
  <c r="W21" i="19"/>
  <c r="X20" i="19"/>
  <c r="W20" i="19"/>
  <c r="X19" i="19"/>
  <c r="W19" i="19"/>
  <c r="X18" i="19"/>
  <c r="W18" i="19"/>
  <c r="X17" i="19"/>
  <c r="W17" i="19"/>
  <c r="X16" i="19"/>
  <c r="W16" i="19"/>
  <c r="X15" i="19"/>
  <c r="W15" i="19"/>
  <c r="X14" i="19"/>
  <c r="W14" i="19"/>
  <c r="X13" i="19"/>
  <c r="W13" i="19"/>
  <c r="X12" i="19"/>
  <c r="W12" i="19"/>
  <c r="X11" i="19"/>
  <c r="W11" i="19"/>
  <c r="X10" i="19"/>
  <c r="W10" i="19"/>
  <c r="X9" i="19"/>
  <c r="W9" i="19"/>
  <c r="X8" i="19"/>
  <c r="W8" i="19"/>
  <c r="X7" i="19"/>
  <c r="W7" i="19"/>
  <c r="X4" i="19"/>
  <c r="W4" i="19"/>
  <c r="X3" i="19"/>
  <c r="W3" i="1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<sst xmlns="http://schemas.openxmlformats.org/spreadsheetml/2006/main" count="6255" uniqueCount="673">
  <si>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</si>
  <si>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</si>
  <si>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</si>
  <si>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</si>
  <si>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</si>
  <si>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</si>
  <si>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</si>
  <si>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</si>
  <si>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</si>
  <si>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</si>
  <si>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</si>
  <si>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</si>
  <si>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</si>
  <si>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</si>
  <si>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</si>
  <si>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</si>
  <si>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</si>
  <si>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</si>
  <si>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</si>
  <si>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</si>
  <si>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</si>
  <si>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</si>
  <si>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</si>
  <si>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</si>
  <si>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</si>
  <si>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</si>
  <si>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</si>
  <si>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</si>
  <si>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</si>
  <si>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</si>
  <si>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</si>
  <si>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</si>
  <si>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</si>
  <si>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</si>
  <si>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</si>
  <si>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</si>
  <si>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</si>
  <si>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</si>
  <si>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</si>
  <si>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</si>
  <si>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</si>
  <si>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</si>
  <si>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</si>
  <si>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</si>
  <si>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</si>
  <si>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</si>
  <si>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</si>
  <si>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</si>
  <si>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</si>
  <si>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</si>
  <si>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</si>
  <si>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</si>
  <si>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</si>
  <si>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</si>
  <si>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</si>
  <si>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</si>
  <si>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</si>
  <si>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</si>
  <si>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</si>
  <si>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</si>
  <si>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</si>
  <si>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</si>
  <si>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</si>
  <si>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</si>
  <si>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</si>
  <si>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</si>
  <si>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</si>
  <si>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</si>
  <si>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</si>
  <si>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</si>
  <si>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</si>
  <si>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</si>
  <si>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</si>
  <si>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</si>
  <si>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</si>
  <si>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</si>
  <si>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</si>
  <si>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</si>
  <si>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</si>
  <si>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</si>
  <si>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</si>
  <si>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</si>
  <si>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</si>
  <si>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</si>
  <si>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</si>
  <si>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</si>
  <si>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</si>
  <si>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</si>
  <si>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</si>
  <si>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</si>
  <si>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</si>
  <si>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</si>
  <si>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</si>
  <si>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</si>
  <si>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</si>
  <si>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</si>
  <si>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</si>
  <si>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</si>
  <si>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</si>
  <si>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</si>
  <si>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</si>
  <si>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</si>
  <si>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</si>
  <si>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</si>
  <si>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</si>
  <si>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</si>
  <si>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</si>
  <si>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</si>
  <si>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</si>
  <si>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</si>
  <si>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</si>
  <si>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</si>
  <si>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</si>
  <si>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</si>
  <si>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</si>
  <si>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</si>
  <si>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</si>
  <si>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</si>
  <si>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</si>
  <si>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</si>
  <si>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</si>
  <si>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</si>
  <si>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</si>
  <si>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</si>
  <si>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</si>
  <si>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</si>
  <si>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</si>
  <si>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</si>
  <si>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</si>
  <si>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</si>
  <si>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</si>
  <si>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</si>
  <si>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</si>
  <si>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</si>
  <si>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</si>
  <si>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</si>
  <si>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</si>
  <si>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</si>
  <si>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</si>
  <si>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</si>
  <si>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</si>
  <si>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</si>
  <si>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</si>
  <si>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</si>
  <si>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</si>
  <si>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</si>
  <si>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</si>
  <si>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</si>
  <si>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</si>
  <si>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</si>
  <si>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</si>
  <si>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</si>
  <si>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</si>
  <si>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</si>
  <si>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</si>
  <si>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</si>
  <si>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</si>
  <si>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</si>
  <si>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</si>
  <si>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</si>
  <si>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</si>
  <si>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</si>
  <si>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</si>
  <si>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</si>
  <si>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</si>
  <si>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</si>
  <si>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</si>
  <si>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</si>
  <si>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</si>
  <si>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</si>
  <si>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</si>
  <si>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</si>
  <si>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</si>
  <si>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</si>
  <si>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</si>
  <si>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</si>
  <si>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</si>
  <si>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</si>
  <si>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</si>
  <si>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</si>
  <si>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</si>
  <si>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</si>
  <si>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</si>
  <si>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</si>
  <si>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</si>
  <si>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</si>
  <si>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</si>
  <si>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</si>
  <si>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</si>
  <si>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</si>
  <si>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</si>
  <si>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</si>
  <si>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</si>
  <si>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</si>
  <si>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</si>
  <si>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</si>
  <si>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</si>
  <si>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</si>
  <si>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</si>
  <si>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</si>
  <si>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</si>
  <si>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</si>
  <si>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</si>
  <si>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</si>
  <si>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</si>
  <si>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</si>
  <si>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</si>
  <si>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</si>
  <si>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</si>
  <si>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</si>
  <si>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</si>
  <si>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</si>
  <si>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</si>
  <si>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</si>
  <si>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</si>
  <si>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</si>
  <si>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</si>
  <si>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</si>
  <si>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</si>
  <si>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</si>
  <si>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</si>
  <si>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</si>
  <si>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</si>
  <si>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</si>
  <si>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</si>
  <si>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</si>
  <si>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</si>
  <si>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</si>
  <si>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</si>
  <si>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</si>
  <si>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</si>
  <si>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</si>
  <si>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</si>
  <si>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</si>
  <si>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</si>
  <si>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</si>
  <si>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</si>
  <si>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</si>
  <si>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</si>
  <si>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</si>
  <si>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</si>
  <si>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</si>
  <si>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</si>
  <si>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</si>
  <si>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</si>
  <si>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</si>
  <si>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</si>
  <si>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</si>
  <si>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</si>
  <si>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</si>
  <si>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</si>
  <si>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</si>
  <si>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</si>
  <si>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</si>
  <si>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</si>
  <si>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</si>
  <si>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</si>
  <si>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</si>
  <si>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</si>
  <si>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</si>
  <si>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</si>
  <si>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</si>
  <si>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</si>
  <si>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</si>
  <si>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</si>
  <si>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</si>
  <si>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</si>
  <si>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</si>
  <si>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</si>
  <si>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</si>
  <si>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</si>
  <si>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</si>
  <si>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</si>
  <si>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</si>
  <si>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</si>
  <si>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</si>
  <si>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</si>
  <si>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</si>
  <si>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</si>
  <si>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</si>
  <si>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</si>
  <si>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</si>
  <si>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</si>
  <si>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</si>
  <si>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</si>
  <si>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</si>
  <si>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</si>
  <si>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</si>
  <si>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</si>
  <si>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</si>
  <si>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</si>
  <si>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</si>
  <si>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</si>
  <si>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</si>
  <si>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</si>
  <si>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</si>
  <si>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</si>
  <si>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</si>
  <si>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</si>
  <si>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</si>
  <si>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</si>
  <si>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</si>
  <si>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</si>
  <si>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</si>
  <si>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</si>
  <si>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</si>
  <si>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</si>
  <si>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</si>
  <si>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</si>
  <si>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</si>
  <si>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</si>
  <si>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</si>
  <si>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</si>
  <si>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</si>
  <si>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</si>
  <si>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</si>
  <si>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</si>
  <si>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</si>
  <si>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</si>
  <si>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</si>
  <si>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</si>
  <si>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</si>
  <si>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</si>
  <si>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</si>
  <si>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</si>
  <si>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</si>
  <si>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</si>
  <si>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</si>
  <si>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</si>
  <si>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</si>
  <si>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</si>
  <si>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</si>
  <si>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</si>
  <si>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</si>
  <si>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</si>
  <si>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</si>
  <si>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</si>
  <si>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</si>
  <si>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</si>
  <si>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</si>
  <si>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</si>
  <si>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</si>
  <si>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</si>
  <si>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</si>
  <si>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</si>
  <si>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</si>
  <si>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</si>
  <si>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</si>
  <si>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</si>
  <si>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</si>
  <si>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</si>
  <si>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</si>
  <si>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</si>
  <si>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</si>
  <si>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</si>
  <si>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</si>
  <si>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</si>
  <si>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</si>
  <si>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</si>
  <si>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</si>
  <si>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</si>
  <si>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</si>
  <si>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</si>
  <si>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</si>
  <si>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</si>
  <si>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</si>
  <si>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</si>
  <si>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</si>
  <si>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</si>
  <si>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</si>
  <si>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</si>
  <si>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</si>
  <si>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</si>
  <si>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</si>
  <si>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</si>
  <si>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</si>
  <si>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</si>
  <si>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</si>
  <si>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</si>
  <si>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</si>
  <si>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</si>
  <si>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</si>
  <si>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</si>
  <si>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</si>
  <si>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</si>
  <si>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</si>
  <si>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</si>
  <si>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</si>
  <si>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</si>
  <si>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</si>
  <si>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</si>
  <si>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</si>
  <si>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</si>
  <si>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</si>
  <si>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</si>
  <si>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</si>
  <si>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</si>
  <si>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</si>
  <si>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</si>
  <si>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</si>
  <si>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</si>
  <si>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</si>
  <si>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</si>
  <si>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</si>
  <si>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</si>
  <si>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</si>
  <si>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</si>
  <si>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</si>
  <si>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</si>
  <si>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</si>
  <si>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</si>
  <si>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</si>
  <si>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</si>
  <si>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</si>
  <si>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</si>
  <si>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</si>
  <si>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</si>
  <si>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</si>
  <si>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</si>
  <si>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</si>
  <si>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</si>
  <si>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</si>
  <si>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</si>
  <si>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</si>
  <si>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</si>
  <si>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</si>
  <si>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</si>
  <si>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</si>
  <si>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</si>
  <si>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</si>
  <si>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</si>
  <si>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</si>
  <si>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</si>
  <si>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</si>
  <si>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</si>
  <si>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</si>
  <si>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</si>
  <si>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</si>
  <si>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</si>
  <si>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</si>
  <si>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</si>
  <si>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</si>
  <si>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</si>
  <si>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</si>
  <si>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</si>
  <si>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</si>
  <si>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</si>
  <si>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</si>
  <si>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</si>
  <si>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</si>
  <si>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</si>
  <si>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</si>
  <si>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</si>
  <si>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</si>
  <si>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</si>
  <si>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</si>
  <si>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</si>
  <si>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</si>
  <si>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</si>
  <si>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</si>
  <si>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Kostelní 68
687 08 Buchlovice</t>
  </si>
  <si>
    <t>Školní 4717/32
Prostějov
796 01 Prostějov 1</t>
  </si>
  <si>
    <t>MAS Horní Pomoraví o.p.s.</t>
  </si>
  <si>
    <t>Hlavní 137, Hanušovice 78833, Šumperk</t>
  </si>
  <si>
    <t>IČO</t>
  </si>
  <si>
    <t>8+16</t>
  </si>
  <si>
    <t>Global Partner Péče, z.ú.</t>
  </si>
  <si>
    <t>Pobřežní 665/21, Praha 8-Karlín, 186 00 Praha 86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</si>
  <si>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</si>
  <si>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</si>
  <si>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</si>
  <si>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</si>
  <si>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</si>
  <si>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</si>
  <si>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t>č. j. Pověření</t>
  </si>
  <si>
    <t>Sjednocená organizace nevidomých a slabozrakých ČR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</si>
  <si>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</si>
  <si>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</si>
  <si>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</si>
  <si>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</si>
  <si>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</si>
  <si>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</si>
  <si>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</si>
  <si>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</si>
  <si>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</si>
  <si>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</si>
  <si>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</si>
  <si>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</si>
  <si>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</si>
  <si>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</si>
  <si>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</si>
  <si>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</si>
  <si>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</si>
  <si>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</si>
  <si>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</si>
  <si>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</si>
  <si>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</si>
  <si>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</si>
  <si>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</si>
  <si>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</si>
  <si>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</si>
  <si>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</si>
  <si>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</si>
  <si>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</si>
  <si>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</si>
  <si>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</si>
  <si>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</si>
  <si>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</si>
  <si>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</si>
  <si>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</si>
  <si>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</si>
  <si>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</si>
  <si>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</si>
  <si>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</si>
  <si>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</si>
  <si>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POV/2024-2026/75004003/1</t>
  </si>
  <si>
    <t>POV/2024-2026/71197729/1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</si>
  <si>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</si>
  <si>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</si>
  <si>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</si>
  <si>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</si>
  <si>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</si>
  <si>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</si>
  <si>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</si>
  <si>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</si>
  <si>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</si>
  <si>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</si>
  <si>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</si>
  <si>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</si>
  <si>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</si>
  <si>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</si>
  <si>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</si>
  <si>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</si>
  <si>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</si>
  <si>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</si>
  <si>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</si>
  <si>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</si>
  <si>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</si>
  <si>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</si>
  <si>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</si>
  <si>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</si>
  <si>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</si>
  <si>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</si>
  <si>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</si>
  <si>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</si>
  <si>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</si>
  <si>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</si>
  <si>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</si>
  <si>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</si>
  <si>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</si>
  <si>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</si>
  <si>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</si>
  <si>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</si>
  <si>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</si>
  <si>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</si>
  <si>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</si>
  <si>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</si>
  <si>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</si>
  <si>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</si>
  <si>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</si>
  <si>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</si>
  <si>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</si>
  <si>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</si>
  <si>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</si>
  <si>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</si>
  <si>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</si>
  <si>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</si>
  <si>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</si>
  <si>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</si>
  <si>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</si>
  <si>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</si>
  <si>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</si>
  <si>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</si>
  <si>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</si>
  <si>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</si>
  <si>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</si>
  <si>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</si>
  <si>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</si>
  <si>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</si>
  <si>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</si>
  <si>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</si>
  <si>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</si>
  <si>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</si>
  <si>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</si>
  <si>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</si>
  <si>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</si>
  <si>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</si>
  <si>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</si>
  <si>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</si>
  <si>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</si>
  <si>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</si>
  <si>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</si>
  <si>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</si>
  <si>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</si>
  <si>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</si>
  <si>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</si>
  <si>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</si>
  <si>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SESTŘIČKA.CZ - DOMÁCÍ PÉČE OLOMOUC s.r.o.</t>
  </si>
  <si>
    <t>Centrum Ostrůvek, příspěvková organizace</t>
  </si>
  <si>
    <t>Andělé Stromu života p. s.</t>
  </si>
  <si>
    <t>Kostelní 71, 74101, Nový Jičín</t>
  </si>
  <si>
    <t>Šířava 1295, 75002, Přerov</t>
  </si>
  <si>
    <t>Kostelecká 4165/17, 796 01 Prostějov</t>
  </si>
  <si>
    <t>Bořivojova 235/1 
779 00 Olomouc - Lazce</t>
  </si>
  <si>
    <t xml:space="preserve">Pekařská 491/9, 779 00 Olomouc </t>
  </si>
  <si>
    <t>Pekařská 491/9, 779 00 Olomouc</t>
  </si>
  <si>
    <t>Sociální služby města Olomouce, příspěvková organizace</t>
  </si>
  <si>
    <t>Štursova 820/1, Hodolany, 779 00 Olomouc</t>
  </si>
  <si>
    <t>POV/2025-2026/3632661/1</t>
  </si>
  <si>
    <t>POV/2025-2026/22061657/1</t>
  </si>
  <si>
    <t>CZ.03.02.02/00/22_017/0001481 trvání od 1.7.2023 do 30.6.2026</t>
  </si>
  <si>
    <t>Všechny jednotky v Síti</t>
  </si>
  <si>
    <t>Všechny jednotky hrazené z programu</t>
  </si>
  <si>
    <t>Převažující ORP</t>
  </si>
  <si>
    <t>Prostějov</t>
  </si>
  <si>
    <t>Přerov</t>
  </si>
  <si>
    <t>území OK</t>
  </si>
  <si>
    <t>Šumperk</t>
  </si>
  <si>
    <t>Olomouc</t>
  </si>
  <si>
    <t>Jeseník</t>
  </si>
  <si>
    <t>Uničov</t>
  </si>
  <si>
    <t>Olomouc, Šumperk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</si>
  <si>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</si>
  <si>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</si>
  <si>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</si>
  <si>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</si>
  <si>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</si>
  <si>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</si>
  <si>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</si>
  <si>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Svatoplukova 2598/15, 796 01 Prostějov</t>
  </si>
  <si>
    <t xml:space="preserve">CZ.03.02.01/00/22_033/0002271 trvá od 1.10.2023 do 30.9.2026 (2,00 úvazky);CZ.03.02.01/00/24_065/000493 trvá od 1.3.2025 do 29.2.2028 (0,5 úvazek) </t>
  </si>
  <si>
    <t>Kyselovská 41/2, Slavonín, 783 01 Olomouc</t>
  </si>
  <si>
    <t>centrum duševního zdraví</t>
  </si>
  <si>
    <t>Armáda spásy v České republice, z.s.</t>
  </si>
  <si>
    <t>Domov svatého Norberta, z.ú.</t>
  </si>
  <si>
    <t>Duševní opora v komunitě, z. ú.</t>
  </si>
  <si>
    <t>ESTER z.s.</t>
  </si>
  <si>
    <t>Global Partner sociální služby s.r.o.</t>
  </si>
  <si>
    <t>Kravařova 167/9
79601 Prostějov
okr. Prostějov</t>
  </si>
  <si>
    <t>Na Škrobech 246
25225 Jinočany
okr. Praha-západ</t>
  </si>
  <si>
    <t>předpokládané datum zahájení poskytování od 1.4.2026; podmíněné zařazení po dobu 2 let (2027)</t>
  </si>
  <si>
    <t>podmíněné zařazení po dobu 2 let (2027)</t>
  </si>
  <si>
    <t>18+34</t>
  </si>
  <si>
    <t>0,5 úvazku zařazeno podmíněně po dobu 1 roku (do 31.12.2026)</t>
  </si>
  <si>
    <t>3,3 úv. zařazeno podmíněně po dobu 2 let (31.12.2027)</t>
  </si>
  <si>
    <t>15 lůžek zařazeno od 1.7.2026</t>
  </si>
  <si>
    <t xml:space="preserve">0,5 úv. z PpA od 1.9.2026 </t>
  </si>
  <si>
    <t>1,0 úv. Z PpA hrazen od 1.10.2026</t>
  </si>
  <si>
    <t>2,0 úv. z PpA hrazeno od 1.10.2026</t>
  </si>
  <si>
    <t>15+41</t>
  </si>
  <si>
    <t>PAPRSEK sociální služby, příspěvková organizace</t>
  </si>
  <si>
    <t>2,43 úv. projekt OPZ+; 4,4 úv. 1.1.2027-30.9.2028</t>
  </si>
  <si>
    <t>SESTŘIČKA.CZ - PEČOVATELKA z.ú.</t>
  </si>
  <si>
    <t>Budějovická 778/3, Michle, 140 00 Praha 4</t>
  </si>
  <si>
    <t>0,5 úv.projekt "Cílená podpora zaměstnanosti" trvání od 1.9.2023 do 30.8.2026; 1,0 úv. z projektu od 1.1.2026-30.6.2028</t>
  </si>
  <si>
    <t>projekt CZ.03.02.01/00/22_033/0002271 trvá od 1.9.2023, 1 úvazek; projekt CZ.03.02.01/00/22_033/0002269 trvá od 1.1.2024, 3,8 úvazků; projekt CZ.03.02.01/00/25_106/0005984 trvá od 1.7.2026 do 30.6.2028, 2,75úvazků</t>
  </si>
  <si>
    <t>CZ.03.02.02/00/22_017/0001481 trvání od 1.7.2023 do 30.6.2026; projekt CZ.03.02.01/00/25_106/0006077, 1 úvazek od 1.7.2026 do 30.6.2028</t>
  </si>
  <si>
    <t>projekt CZ.03.02.01/00/25_106/0006077, 1 úvazek od 1.7.2026 do 30.6.2028</t>
  </si>
  <si>
    <t>CZ.03.02.01/00/22_018/0000360 trvání od 1.9.2023 do 30.8.2026 (1,00 úvazek); CZ.03.02.01/00/24_065/0004936 trvání od 1.3.2025 do 31.1.2028 (1,00 úvazek); projekt CZ.03.02.01/00/25_106/0006077, 1 úvazek od 1.7.2026 do 30.6.2028</t>
  </si>
  <si>
    <t>projekt CZ.03.02.02/00/25_105/0005997 od 1.3.2026 do 31.8.2028, 1,7 úvazku</t>
  </si>
  <si>
    <t>POV B/2026/7590369/01</t>
  </si>
  <si>
    <t>POV/2026/21288011/1</t>
  </si>
  <si>
    <t>POV/2026/17639786/1</t>
  </si>
  <si>
    <t>Prostějov, Přerov, Hranice, Jeseník</t>
  </si>
  <si>
    <t>Olomouc, Prostějov, Přerov, Hranice, Jeseník, Šumperk</t>
  </si>
  <si>
    <t>Hranice, Lipník nad Bečvou</t>
  </si>
  <si>
    <t>Olomouc, Šternberk</t>
  </si>
  <si>
    <t>projekt CZ.03.02.01/00/25_106/0006064 od 1.3.2026 do 30.6.2028, 1,0 úv.</t>
  </si>
  <si>
    <t>projekt CZ.03.02.02/00/25_104/0006381 od 1.5.2026 do 31.8.2028, 1,0 úv.</t>
  </si>
  <si>
    <t>projekt od 1.4.2026 do 30.9.2028</t>
  </si>
  <si>
    <t>projekt Podpora služeb pro ohrožené děti, rodiny a mladé dospělé (3), trvání od 1.7.2026 do 31.8.2028</t>
  </si>
  <si>
    <t>projekt CZ.03.02.01/00/22_018/0001587 trvá od 1.9. 2023 do 31.8.2026 (1,050 úv.)projekt CZ.03.02.01/00/25_106/0006058 trvání od 1. 7. 2026 do 30. 6. 2028 (1,3 úv.)</t>
  </si>
  <si>
    <t>Sociální služby Zlaté Hory, příspěvková organizace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</si>
</sst>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6" borderId="1" xfId="0" applyFont="1" applyFill="1" applyBorder="1"/>
    <xf numFmtId="0" fontId="2" fillId="0" borderId="1" xfId="0" applyFont="1" applyBorder="1" applyAlignment="1">
      <alignment horizontal="left" vertical="center" wrapText="1" shrinkToFit="1"/>
    </xf>
    <xf numFmtId="166" fontId="11" fillId="0" borderId="1" xfId="1" applyNumberFormat="1" applyFont="1" applyFill="1" applyBorder="1" applyAlignment="1">
      <alignment horizontal="left" vertical="center" wrapText="1"/>
    </xf>
    <xf numFmtId="166" fontId="2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67" fontId="2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67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vertical="center" wrapText="1"/>
    </xf>
    <xf numFmtId="1" fontId="3" fillId="0" borderId="1" xfId="0" applyNumberFormat="1" applyFont="1" applyBorder="1"/>
    <xf numFmtId="165" fontId="2" fillId="0" borderId="1" xfId="1" applyNumberFormat="1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left" vertical="center" wrapText="1"/>
    </xf>
    <xf numFmtId="167" fontId="2" fillId="11" borderId="1" xfId="1" applyNumberFormat="1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166" fontId="2" fillId="11" borderId="1" xfId="1" applyNumberFormat="1" applyFont="1" applyFill="1" applyBorder="1" applyAlignment="1">
      <alignment horizontal="center"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49BC-AE25-48D1-B558-429AEA9B9A59}">
  <sheetPr>
    <tabColor theme="9" tint="-0.249977111117893"/>
    <pageSetUpPr fitToPage="1"/>
  </sheetPr>
  <dimension ref="A1:Y370"/>
  <sheetViews>
    <sheetView tabSelected="1" zoomScale="60" zoomScaleNormal="6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T1" sqref="T1:Y1048576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29.85546875" style="68" customWidth="1"/>
    <col min="20" max="20" width="30.5703125" style="67" hidden="1" customWidth="1"/>
    <col min="21" max="21" width="25.42578125" style="67" hidden="1" customWidth="1"/>
    <col min="22" max="22" width="29.7109375" style="67" hidden="1" customWidth="1"/>
    <col min="23" max="23" width="31.28515625" style="67" hidden="1" customWidth="1"/>
    <col min="24" max="24" width="31.5703125" style="67" hidden="1" customWidth="1"/>
    <col min="25" max="25" width="27.5703125" style="67" hidden="1" customWidth="1"/>
    <col min="26" max="16384" width="9.140625" style="67"/>
  </cols>
  <sheetData>
    <row r="1" spans="1:25" ht="108.75" customHeight="1">
      <c r="I1" s="109" t="s">
        <v>457</v>
      </c>
      <c r="J1" s="110"/>
      <c r="K1" s="111"/>
      <c r="L1" s="112" t="s">
        <v>458</v>
      </c>
      <c r="M1" s="113"/>
      <c r="N1" s="114" t="s">
        <v>447</v>
      </c>
      <c r="O1" s="115"/>
      <c r="P1" s="115"/>
      <c r="Q1" s="115"/>
    </row>
    <row r="2" spans="1:25" ht="45">
      <c r="A2" s="70" t="s">
        <v>0</v>
      </c>
      <c r="B2" s="71" t="s">
        <v>464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456</v>
      </c>
      <c r="J2" s="42" t="s">
        <v>446</v>
      </c>
      <c r="K2" s="42" t="s">
        <v>11</v>
      </c>
      <c r="L2" s="74" t="s">
        <v>446</v>
      </c>
      <c r="M2" s="74" t="s">
        <v>11</v>
      </c>
      <c r="N2" s="75" t="s">
        <v>448</v>
      </c>
      <c r="O2" s="76" t="s">
        <v>70</v>
      </c>
      <c r="P2" s="76" t="s">
        <v>141</v>
      </c>
      <c r="Q2" s="76" t="s">
        <v>11</v>
      </c>
      <c r="R2" s="77" t="s">
        <v>459</v>
      </c>
      <c r="S2" s="72" t="s">
        <v>474</v>
      </c>
      <c r="T2" s="9" t="s">
        <v>13</v>
      </c>
      <c r="U2" s="9" t="s">
        <v>14</v>
      </c>
      <c r="V2" s="9" t="s">
        <v>290</v>
      </c>
      <c r="W2" s="9" t="s">
        <v>611</v>
      </c>
      <c r="X2" s="9" t="s">
        <v>612</v>
      </c>
      <c r="Y2" s="9" t="s">
        <v>613</v>
      </c>
    </row>
    <row r="3" spans="1:25" ht="57.7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476</v>
      </c>
      <c r="T3" s="18"/>
      <c r="U3" s="19"/>
      <c r="V3" s="19">
        <v>0</v>
      </c>
      <c r="W3" s="19">
        <f t="shared" ref="W3:W54" si="0">I3+J3+O3+P3</f>
        <v>1</v>
      </c>
      <c r="X3" s="19">
        <f t="shared" ref="X3:X54" si="1">I3+J3</f>
        <v>1</v>
      </c>
      <c r="Y3" s="19" t="s">
        <v>614</v>
      </c>
    </row>
    <row r="4" spans="1:25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10.31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477</v>
      </c>
      <c r="T4" s="18">
        <v>0</v>
      </c>
      <c r="U4" s="19"/>
      <c r="V4" s="19">
        <v>0</v>
      </c>
      <c r="W4" s="19">
        <f t="shared" si="0"/>
        <v>10.31</v>
      </c>
      <c r="X4" s="19">
        <f t="shared" si="1"/>
        <v>10.31</v>
      </c>
      <c r="Y4" s="19" t="s">
        <v>615</v>
      </c>
    </row>
    <row r="5" spans="1:25" ht="42.75">
      <c r="A5" s="10" t="s">
        <v>599</v>
      </c>
      <c r="B5" s="11">
        <v>3632661</v>
      </c>
      <c r="C5" s="12" t="s">
        <v>600</v>
      </c>
      <c r="D5" s="50">
        <v>8033161</v>
      </c>
      <c r="E5" s="11" t="s">
        <v>32</v>
      </c>
      <c r="F5" s="17" t="s">
        <v>41</v>
      </c>
      <c r="G5" s="11">
        <v>2025</v>
      </c>
      <c r="H5" s="87" t="s">
        <v>18</v>
      </c>
      <c r="I5" s="14">
        <v>2</v>
      </c>
      <c r="J5" s="64"/>
      <c r="K5" s="64"/>
      <c r="L5" s="64"/>
      <c r="M5" s="64"/>
      <c r="N5" s="64"/>
      <c r="O5" s="15"/>
      <c r="P5" s="15"/>
      <c r="Q5" s="15"/>
      <c r="R5" s="16"/>
      <c r="S5" s="50" t="s">
        <v>608</v>
      </c>
      <c r="T5" s="18"/>
      <c r="U5" s="19"/>
      <c r="V5" s="19"/>
      <c r="W5" s="19"/>
      <c r="X5" s="19"/>
      <c r="Y5" s="19" t="s">
        <v>616</v>
      </c>
    </row>
    <row r="6" spans="1:25" ht="45">
      <c r="A6" s="10" t="s">
        <v>599</v>
      </c>
      <c r="B6" s="11">
        <v>3632661</v>
      </c>
      <c r="C6" s="12" t="s">
        <v>600</v>
      </c>
      <c r="D6" s="50">
        <v>4397935</v>
      </c>
      <c r="E6" s="11" t="s">
        <v>54</v>
      </c>
      <c r="F6" s="17" t="s">
        <v>41</v>
      </c>
      <c r="G6" s="11">
        <v>2025</v>
      </c>
      <c r="H6" s="87" t="s">
        <v>18</v>
      </c>
      <c r="I6" s="14">
        <v>6.5</v>
      </c>
      <c r="J6" s="64"/>
      <c r="K6" s="64"/>
      <c r="L6" s="64"/>
      <c r="M6" s="64"/>
      <c r="N6" s="64">
        <v>1</v>
      </c>
      <c r="O6" s="15"/>
      <c r="P6" s="15"/>
      <c r="Q6" s="15" t="s">
        <v>669</v>
      </c>
      <c r="R6" s="16"/>
      <c r="S6" s="50" t="s">
        <v>608</v>
      </c>
      <c r="T6" s="18"/>
      <c r="U6" s="19"/>
      <c r="V6" s="19"/>
      <c r="W6" s="19"/>
      <c r="X6" s="19"/>
      <c r="Y6" s="19" t="s">
        <v>616</v>
      </c>
    </row>
    <row r="7" spans="1:25" ht="42.75">
      <c r="A7" s="10" t="s">
        <v>20</v>
      </c>
      <c r="B7" s="11">
        <v>40613411</v>
      </c>
      <c r="C7" s="12" t="s">
        <v>21</v>
      </c>
      <c r="D7" s="50">
        <v>2904155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24</v>
      </c>
      <c r="K7" s="64"/>
      <c r="L7" s="64">
        <v>80</v>
      </c>
      <c r="M7" s="64" t="s">
        <v>449</v>
      </c>
      <c r="N7" s="64"/>
      <c r="O7" s="15"/>
      <c r="P7" s="15"/>
      <c r="Q7" s="15"/>
      <c r="R7" s="16"/>
      <c r="S7" s="50" t="s">
        <v>478</v>
      </c>
      <c r="T7" s="18">
        <v>0</v>
      </c>
      <c r="U7" s="19">
        <v>1</v>
      </c>
      <c r="V7" s="19">
        <v>1</v>
      </c>
      <c r="W7" s="19">
        <f t="shared" si="0"/>
        <v>24</v>
      </c>
      <c r="X7" s="19">
        <f t="shared" si="1"/>
        <v>24</v>
      </c>
      <c r="Y7" s="19" t="s">
        <v>615</v>
      </c>
    </row>
    <row r="8" spans="1:25" ht="42.75">
      <c r="A8" s="10" t="s">
        <v>20</v>
      </c>
      <c r="B8" s="11">
        <v>40613411</v>
      </c>
      <c r="C8" s="12" t="s">
        <v>21</v>
      </c>
      <c r="D8" s="50">
        <v>2911360</v>
      </c>
      <c r="E8" s="11" t="s">
        <v>26</v>
      </c>
      <c r="F8" s="17" t="s">
        <v>19</v>
      </c>
      <c r="G8" s="11">
        <v>2015</v>
      </c>
      <c r="H8" s="87" t="s">
        <v>22</v>
      </c>
      <c r="I8" s="14">
        <v>26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478</v>
      </c>
      <c r="T8" s="18">
        <v>0</v>
      </c>
      <c r="U8" s="19"/>
      <c r="V8" s="19">
        <v>0</v>
      </c>
      <c r="W8" s="19">
        <f t="shared" si="0"/>
        <v>26</v>
      </c>
      <c r="X8" s="19">
        <f t="shared" si="1"/>
        <v>26</v>
      </c>
      <c r="Y8" s="19" t="s">
        <v>617</v>
      </c>
    </row>
    <row r="9" spans="1:25" ht="42.75">
      <c r="A9" s="10" t="s">
        <v>20</v>
      </c>
      <c r="B9" s="11">
        <v>40613411</v>
      </c>
      <c r="C9" s="12" t="s">
        <v>21</v>
      </c>
      <c r="D9" s="50">
        <v>3578010</v>
      </c>
      <c r="E9" s="11" t="s">
        <v>302</v>
      </c>
      <c r="F9" s="17" t="s">
        <v>19</v>
      </c>
      <c r="G9" s="11">
        <v>2015</v>
      </c>
      <c r="H9" s="87" t="s">
        <v>22</v>
      </c>
      <c r="I9" s="14"/>
      <c r="J9" s="64">
        <v>34</v>
      </c>
      <c r="K9" s="64"/>
      <c r="L9" s="64">
        <v>34</v>
      </c>
      <c r="M9" s="64"/>
      <c r="N9" s="64"/>
      <c r="O9" s="15"/>
      <c r="P9" s="15"/>
      <c r="Q9" s="15"/>
      <c r="R9" s="16"/>
      <c r="S9" s="50" t="s">
        <v>478</v>
      </c>
      <c r="T9" s="18">
        <v>0</v>
      </c>
      <c r="U9" s="19">
        <v>1</v>
      </c>
      <c r="V9" s="19">
        <v>0</v>
      </c>
      <c r="W9" s="19">
        <f t="shared" si="0"/>
        <v>34</v>
      </c>
      <c r="X9" s="19">
        <f t="shared" si="1"/>
        <v>34</v>
      </c>
      <c r="Y9" s="19" t="s">
        <v>617</v>
      </c>
    </row>
    <row r="10" spans="1:25" ht="42.75">
      <c r="A10" s="10" t="s">
        <v>20</v>
      </c>
      <c r="B10" s="11">
        <v>40613411</v>
      </c>
      <c r="C10" s="12" t="s">
        <v>21</v>
      </c>
      <c r="D10" s="50">
        <v>6645513</v>
      </c>
      <c r="E10" s="11" t="s">
        <v>24</v>
      </c>
      <c r="F10" s="17" t="s">
        <v>19</v>
      </c>
      <c r="G10" s="11">
        <v>2015</v>
      </c>
      <c r="H10" s="87" t="s">
        <v>18</v>
      </c>
      <c r="I10" s="14">
        <v>3.1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478</v>
      </c>
      <c r="T10" s="18">
        <v>0</v>
      </c>
      <c r="U10" s="19"/>
      <c r="V10" s="19">
        <v>0</v>
      </c>
      <c r="W10" s="19">
        <f t="shared" si="0"/>
        <v>3.1</v>
      </c>
      <c r="X10" s="19">
        <f t="shared" si="1"/>
        <v>3.1</v>
      </c>
      <c r="Y10" s="19" t="s">
        <v>617</v>
      </c>
    </row>
    <row r="11" spans="1:25" ht="42.75">
      <c r="A11" s="10" t="s">
        <v>20</v>
      </c>
      <c r="B11" s="11">
        <v>40613411</v>
      </c>
      <c r="C11" s="12" t="s">
        <v>21</v>
      </c>
      <c r="D11" s="50">
        <v>7160479</v>
      </c>
      <c r="E11" s="11" t="s">
        <v>25</v>
      </c>
      <c r="F11" s="17" t="s">
        <v>19</v>
      </c>
      <c r="G11" s="11">
        <v>2015</v>
      </c>
      <c r="H11" s="87" t="s">
        <v>18</v>
      </c>
      <c r="I11" s="14">
        <v>5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478</v>
      </c>
      <c r="T11" s="18">
        <v>0</v>
      </c>
      <c r="U11" s="19"/>
      <c r="V11" s="19">
        <v>0</v>
      </c>
      <c r="W11" s="19">
        <f t="shared" si="0"/>
        <v>5</v>
      </c>
      <c r="X11" s="19">
        <f t="shared" si="1"/>
        <v>5</v>
      </c>
      <c r="Y11" s="19" t="s">
        <v>615</v>
      </c>
    </row>
    <row r="12" spans="1:25" ht="42.75">
      <c r="A12" s="10" t="s">
        <v>20</v>
      </c>
      <c r="B12" s="11">
        <v>40613411</v>
      </c>
      <c r="C12" s="12" t="s">
        <v>21</v>
      </c>
      <c r="D12" s="50">
        <v>9851555</v>
      </c>
      <c r="E12" s="11" t="s">
        <v>23</v>
      </c>
      <c r="F12" s="17" t="s">
        <v>19</v>
      </c>
      <c r="G12" s="11">
        <v>2017</v>
      </c>
      <c r="H12" s="87" t="s">
        <v>22</v>
      </c>
      <c r="I12" s="14">
        <v>34</v>
      </c>
      <c r="J12" s="64"/>
      <c r="K12" s="64"/>
      <c r="L12" s="64"/>
      <c r="M12" s="64"/>
      <c r="N12" s="64"/>
      <c r="O12" s="15"/>
      <c r="P12" s="15"/>
      <c r="Q12" s="15"/>
      <c r="R12" s="16"/>
      <c r="S12" s="50" t="s">
        <v>478</v>
      </c>
      <c r="T12" s="18">
        <v>0</v>
      </c>
      <c r="U12" s="19"/>
      <c r="V12" s="19">
        <v>0</v>
      </c>
      <c r="W12" s="19">
        <f t="shared" si="0"/>
        <v>34</v>
      </c>
      <c r="X12" s="19">
        <f t="shared" si="1"/>
        <v>34</v>
      </c>
      <c r="Y12" s="19" t="s">
        <v>617</v>
      </c>
    </row>
    <row r="13" spans="1:25" ht="42.75">
      <c r="A13" s="10" t="s">
        <v>633</v>
      </c>
      <c r="B13" s="11">
        <v>40613411</v>
      </c>
      <c r="C13" s="12" t="s">
        <v>21</v>
      </c>
      <c r="D13" s="50">
        <v>7346183</v>
      </c>
      <c r="E13" s="11" t="s">
        <v>76</v>
      </c>
      <c r="F13" s="17" t="s">
        <v>19</v>
      </c>
      <c r="G13" s="11">
        <v>2026</v>
      </c>
      <c r="H13" s="87" t="s">
        <v>18</v>
      </c>
      <c r="I13" s="14">
        <v>1</v>
      </c>
      <c r="J13" s="78"/>
      <c r="K13" s="78"/>
      <c r="L13" s="78"/>
      <c r="M13" s="78"/>
      <c r="N13" s="78"/>
      <c r="O13" s="79"/>
      <c r="P13" s="79"/>
      <c r="Q13" s="100"/>
      <c r="R13" s="57"/>
      <c r="S13" s="50" t="s">
        <v>478</v>
      </c>
      <c r="T13" s="18">
        <v>0</v>
      </c>
      <c r="U13" s="19"/>
      <c r="V13" s="19">
        <v>0</v>
      </c>
      <c r="W13" s="19">
        <f t="shared" si="0"/>
        <v>1</v>
      </c>
      <c r="X13" s="19">
        <f t="shared" si="1"/>
        <v>1</v>
      </c>
      <c r="Y13" s="19" t="s">
        <v>614</v>
      </c>
    </row>
    <row r="14" spans="1:25" ht="42.75">
      <c r="A14" s="10" t="s">
        <v>27</v>
      </c>
      <c r="B14" s="11">
        <v>27011801</v>
      </c>
      <c r="C14" s="12" t="s">
        <v>28</v>
      </c>
      <c r="D14" s="50">
        <v>3442933</v>
      </c>
      <c r="E14" s="11" t="s">
        <v>24</v>
      </c>
      <c r="F14" s="17" t="s">
        <v>19</v>
      </c>
      <c r="G14" s="11">
        <v>2015</v>
      </c>
      <c r="H14" s="87" t="s">
        <v>18</v>
      </c>
      <c r="I14" s="14">
        <v>1.3</v>
      </c>
      <c r="J14" s="64"/>
      <c r="K14" s="64"/>
      <c r="L14" s="64"/>
      <c r="M14" s="64"/>
      <c r="N14" s="64"/>
      <c r="O14" s="15"/>
      <c r="P14" s="15"/>
      <c r="Q14" s="15"/>
      <c r="R14" s="16"/>
      <c r="S14" s="50" t="s">
        <v>479</v>
      </c>
      <c r="T14" s="18">
        <v>0</v>
      </c>
      <c r="U14" s="19">
        <v>1</v>
      </c>
      <c r="V14" s="19">
        <v>0</v>
      </c>
      <c r="W14" s="19">
        <f t="shared" si="0"/>
        <v>1.3</v>
      </c>
      <c r="X14" s="19">
        <f t="shared" si="1"/>
        <v>1.3</v>
      </c>
      <c r="Y14" s="19" t="s">
        <v>614</v>
      </c>
    </row>
    <row r="15" spans="1:25" ht="42.75">
      <c r="A15" s="10" t="s">
        <v>27</v>
      </c>
      <c r="B15" s="11">
        <v>27011801</v>
      </c>
      <c r="C15" s="12" t="s">
        <v>28</v>
      </c>
      <c r="D15" s="50">
        <v>5434325</v>
      </c>
      <c r="E15" s="11" t="s">
        <v>302</v>
      </c>
      <c r="F15" s="17" t="s">
        <v>19</v>
      </c>
      <c r="G15" s="11">
        <v>2015</v>
      </c>
      <c r="H15" s="87" t="s">
        <v>22</v>
      </c>
      <c r="I15" s="14"/>
      <c r="J15" s="64">
        <v>40</v>
      </c>
      <c r="K15" s="64"/>
      <c r="L15" s="64">
        <v>40</v>
      </c>
      <c r="M15" s="64"/>
      <c r="N15" s="64"/>
      <c r="O15" s="15"/>
      <c r="P15" s="15"/>
      <c r="Q15" s="15"/>
      <c r="R15" s="16"/>
      <c r="S15" s="50" t="s">
        <v>479</v>
      </c>
      <c r="T15" s="18">
        <v>0</v>
      </c>
      <c r="U15" s="19">
        <v>1</v>
      </c>
      <c r="V15" s="19">
        <v>1</v>
      </c>
      <c r="W15" s="19">
        <f t="shared" si="0"/>
        <v>40</v>
      </c>
      <c r="X15" s="19">
        <f t="shared" si="1"/>
        <v>40</v>
      </c>
      <c r="Y15" s="19" t="s">
        <v>614</v>
      </c>
    </row>
    <row r="16" spans="1:25" ht="28.5">
      <c r="A16" s="10" t="s">
        <v>27</v>
      </c>
      <c r="B16" s="11">
        <v>27011801</v>
      </c>
      <c r="C16" s="12" t="s">
        <v>602</v>
      </c>
      <c r="D16" s="50">
        <v>5900042</v>
      </c>
      <c r="E16" s="11" t="s">
        <v>302</v>
      </c>
      <c r="F16" s="17" t="s">
        <v>19</v>
      </c>
      <c r="G16" s="11">
        <v>2015</v>
      </c>
      <c r="H16" s="87" t="s">
        <v>22</v>
      </c>
      <c r="I16" s="14">
        <v>8</v>
      </c>
      <c r="J16" s="64">
        <v>10</v>
      </c>
      <c r="K16" s="64"/>
      <c r="L16" s="64">
        <v>52</v>
      </c>
      <c r="M16" s="64" t="s">
        <v>642</v>
      </c>
      <c r="N16" s="64"/>
      <c r="O16" s="15"/>
      <c r="P16" s="15"/>
      <c r="Q16" s="15"/>
      <c r="R16" s="16"/>
      <c r="S16" s="50" t="s">
        <v>479</v>
      </c>
      <c r="T16" s="18">
        <v>0</v>
      </c>
      <c r="U16" s="19"/>
      <c r="V16" s="19">
        <v>0</v>
      </c>
      <c r="W16" s="19">
        <f t="shared" si="0"/>
        <v>18</v>
      </c>
      <c r="X16" s="19">
        <f t="shared" si="1"/>
        <v>18</v>
      </c>
      <c r="Y16" s="19" t="s">
        <v>614</v>
      </c>
    </row>
    <row r="17" spans="1:25" ht="66" customHeight="1">
      <c r="A17" s="10" t="s">
        <v>27</v>
      </c>
      <c r="B17" s="11">
        <v>27011801</v>
      </c>
      <c r="C17" s="12" t="s">
        <v>28</v>
      </c>
      <c r="D17" s="50">
        <v>7657539</v>
      </c>
      <c r="E17" s="11" t="s">
        <v>29</v>
      </c>
      <c r="F17" s="17" t="s">
        <v>19</v>
      </c>
      <c r="G17" s="11">
        <v>2015</v>
      </c>
      <c r="H17" s="87" t="s">
        <v>18</v>
      </c>
      <c r="I17" s="14">
        <v>1</v>
      </c>
      <c r="J17" s="64"/>
      <c r="K17" s="64"/>
      <c r="L17" s="64"/>
      <c r="M17" s="64"/>
      <c r="N17" s="64"/>
      <c r="O17" s="15"/>
      <c r="P17" s="15"/>
      <c r="Q17" s="15"/>
      <c r="R17" s="16"/>
      <c r="S17" s="50" t="s">
        <v>479</v>
      </c>
      <c r="T17" s="18">
        <v>0</v>
      </c>
      <c r="U17" s="19"/>
      <c r="V17" s="19">
        <v>0</v>
      </c>
      <c r="W17" s="19">
        <f t="shared" si="0"/>
        <v>1</v>
      </c>
      <c r="X17" s="19">
        <f t="shared" si="1"/>
        <v>1</v>
      </c>
      <c r="Y17" s="19" t="s">
        <v>614</v>
      </c>
    </row>
    <row r="18" spans="1:25" ht="60" customHeight="1">
      <c r="A18" s="10" t="s">
        <v>27</v>
      </c>
      <c r="B18" s="11">
        <v>27011801</v>
      </c>
      <c r="C18" s="12" t="s">
        <v>28</v>
      </c>
      <c r="D18" s="50">
        <v>7805004</v>
      </c>
      <c r="E18" s="11" t="s">
        <v>26</v>
      </c>
      <c r="F18" s="17" t="s">
        <v>19</v>
      </c>
      <c r="G18" s="11">
        <v>2015</v>
      </c>
      <c r="H18" s="87" t="s">
        <v>22</v>
      </c>
      <c r="I18" s="14">
        <v>32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479</v>
      </c>
      <c r="T18" s="18">
        <v>0</v>
      </c>
      <c r="U18" s="19"/>
      <c r="V18" s="19">
        <v>0</v>
      </c>
      <c r="W18" s="19">
        <f t="shared" si="0"/>
        <v>32</v>
      </c>
      <c r="X18" s="19">
        <f t="shared" si="1"/>
        <v>32</v>
      </c>
      <c r="Y18" s="19" t="s">
        <v>614</v>
      </c>
    </row>
    <row r="19" spans="1:25" ht="63" customHeight="1">
      <c r="A19" s="10" t="s">
        <v>30</v>
      </c>
      <c r="B19" s="11">
        <v>47607483</v>
      </c>
      <c r="C19" s="12" t="s">
        <v>31</v>
      </c>
      <c r="D19" s="50">
        <v>3791851</v>
      </c>
      <c r="E19" s="11" t="s">
        <v>32</v>
      </c>
      <c r="F19" s="17" t="s">
        <v>41</v>
      </c>
      <c r="G19" s="11">
        <v>2015</v>
      </c>
      <c r="H19" s="87" t="s">
        <v>18</v>
      </c>
      <c r="I19" s="14">
        <v>0.81399999999999995</v>
      </c>
      <c r="J19" s="64"/>
      <c r="K19" s="64"/>
      <c r="L19" s="64"/>
      <c r="M19" s="64"/>
      <c r="N19" s="64"/>
      <c r="O19" s="15"/>
      <c r="P19" s="15"/>
      <c r="Q19" s="15"/>
      <c r="R19" s="16"/>
      <c r="S19" s="50" t="s">
        <v>480</v>
      </c>
      <c r="T19" s="18">
        <v>0</v>
      </c>
      <c r="U19" s="19">
        <v>1</v>
      </c>
      <c r="V19" s="19">
        <v>1</v>
      </c>
      <c r="W19" s="19">
        <f t="shared" si="0"/>
        <v>0.81399999999999995</v>
      </c>
      <c r="X19" s="19">
        <f t="shared" si="1"/>
        <v>0.81399999999999995</v>
      </c>
      <c r="Y19" s="19" t="s">
        <v>618</v>
      </c>
    </row>
    <row r="20" spans="1:25" ht="57.75" customHeight="1">
      <c r="A20" s="12" t="s">
        <v>33</v>
      </c>
      <c r="B20" s="11">
        <v>62352946</v>
      </c>
      <c r="C20" s="12" t="s">
        <v>34</v>
      </c>
      <c r="D20" s="50">
        <v>2467733</v>
      </c>
      <c r="E20" s="11" t="s">
        <v>302</v>
      </c>
      <c r="F20" s="17" t="s">
        <v>19</v>
      </c>
      <c r="G20" s="11">
        <v>2015</v>
      </c>
      <c r="H20" s="87" t="s">
        <v>22</v>
      </c>
      <c r="I20" s="14"/>
      <c r="J20" s="64">
        <v>7</v>
      </c>
      <c r="K20" s="64"/>
      <c r="L20" s="64">
        <v>24</v>
      </c>
      <c r="M20" s="64" t="s">
        <v>465</v>
      </c>
      <c r="N20" s="64"/>
      <c r="O20" s="15"/>
      <c r="P20" s="15"/>
      <c r="Q20" s="15"/>
      <c r="R20" s="16"/>
      <c r="S20" s="50" t="s">
        <v>481</v>
      </c>
      <c r="T20" s="18">
        <v>0</v>
      </c>
      <c r="U20" s="19"/>
      <c r="V20" s="19">
        <v>0</v>
      </c>
      <c r="W20" s="19">
        <f t="shared" si="0"/>
        <v>7</v>
      </c>
      <c r="X20" s="19">
        <f t="shared" si="1"/>
        <v>7</v>
      </c>
      <c r="Y20" s="19" t="s">
        <v>619</v>
      </c>
    </row>
    <row r="21" spans="1:25" ht="42.75">
      <c r="A21" s="12" t="s">
        <v>33</v>
      </c>
      <c r="B21" s="11">
        <v>62352946</v>
      </c>
      <c r="C21" s="12" t="s">
        <v>34</v>
      </c>
      <c r="D21" s="50">
        <v>4360295</v>
      </c>
      <c r="E21" s="11" t="s">
        <v>26</v>
      </c>
      <c r="F21" s="17" t="s">
        <v>19</v>
      </c>
      <c r="G21" s="11">
        <v>2015</v>
      </c>
      <c r="H21" s="87" t="s">
        <v>22</v>
      </c>
      <c r="I21" s="14">
        <v>14</v>
      </c>
      <c r="J21" s="64"/>
      <c r="K21" s="64"/>
      <c r="L21" s="64"/>
      <c r="M21" s="64"/>
      <c r="N21" s="64"/>
      <c r="O21" s="15"/>
      <c r="P21" s="15"/>
      <c r="Q21" s="15"/>
      <c r="R21" s="16"/>
      <c r="S21" s="50" t="s">
        <v>481</v>
      </c>
      <c r="T21" s="18">
        <v>0</v>
      </c>
      <c r="U21" s="19"/>
      <c r="V21" s="19">
        <v>0</v>
      </c>
      <c r="W21" s="19">
        <f t="shared" si="0"/>
        <v>14</v>
      </c>
      <c r="X21" s="19">
        <f t="shared" si="1"/>
        <v>14</v>
      </c>
      <c r="Y21" s="19" t="s">
        <v>619</v>
      </c>
    </row>
    <row r="22" spans="1:25" ht="42.75">
      <c r="A22" s="12" t="s">
        <v>33</v>
      </c>
      <c r="B22" s="11">
        <v>62352946</v>
      </c>
      <c r="C22" s="12" t="s">
        <v>34</v>
      </c>
      <c r="D22" s="50">
        <v>4873587</v>
      </c>
      <c r="E22" s="11" t="s">
        <v>24</v>
      </c>
      <c r="F22" s="17" t="s">
        <v>19</v>
      </c>
      <c r="G22" s="11">
        <v>2015</v>
      </c>
      <c r="H22" s="87" t="s">
        <v>18</v>
      </c>
      <c r="I22" s="14">
        <v>1.2</v>
      </c>
      <c r="J22" s="64"/>
      <c r="K22" s="64"/>
      <c r="L22" s="64"/>
      <c r="M22" s="64"/>
      <c r="N22" s="64"/>
      <c r="O22" s="15"/>
      <c r="P22" s="15"/>
      <c r="Q22" s="15"/>
      <c r="R22" s="16"/>
      <c r="S22" s="50" t="s">
        <v>481</v>
      </c>
      <c r="T22" s="18">
        <v>0</v>
      </c>
      <c r="U22" s="19">
        <v>1</v>
      </c>
      <c r="V22" s="19">
        <v>0</v>
      </c>
      <c r="W22" s="19">
        <f t="shared" si="0"/>
        <v>1.2</v>
      </c>
      <c r="X22" s="19">
        <f t="shared" si="1"/>
        <v>1.2</v>
      </c>
      <c r="Y22" s="19" t="s">
        <v>619</v>
      </c>
    </row>
    <row r="23" spans="1:25" ht="42.75">
      <c r="A23" s="12" t="s">
        <v>33</v>
      </c>
      <c r="B23" s="11">
        <v>62352946</v>
      </c>
      <c r="C23" s="12" t="s">
        <v>34</v>
      </c>
      <c r="D23" s="50">
        <v>9351419</v>
      </c>
      <c r="E23" s="11" t="s">
        <v>302</v>
      </c>
      <c r="F23" s="17" t="s">
        <v>19</v>
      </c>
      <c r="G23" s="11">
        <v>2015</v>
      </c>
      <c r="H23" s="87" t="s">
        <v>22</v>
      </c>
      <c r="I23" s="14"/>
      <c r="J23" s="64">
        <v>48</v>
      </c>
      <c r="K23" s="64"/>
      <c r="L23" s="64">
        <v>48</v>
      </c>
      <c r="M23" s="64"/>
      <c r="N23" s="64"/>
      <c r="O23" s="15"/>
      <c r="P23" s="15"/>
      <c r="Q23" s="15"/>
      <c r="R23" s="16"/>
      <c r="S23" s="50" t="s">
        <v>481</v>
      </c>
      <c r="T23" s="18">
        <v>0</v>
      </c>
      <c r="U23" s="19"/>
      <c r="V23" s="19"/>
      <c r="W23" s="19">
        <f t="shared" si="0"/>
        <v>48</v>
      </c>
      <c r="X23" s="19">
        <f t="shared" si="1"/>
        <v>48</v>
      </c>
      <c r="Y23" s="19" t="s">
        <v>619</v>
      </c>
    </row>
    <row r="24" spans="1:25" ht="28.5">
      <c r="A24" s="10" t="s">
        <v>35</v>
      </c>
      <c r="B24" s="11">
        <v>61985929</v>
      </c>
      <c r="C24" s="12" t="s">
        <v>36</v>
      </c>
      <c r="D24" s="11">
        <v>4903592</v>
      </c>
      <c r="E24" s="11" t="s">
        <v>47</v>
      </c>
      <c r="F24" s="17" t="s">
        <v>19</v>
      </c>
      <c r="G24" s="11">
        <v>2020</v>
      </c>
      <c r="H24" s="87" t="s">
        <v>22</v>
      </c>
      <c r="I24" s="14">
        <v>6</v>
      </c>
      <c r="J24" s="78"/>
      <c r="K24" s="78"/>
      <c r="L24" s="78"/>
      <c r="M24" s="78"/>
      <c r="N24" s="78"/>
      <c r="O24" s="79"/>
      <c r="P24" s="79"/>
      <c r="Q24" s="79"/>
      <c r="R24" s="16"/>
      <c r="S24" s="11" t="s">
        <v>482</v>
      </c>
      <c r="T24" s="18">
        <v>1</v>
      </c>
      <c r="U24" s="19"/>
      <c r="V24" s="19">
        <v>0</v>
      </c>
      <c r="W24" s="19">
        <f t="shared" si="0"/>
        <v>6</v>
      </c>
      <c r="X24" s="19">
        <f t="shared" si="1"/>
        <v>6</v>
      </c>
      <c r="Y24" s="19" t="s">
        <v>615</v>
      </c>
    </row>
    <row r="25" spans="1:25" ht="28.5">
      <c r="A25" s="10" t="s">
        <v>35</v>
      </c>
      <c r="B25" s="11">
        <v>61985929</v>
      </c>
      <c r="C25" s="12" t="s">
        <v>36</v>
      </c>
      <c r="D25" s="50">
        <v>5852897</v>
      </c>
      <c r="E25" s="11" t="s">
        <v>38</v>
      </c>
      <c r="F25" s="17" t="s">
        <v>19</v>
      </c>
      <c r="G25" s="11">
        <v>2015</v>
      </c>
      <c r="H25" s="87" t="s">
        <v>22</v>
      </c>
      <c r="I25" s="14">
        <v>32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482</v>
      </c>
      <c r="T25" s="18">
        <v>1</v>
      </c>
      <c r="U25" s="19"/>
      <c r="V25" s="19">
        <v>0</v>
      </c>
      <c r="W25" s="19">
        <f t="shared" si="0"/>
        <v>32</v>
      </c>
      <c r="X25" s="19">
        <f t="shared" si="1"/>
        <v>32</v>
      </c>
      <c r="Y25" s="19" t="s">
        <v>615</v>
      </c>
    </row>
    <row r="26" spans="1:25" ht="28.5">
      <c r="A26" s="10" t="s">
        <v>35</v>
      </c>
      <c r="B26" s="11">
        <v>61985929</v>
      </c>
      <c r="C26" s="12" t="s">
        <v>36</v>
      </c>
      <c r="D26" s="50">
        <v>8995153</v>
      </c>
      <c r="E26" s="11" t="s">
        <v>37</v>
      </c>
      <c r="F26" s="17" t="s">
        <v>19</v>
      </c>
      <c r="G26" s="11">
        <v>2015</v>
      </c>
      <c r="H26" s="87" t="s">
        <v>22</v>
      </c>
      <c r="I26" s="14">
        <v>124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482</v>
      </c>
      <c r="T26" s="18">
        <v>1</v>
      </c>
      <c r="U26" s="19"/>
      <c r="V26" s="19">
        <v>0</v>
      </c>
      <c r="W26" s="19">
        <f t="shared" si="0"/>
        <v>124</v>
      </c>
      <c r="X26" s="19">
        <f t="shared" si="1"/>
        <v>124</v>
      </c>
      <c r="Y26" s="19" t="s">
        <v>615</v>
      </c>
    </row>
    <row r="27" spans="1:25" ht="72" customHeight="1">
      <c r="A27" s="10" t="s">
        <v>598</v>
      </c>
      <c r="B27" s="11">
        <v>849197</v>
      </c>
      <c r="C27" s="12" t="s">
        <v>473</v>
      </c>
      <c r="D27" s="50">
        <v>6657886</v>
      </c>
      <c r="E27" s="50" t="s">
        <v>54</v>
      </c>
      <c r="F27" s="17" t="s">
        <v>19</v>
      </c>
      <c r="G27" s="11">
        <v>2024</v>
      </c>
      <c r="H27" s="87" t="s">
        <v>18</v>
      </c>
      <c r="I27" s="14">
        <v>10.39</v>
      </c>
      <c r="J27" s="78"/>
      <c r="K27" s="78"/>
      <c r="L27" s="78"/>
      <c r="M27" s="78"/>
      <c r="N27" s="78"/>
      <c r="O27" s="78"/>
      <c r="P27" s="78"/>
      <c r="Q27" s="79"/>
      <c r="R27" s="57"/>
      <c r="S27" s="50" t="s">
        <v>492</v>
      </c>
      <c r="T27" s="18">
        <v>1</v>
      </c>
      <c r="U27" s="19"/>
      <c r="V27" s="19">
        <v>0</v>
      </c>
      <c r="W27" s="19">
        <f t="shared" si="0"/>
        <v>10.39</v>
      </c>
      <c r="X27" s="19">
        <f t="shared" si="1"/>
        <v>10.39</v>
      </c>
      <c r="Y27" s="19" t="s">
        <v>618</v>
      </c>
    </row>
    <row r="28" spans="1:25" ht="42.75">
      <c r="A28" s="10" t="s">
        <v>598</v>
      </c>
      <c r="B28" s="11">
        <v>849197</v>
      </c>
      <c r="C28" s="12" t="s">
        <v>473</v>
      </c>
      <c r="D28" s="50">
        <v>4325884</v>
      </c>
      <c r="E28" s="50" t="s">
        <v>76</v>
      </c>
      <c r="F28" s="17" t="s">
        <v>19</v>
      </c>
      <c r="G28" s="11">
        <v>2024</v>
      </c>
      <c r="H28" s="87" t="s">
        <v>18</v>
      </c>
      <c r="I28" s="14">
        <v>15.83</v>
      </c>
      <c r="J28" s="78"/>
      <c r="K28" s="78"/>
      <c r="L28" s="78"/>
      <c r="M28" s="78"/>
      <c r="N28" s="78"/>
      <c r="O28" s="79"/>
      <c r="P28" s="79"/>
      <c r="Q28" s="79"/>
      <c r="R28" s="57"/>
      <c r="S28" s="50" t="s">
        <v>492</v>
      </c>
      <c r="T28" s="18">
        <v>1</v>
      </c>
      <c r="U28" s="19"/>
      <c r="V28" s="19">
        <v>0</v>
      </c>
      <c r="W28" s="19">
        <f t="shared" si="0"/>
        <v>15.83</v>
      </c>
      <c r="X28" s="19">
        <f t="shared" si="1"/>
        <v>15.83</v>
      </c>
      <c r="Y28" s="19" t="s">
        <v>618</v>
      </c>
    </row>
    <row r="29" spans="1:25" ht="42.75">
      <c r="A29" s="10" t="s">
        <v>598</v>
      </c>
      <c r="B29" s="11">
        <v>849197</v>
      </c>
      <c r="C29" s="12" t="s">
        <v>473</v>
      </c>
      <c r="D29" s="50">
        <v>5911754</v>
      </c>
      <c r="E29" s="50" t="s">
        <v>37</v>
      </c>
      <c r="F29" s="17" t="s">
        <v>19</v>
      </c>
      <c r="G29" s="11">
        <v>2024</v>
      </c>
      <c r="H29" s="87" t="s">
        <v>22</v>
      </c>
      <c r="I29" s="14">
        <v>8</v>
      </c>
      <c r="J29" s="78"/>
      <c r="K29" s="78"/>
      <c r="L29" s="78"/>
      <c r="M29" s="78"/>
      <c r="N29" s="78"/>
      <c r="O29" s="79"/>
      <c r="P29" s="79"/>
      <c r="Q29" s="79"/>
      <c r="R29" s="57"/>
      <c r="S29" s="50" t="s">
        <v>492</v>
      </c>
      <c r="T29" s="18">
        <v>1</v>
      </c>
      <c r="U29" s="19"/>
      <c r="V29" s="19">
        <v>0</v>
      </c>
      <c r="W29" s="19">
        <f t="shared" si="0"/>
        <v>8</v>
      </c>
      <c r="X29" s="19">
        <f t="shared" si="1"/>
        <v>8</v>
      </c>
      <c r="Y29" s="19" t="s">
        <v>618</v>
      </c>
    </row>
    <row r="30" spans="1:25" ht="42.75">
      <c r="A30" s="10" t="s">
        <v>39</v>
      </c>
      <c r="B30" s="11">
        <v>499811</v>
      </c>
      <c r="C30" s="12" t="s">
        <v>436</v>
      </c>
      <c r="D30" s="50">
        <v>7118025</v>
      </c>
      <c r="E30" s="11" t="s">
        <v>42</v>
      </c>
      <c r="F30" s="17" t="s">
        <v>41</v>
      </c>
      <c r="G30" s="11">
        <v>2015</v>
      </c>
      <c r="H30" s="87" t="s">
        <v>18</v>
      </c>
      <c r="I30" s="14">
        <v>1.6</v>
      </c>
      <c r="J30" s="64"/>
      <c r="K30" s="64"/>
      <c r="L30" s="64"/>
      <c r="M30" s="64"/>
      <c r="N30" s="64"/>
      <c r="O30" s="15"/>
      <c r="P30" s="15"/>
      <c r="Q30" s="15"/>
      <c r="R30" s="16"/>
      <c r="S30" s="50" t="s">
        <v>483</v>
      </c>
      <c r="T30" s="18">
        <v>0</v>
      </c>
      <c r="U30" s="19"/>
      <c r="V30" s="19"/>
      <c r="W30" s="19">
        <f t="shared" si="0"/>
        <v>1.6</v>
      </c>
      <c r="X30" s="19">
        <f t="shared" si="1"/>
        <v>1.6</v>
      </c>
      <c r="Y30" s="19" t="s">
        <v>618</v>
      </c>
    </row>
    <row r="31" spans="1:25" ht="58.5" customHeight="1">
      <c r="A31" s="10" t="s">
        <v>39</v>
      </c>
      <c r="B31" s="11">
        <v>499811</v>
      </c>
      <c r="C31" s="12" t="s">
        <v>436</v>
      </c>
      <c r="D31" s="50">
        <v>9280386</v>
      </c>
      <c r="E31" s="11" t="s">
        <v>32</v>
      </c>
      <c r="F31" s="17" t="s">
        <v>41</v>
      </c>
      <c r="G31" s="11">
        <v>2015</v>
      </c>
      <c r="H31" s="87" t="s">
        <v>18</v>
      </c>
      <c r="I31" s="14">
        <v>0.12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483</v>
      </c>
      <c r="T31" s="18">
        <v>0</v>
      </c>
      <c r="U31" s="19"/>
      <c r="V31" s="19">
        <v>0</v>
      </c>
      <c r="W31" s="19">
        <f t="shared" si="0"/>
        <v>0.12</v>
      </c>
      <c r="X31" s="19">
        <f t="shared" si="1"/>
        <v>0.12</v>
      </c>
      <c r="Y31" s="19" t="s">
        <v>618</v>
      </c>
    </row>
    <row r="32" spans="1:25" ht="42.75">
      <c r="A32" s="10" t="s">
        <v>43</v>
      </c>
      <c r="B32" s="11">
        <v>852163</v>
      </c>
      <c r="C32" s="12" t="s">
        <v>46</v>
      </c>
      <c r="D32" s="50">
        <v>1443819</v>
      </c>
      <c r="E32" s="11" t="s">
        <v>48</v>
      </c>
      <c r="F32" s="17" t="s">
        <v>19</v>
      </c>
      <c r="G32" s="11">
        <v>2015</v>
      </c>
      <c r="H32" s="87" t="s">
        <v>18</v>
      </c>
      <c r="I32" s="14">
        <v>10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484</v>
      </c>
      <c r="T32" s="18">
        <v>0</v>
      </c>
      <c r="U32" s="19"/>
      <c r="V32" s="19">
        <v>0</v>
      </c>
      <c r="W32" s="19">
        <f t="shared" si="0"/>
        <v>10</v>
      </c>
      <c r="X32" s="19">
        <f t="shared" si="1"/>
        <v>10</v>
      </c>
      <c r="Y32" s="19" t="s">
        <v>619</v>
      </c>
    </row>
    <row r="33" spans="1:25" ht="42.75">
      <c r="A33" s="10" t="s">
        <v>43</v>
      </c>
      <c r="B33" s="11">
        <v>852163</v>
      </c>
      <c r="C33" s="12" t="s">
        <v>44</v>
      </c>
      <c r="D33" s="50">
        <v>7541922</v>
      </c>
      <c r="E33" s="11" t="s">
        <v>45</v>
      </c>
      <c r="F33" s="17" t="s">
        <v>19</v>
      </c>
      <c r="G33" s="11">
        <v>2016</v>
      </c>
      <c r="H33" s="87" t="s">
        <v>18</v>
      </c>
      <c r="I33" s="14">
        <v>3.07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484</v>
      </c>
      <c r="T33" s="18">
        <v>0</v>
      </c>
      <c r="U33" s="19"/>
      <c r="V33" s="19">
        <v>0</v>
      </c>
      <c r="W33" s="19">
        <f t="shared" si="0"/>
        <v>3.07</v>
      </c>
      <c r="X33" s="19">
        <f t="shared" si="1"/>
        <v>3.07</v>
      </c>
      <c r="Y33" s="19" t="s">
        <v>619</v>
      </c>
    </row>
    <row r="34" spans="1:25" ht="28.5">
      <c r="A34" s="10" t="s">
        <v>43</v>
      </c>
      <c r="B34" s="11">
        <v>852163</v>
      </c>
      <c r="C34" s="12" t="s">
        <v>294</v>
      </c>
      <c r="D34" s="11">
        <v>8761376</v>
      </c>
      <c r="E34" s="11" t="s">
        <v>23</v>
      </c>
      <c r="F34" s="17" t="s">
        <v>19</v>
      </c>
      <c r="G34" s="11">
        <v>2020</v>
      </c>
      <c r="H34" s="87" t="s">
        <v>22</v>
      </c>
      <c r="I34" s="14">
        <v>12</v>
      </c>
      <c r="J34" s="78"/>
      <c r="K34" s="78"/>
      <c r="L34" s="78"/>
      <c r="M34" s="78"/>
      <c r="N34" s="78"/>
      <c r="O34" s="79"/>
      <c r="P34" s="79"/>
      <c r="Q34" s="79"/>
      <c r="R34" s="16"/>
      <c r="S34" s="11" t="s">
        <v>484</v>
      </c>
      <c r="T34" s="18">
        <v>0</v>
      </c>
      <c r="U34" s="19"/>
      <c r="V34" s="19">
        <v>0</v>
      </c>
      <c r="W34" s="19">
        <f t="shared" si="0"/>
        <v>12</v>
      </c>
      <c r="X34" s="19">
        <f t="shared" si="1"/>
        <v>12</v>
      </c>
      <c r="Y34" s="19" t="s">
        <v>619</v>
      </c>
    </row>
    <row r="35" spans="1:25" ht="28.5">
      <c r="A35" s="10" t="s">
        <v>43</v>
      </c>
      <c r="B35" s="11">
        <v>852163</v>
      </c>
      <c r="C35" s="12" t="s">
        <v>44</v>
      </c>
      <c r="D35" s="50">
        <v>8804163</v>
      </c>
      <c r="E35" s="11" t="s">
        <v>38</v>
      </c>
      <c r="F35" s="17" t="s">
        <v>19</v>
      </c>
      <c r="G35" s="11">
        <v>2016</v>
      </c>
      <c r="H35" s="87" t="s">
        <v>22</v>
      </c>
      <c r="I35" s="14">
        <v>45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484</v>
      </c>
      <c r="T35" s="18">
        <v>0</v>
      </c>
      <c r="U35" s="19"/>
      <c r="V35" s="19">
        <v>0</v>
      </c>
      <c r="W35" s="19">
        <f t="shared" si="0"/>
        <v>45</v>
      </c>
      <c r="X35" s="19">
        <f t="shared" si="1"/>
        <v>45</v>
      </c>
      <c r="Y35" s="19" t="s">
        <v>619</v>
      </c>
    </row>
    <row r="36" spans="1:25" ht="42.75">
      <c r="A36" s="10" t="s">
        <v>49</v>
      </c>
      <c r="B36" s="11">
        <v>75123215</v>
      </c>
      <c r="C36" s="12" t="s">
        <v>50</v>
      </c>
      <c r="D36" s="50">
        <v>6971263</v>
      </c>
      <c r="E36" s="11" t="s">
        <v>48</v>
      </c>
      <c r="F36" s="17" t="s">
        <v>19</v>
      </c>
      <c r="G36" s="11">
        <v>2015</v>
      </c>
      <c r="H36" s="87" t="s">
        <v>18</v>
      </c>
      <c r="I36" s="14">
        <v>17.25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485</v>
      </c>
      <c r="T36" s="18">
        <v>0</v>
      </c>
      <c r="U36" s="19"/>
      <c r="V36" s="19">
        <v>0</v>
      </c>
      <c r="W36" s="19">
        <f t="shared" si="0"/>
        <v>17.25</v>
      </c>
      <c r="X36" s="19">
        <f t="shared" si="1"/>
        <v>17.25</v>
      </c>
      <c r="Y36" s="19" t="s">
        <v>615</v>
      </c>
    </row>
    <row r="37" spans="1:25" ht="42.75">
      <c r="A37" s="10" t="s">
        <v>51</v>
      </c>
      <c r="B37" s="11">
        <v>4775627</v>
      </c>
      <c r="C37" s="12" t="s">
        <v>52</v>
      </c>
      <c r="D37" s="50">
        <v>1474648</v>
      </c>
      <c r="E37" s="11" t="s">
        <v>47</v>
      </c>
      <c r="F37" s="17" t="s">
        <v>19</v>
      </c>
      <c r="G37" s="11">
        <v>2017</v>
      </c>
      <c r="H37" s="87" t="s">
        <v>22</v>
      </c>
      <c r="I37" s="14">
        <v>12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486</v>
      </c>
      <c r="T37" s="18">
        <v>0</v>
      </c>
      <c r="U37" s="19"/>
      <c r="V37" s="19">
        <v>0</v>
      </c>
      <c r="W37" s="19">
        <f t="shared" si="0"/>
        <v>12</v>
      </c>
      <c r="X37" s="19">
        <f t="shared" si="1"/>
        <v>12</v>
      </c>
      <c r="Y37" s="19" t="s">
        <v>617</v>
      </c>
    </row>
    <row r="38" spans="1:25" ht="42.75">
      <c r="A38" s="10" t="s">
        <v>51</v>
      </c>
      <c r="B38" s="11">
        <v>4775627</v>
      </c>
      <c r="C38" s="12" t="s">
        <v>52</v>
      </c>
      <c r="D38" s="50">
        <v>6440536</v>
      </c>
      <c r="E38" s="11" t="s">
        <v>55</v>
      </c>
      <c r="F38" s="17" t="s">
        <v>19</v>
      </c>
      <c r="G38" s="11">
        <v>2017</v>
      </c>
      <c r="H38" s="87" t="s">
        <v>18</v>
      </c>
      <c r="I38" s="14">
        <v>3.6480000000000001</v>
      </c>
      <c r="J38" s="64"/>
      <c r="K38" s="64"/>
      <c r="L38" s="64"/>
      <c r="M38" s="64"/>
      <c r="N38" s="64"/>
      <c r="O38" s="15"/>
      <c r="P38" s="15"/>
      <c r="Q38" s="15"/>
      <c r="R38" s="16"/>
      <c r="S38" s="50" t="s">
        <v>486</v>
      </c>
      <c r="T38" s="18">
        <v>0</v>
      </c>
      <c r="U38" s="19"/>
      <c r="V38" s="19">
        <v>0</v>
      </c>
      <c r="W38" s="19">
        <f t="shared" si="0"/>
        <v>3.6480000000000001</v>
      </c>
      <c r="X38" s="19">
        <f t="shared" si="1"/>
        <v>3.6480000000000001</v>
      </c>
      <c r="Y38" s="19" t="s">
        <v>617</v>
      </c>
    </row>
    <row r="39" spans="1:25" ht="42.75">
      <c r="A39" s="10" t="s">
        <v>51</v>
      </c>
      <c r="B39" s="11">
        <v>4775627</v>
      </c>
      <c r="C39" s="12" t="s">
        <v>52</v>
      </c>
      <c r="D39" s="50">
        <v>7217030</v>
      </c>
      <c r="E39" s="11" t="s">
        <v>144</v>
      </c>
      <c r="F39" s="17" t="s">
        <v>19</v>
      </c>
      <c r="G39" s="11">
        <v>2022</v>
      </c>
      <c r="H39" s="87" t="s">
        <v>18</v>
      </c>
      <c r="I39" s="14">
        <v>3.5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486</v>
      </c>
      <c r="T39" s="18">
        <v>0</v>
      </c>
      <c r="U39" s="19"/>
      <c r="V39" s="19">
        <v>0</v>
      </c>
      <c r="W39" s="19">
        <f t="shared" si="0"/>
        <v>3.5</v>
      </c>
      <c r="X39" s="19">
        <f t="shared" si="1"/>
        <v>3.5</v>
      </c>
      <c r="Y39" s="19" t="s">
        <v>617</v>
      </c>
    </row>
    <row r="40" spans="1:25" ht="42.75">
      <c r="A40" s="10" t="s">
        <v>51</v>
      </c>
      <c r="B40" s="11">
        <v>4775627</v>
      </c>
      <c r="C40" s="12" t="s">
        <v>52</v>
      </c>
      <c r="D40" s="50">
        <v>8228310</v>
      </c>
      <c r="E40" s="11" t="s">
        <v>53</v>
      </c>
      <c r="F40" s="17" t="s">
        <v>19</v>
      </c>
      <c r="G40" s="11">
        <v>2017</v>
      </c>
      <c r="H40" s="87" t="s">
        <v>18</v>
      </c>
      <c r="I40" s="14">
        <v>11.32</v>
      </c>
      <c r="J40" s="64"/>
      <c r="K40" s="64"/>
      <c r="L40" s="64"/>
      <c r="M40" s="64"/>
      <c r="N40" s="64"/>
      <c r="O40" s="15"/>
      <c r="P40" s="15"/>
      <c r="Q40" s="15"/>
      <c r="R40" s="16"/>
      <c r="S40" s="50" t="s">
        <v>486</v>
      </c>
      <c r="T40" s="18">
        <v>0</v>
      </c>
      <c r="U40" s="19"/>
      <c r="V40" s="19">
        <v>0</v>
      </c>
      <c r="W40" s="19">
        <f t="shared" si="0"/>
        <v>11.32</v>
      </c>
      <c r="X40" s="19">
        <f t="shared" si="1"/>
        <v>11.32</v>
      </c>
      <c r="Y40" s="19" t="s">
        <v>617</v>
      </c>
    </row>
    <row r="41" spans="1:25" ht="42.75">
      <c r="A41" s="10" t="s">
        <v>51</v>
      </c>
      <c r="B41" s="11">
        <v>4775627</v>
      </c>
      <c r="C41" s="12" t="s">
        <v>52</v>
      </c>
      <c r="D41" s="50">
        <v>9326558</v>
      </c>
      <c r="E41" s="11" t="s">
        <v>54</v>
      </c>
      <c r="F41" s="17" t="s">
        <v>19</v>
      </c>
      <c r="G41" s="11">
        <v>2017</v>
      </c>
      <c r="H41" s="87" t="s">
        <v>18</v>
      </c>
      <c r="I41" s="14">
        <v>1.1459999999999999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486</v>
      </c>
      <c r="T41" s="18">
        <v>0</v>
      </c>
      <c r="U41" s="19"/>
      <c r="V41" s="19">
        <v>0</v>
      </c>
      <c r="W41" s="19">
        <f t="shared" si="0"/>
        <v>1.1459999999999999</v>
      </c>
      <c r="X41" s="19">
        <f t="shared" si="1"/>
        <v>1.1459999999999999</v>
      </c>
      <c r="Y41" s="19" t="s">
        <v>617</v>
      </c>
    </row>
    <row r="42" spans="1:25" ht="42.75">
      <c r="A42" s="10" t="s">
        <v>56</v>
      </c>
      <c r="B42" s="11">
        <v>47921293</v>
      </c>
      <c r="C42" s="12" t="s">
        <v>57</v>
      </c>
      <c r="D42" s="50">
        <v>2244884</v>
      </c>
      <c r="E42" s="11" t="s">
        <v>38</v>
      </c>
      <c r="F42" s="17" t="s">
        <v>19</v>
      </c>
      <c r="G42" s="11">
        <v>2015</v>
      </c>
      <c r="H42" s="87" t="s">
        <v>22</v>
      </c>
      <c r="I42" s="14">
        <v>130</v>
      </c>
      <c r="J42" s="64"/>
      <c r="K42" s="64"/>
      <c r="L42" s="64"/>
      <c r="M42" s="64"/>
      <c r="N42" s="64"/>
      <c r="O42" s="15"/>
      <c r="P42" s="15"/>
      <c r="Q42" s="15"/>
      <c r="R42" s="16"/>
      <c r="S42" s="50" t="s">
        <v>487</v>
      </c>
      <c r="T42" s="18">
        <v>1</v>
      </c>
      <c r="U42" s="19"/>
      <c r="V42" s="19">
        <v>0</v>
      </c>
      <c r="W42" s="19">
        <f t="shared" si="0"/>
        <v>130</v>
      </c>
      <c r="X42" s="19">
        <f t="shared" si="1"/>
        <v>130</v>
      </c>
      <c r="Y42" s="19" t="s">
        <v>614</v>
      </c>
    </row>
    <row r="43" spans="1:25" ht="42.75">
      <c r="A43" s="10" t="s">
        <v>56</v>
      </c>
      <c r="B43" s="11">
        <v>47921293</v>
      </c>
      <c r="C43" s="12" t="s">
        <v>57</v>
      </c>
      <c r="D43" s="50">
        <v>5598050</v>
      </c>
      <c r="E43" s="11" t="s">
        <v>45</v>
      </c>
      <c r="F43" s="17" t="s">
        <v>19</v>
      </c>
      <c r="G43" s="11">
        <v>2015</v>
      </c>
      <c r="H43" s="87" t="s">
        <v>18</v>
      </c>
      <c r="I43" s="14">
        <v>8.85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487</v>
      </c>
      <c r="T43" s="18">
        <v>1</v>
      </c>
      <c r="U43" s="19"/>
      <c r="V43" s="19">
        <v>0</v>
      </c>
      <c r="W43" s="19">
        <f t="shared" si="0"/>
        <v>8.85</v>
      </c>
      <c r="X43" s="19">
        <f t="shared" si="1"/>
        <v>8.85</v>
      </c>
      <c r="Y43" s="19" t="s">
        <v>614</v>
      </c>
    </row>
    <row r="44" spans="1:25" ht="45">
      <c r="A44" s="10" t="s">
        <v>56</v>
      </c>
      <c r="B44" s="11">
        <v>47921293</v>
      </c>
      <c r="C44" s="12" t="s">
        <v>57</v>
      </c>
      <c r="D44" s="51">
        <v>5800283</v>
      </c>
      <c r="E44" s="11" t="s">
        <v>54</v>
      </c>
      <c r="F44" s="17" t="s">
        <v>19</v>
      </c>
      <c r="G44" s="11">
        <v>2016</v>
      </c>
      <c r="H44" s="87" t="s">
        <v>18</v>
      </c>
      <c r="I44" s="14">
        <v>10</v>
      </c>
      <c r="J44" s="64"/>
      <c r="K44" s="64"/>
      <c r="L44" s="64"/>
      <c r="M44" s="64"/>
      <c r="N44" s="64">
        <v>6</v>
      </c>
      <c r="O44" s="15"/>
      <c r="P44" s="15"/>
      <c r="Q44" s="15" t="s">
        <v>669</v>
      </c>
      <c r="R44" s="16"/>
      <c r="S44" s="51" t="s">
        <v>487</v>
      </c>
      <c r="T44" s="18">
        <v>1</v>
      </c>
      <c r="U44" s="19"/>
      <c r="V44" s="19">
        <v>0</v>
      </c>
      <c r="W44" s="19">
        <f t="shared" si="0"/>
        <v>10</v>
      </c>
      <c r="X44" s="19">
        <f t="shared" si="1"/>
        <v>10</v>
      </c>
      <c r="Y44" s="19" t="s">
        <v>614</v>
      </c>
    </row>
    <row r="45" spans="1:25" ht="42.75">
      <c r="A45" s="10" t="s">
        <v>56</v>
      </c>
      <c r="B45" s="11">
        <v>47921293</v>
      </c>
      <c r="C45" s="12" t="s">
        <v>57</v>
      </c>
      <c r="D45" s="50">
        <v>8489645</v>
      </c>
      <c r="E45" s="11" t="s">
        <v>23</v>
      </c>
      <c r="F45" s="17" t="s">
        <v>19</v>
      </c>
      <c r="G45" s="11">
        <v>2015</v>
      </c>
      <c r="H45" s="87" t="s">
        <v>22</v>
      </c>
      <c r="I45" s="14">
        <v>105</v>
      </c>
      <c r="J45" s="64"/>
      <c r="K45" s="64"/>
      <c r="L45" s="64"/>
      <c r="M45" s="64"/>
      <c r="N45" s="64"/>
      <c r="O45" s="15"/>
      <c r="P45" s="15"/>
      <c r="Q45" s="15"/>
      <c r="R45" s="16"/>
      <c r="S45" s="50" t="s">
        <v>487</v>
      </c>
      <c r="T45" s="18">
        <v>1</v>
      </c>
      <c r="U45" s="19"/>
      <c r="V45" s="19">
        <v>0</v>
      </c>
      <c r="W45" s="19">
        <f t="shared" si="0"/>
        <v>105</v>
      </c>
      <c r="X45" s="19">
        <f t="shared" si="1"/>
        <v>105</v>
      </c>
      <c r="Y45" s="19" t="s">
        <v>614</v>
      </c>
    </row>
    <row r="46" spans="1:25" ht="42.75">
      <c r="A46" s="10" t="s">
        <v>56</v>
      </c>
      <c r="B46" s="11">
        <v>47921293</v>
      </c>
      <c r="C46" s="12" t="s">
        <v>57</v>
      </c>
      <c r="D46" s="50">
        <v>9552289</v>
      </c>
      <c r="E46" s="11" t="s">
        <v>48</v>
      </c>
      <c r="F46" s="17" t="s">
        <v>19</v>
      </c>
      <c r="G46" s="11">
        <v>2015</v>
      </c>
      <c r="H46" s="87" t="s">
        <v>18</v>
      </c>
      <c r="I46" s="14">
        <v>31</v>
      </c>
      <c r="J46" s="64"/>
      <c r="K46" s="64"/>
      <c r="L46" s="64"/>
      <c r="M46" s="64"/>
      <c r="N46" s="64"/>
      <c r="O46" s="15"/>
      <c r="P46" s="15"/>
      <c r="Q46" s="15"/>
      <c r="R46" s="16"/>
      <c r="S46" s="50" t="s">
        <v>487</v>
      </c>
      <c r="T46" s="18">
        <v>1</v>
      </c>
      <c r="U46" s="19">
        <v>1</v>
      </c>
      <c r="V46" s="19">
        <v>1</v>
      </c>
      <c r="W46" s="19">
        <f t="shared" si="0"/>
        <v>31</v>
      </c>
      <c r="X46" s="19">
        <f t="shared" si="1"/>
        <v>31</v>
      </c>
      <c r="Y46" s="19" t="s">
        <v>614</v>
      </c>
    </row>
    <row r="47" spans="1:25" ht="42.75">
      <c r="A47" s="10" t="s">
        <v>58</v>
      </c>
      <c r="B47" s="11">
        <v>75123240</v>
      </c>
      <c r="C47" s="12" t="s">
        <v>59</v>
      </c>
      <c r="D47" s="50">
        <v>3721331</v>
      </c>
      <c r="E47" s="11" t="s">
        <v>48</v>
      </c>
      <c r="F47" s="17" t="s">
        <v>19</v>
      </c>
      <c r="G47" s="11">
        <v>2015</v>
      </c>
      <c r="H47" s="87" t="s">
        <v>18</v>
      </c>
      <c r="I47" s="14">
        <v>8.75</v>
      </c>
      <c r="J47" s="64"/>
      <c r="K47" s="64"/>
      <c r="L47" s="64"/>
      <c r="M47" s="64"/>
      <c r="N47" s="64"/>
      <c r="O47" s="15"/>
      <c r="P47" s="15"/>
      <c r="Q47" s="15"/>
      <c r="R47" s="16"/>
      <c r="S47" s="50" t="s">
        <v>488</v>
      </c>
      <c r="T47" s="18">
        <v>0</v>
      </c>
      <c r="U47" s="19"/>
      <c r="V47" s="19">
        <v>0</v>
      </c>
      <c r="W47" s="19">
        <f t="shared" si="0"/>
        <v>8.75</v>
      </c>
      <c r="X47" s="19">
        <f t="shared" si="1"/>
        <v>8.75</v>
      </c>
      <c r="Y47" s="19" t="s">
        <v>620</v>
      </c>
    </row>
    <row r="48" spans="1:25" ht="42.75">
      <c r="A48" s="10" t="s">
        <v>58</v>
      </c>
      <c r="B48" s="11">
        <v>75123240</v>
      </c>
      <c r="C48" s="12" t="s">
        <v>59</v>
      </c>
      <c r="D48" s="50">
        <v>4845070</v>
      </c>
      <c r="E48" s="11" t="s">
        <v>26</v>
      </c>
      <c r="F48" s="17" t="s">
        <v>19</v>
      </c>
      <c r="G48" s="11">
        <v>2015</v>
      </c>
      <c r="H48" s="87" t="s">
        <v>22</v>
      </c>
      <c r="I48" s="14">
        <v>10</v>
      </c>
      <c r="J48" s="64"/>
      <c r="K48" s="64"/>
      <c r="L48" s="64"/>
      <c r="M48" s="64"/>
      <c r="N48" s="64"/>
      <c r="O48" s="15"/>
      <c r="P48" s="15"/>
      <c r="Q48" s="15"/>
      <c r="R48" s="16"/>
      <c r="S48" s="50" t="s">
        <v>488</v>
      </c>
      <c r="T48" s="18">
        <v>0</v>
      </c>
      <c r="U48" s="19"/>
      <c r="V48" s="19">
        <v>0</v>
      </c>
      <c r="W48" s="19">
        <f t="shared" si="0"/>
        <v>10</v>
      </c>
      <c r="X48" s="19">
        <f t="shared" si="1"/>
        <v>10</v>
      </c>
      <c r="Y48" s="19" t="s">
        <v>620</v>
      </c>
    </row>
    <row r="49" spans="1:25" ht="42.75">
      <c r="A49" s="10" t="s">
        <v>58</v>
      </c>
      <c r="B49" s="11">
        <v>75123240</v>
      </c>
      <c r="C49" s="12" t="s">
        <v>59</v>
      </c>
      <c r="D49" s="50">
        <v>7447268</v>
      </c>
      <c r="E49" s="11" t="s">
        <v>302</v>
      </c>
      <c r="F49" s="17" t="s">
        <v>19</v>
      </c>
      <c r="G49" s="11">
        <v>2015</v>
      </c>
      <c r="H49" s="87" t="s">
        <v>22</v>
      </c>
      <c r="I49" s="14"/>
      <c r="J49" s="64">
        <v>26</v>
      </c>
      <c r="K49" s="64"/>
      <c r="L49" s="64">
        <v>26</v>
      </c>
      <c r="M49" s="64"/>
      <c r="N49" s="64"/>
      <c r="O49" s="15"/>
      <c r="P49" s="15"/>
      <c r="Q49" s="15"/>
      <c r="R49" s="16"/>
      <c r="S49" s="50" t="s">
        <v>488</v>
      </c>
      <c r="T49" s="18">
        <v>0</v>
      </c>
      <c r="U49" s="19"/>
      <c r="V49" s="19">
        <v>0</v>
      </c>
      <c r="W49" s="19">
        <f t="shared" si="0"/>
        <v>26</v>
      </c>
      <c r="X49" s="19">
        <f t="shared" si="1"/>
        <v>26</v>
      </c>
      <c r="Y49" s="19" t="s">
        <v>620</v>
      </c>
    </row>
    <row r="50" spans="1:25" ht="42.75">
      <c r="A50" s="10" t="s">
        <v>58</v>
      </c>
      <c r="B50" s="11">
        <v>75123240</v>
      </c>
      <c r="C50" s="12" t="s">
        <v>59</v>
      </c>
      <c r="D50" s="50">
        <v>8966386</v>
      </c>
      <c r="E50" s="11" t="s">
        <v>302</v>
      </c>
      <c r="F50" s="17" t="s">
        <v>19</v>
      </c>
      <c r="G50" s="11">
        <v>2015</v>
      </c>
      <c r="H50" s="87" t="s">
        <v>22</v>
      </c>
      <c r="I50" s="14"/>
      <c r="J50" s="64">
        <v>2</v>
      </c>
      <c r="K50" s="64"/>
      <c r="L50" s="64">
        <v>7</v>
      </c>
      <c r="M50" s="64" t="s">
        <v>451</v>
      </c>
      <c r="N50" s="64"/>
      <c r="O50" s="15"/>
      <c r="P50" s="15"/>
      <c r="Q50" s="15"/>
      <c r="R50" s="16"/>
      <c r="S50" s="50" t="s">
        <v>488</v>
      </c>
      <c r="T50" s="18">
        <v>0</v>
      </c>
      <c r="U50" s="19"/>
      <c r="V50" s="19">
        <v>0</v>
      </c>
      <c r="W50" s="19">
        <f t="shared" si="0"/>
        <v>2</v>
      </c>
      <c r="X50" s="19">
        <f t="shared" si="1"/>
        <v>2</v>
      </c>
      <c r="Y50" s="19" t="s">
        <v>620</v>
      </c>
    </row>
    <row r="51" spans="1:25" ht="106.5" customHeight="1">
      <c r="A51" s="10" t="s">
        <v>62</v>
      </c>
      <c r="B51" s="11">
        <v>25755277</v>
      </c>
      <c r="C51" s="12" t="s">
        <v>63</v>
      </c>
      <c r="D51" s="50">
        <v>8373997</v>
      </c>
      <c r="E51" s="11" t="s">
        <v>29</v>
      </c>
      <c r="F51" s="17" t="s">
        <v>19</v>
      </c>
      <c r="G51" s="11">
        <v>2015</v>
      </c>
      <c r="H51" s="87" t="s">
        <v>18</v>
      </c>
      <c r="I51" s="14">
        <v>26.8</v>
      </c>
      <c r="J51" s="64"/>
      <c r="K51" s="80"/>
      <c r="L51" s="64"/>
      <c r="M51" s="64"/>
      <c r="N51" s="64">
        <v>1</v>
      </c>
      <c r="O51" s="15"/>
      <c r="P51" s="15"/>
      <c r="Q51" s="96" t="s">
        <v>667</v>
      </c>
      <c r="R51" s="16"/>
      <c r="S51" s="50" t="s">
        <v>489</v>
      </c>
      <c r="T51" s="18">
        <v>0</v>
      </c>
      <c r="U51" s="19"/>
      <c r="V51" s="19">
        <v>0</v>
      </c>
      <c r="W51" s="19">
        <f t="shared" si="0"/>
        <v>26.8</v>
      </c>
      <c r="X51" s="19">
        <f t="shared" si="1"/>
        <v>26.8</v>
      </c>
      <c r="Y51" s="18" t="s">
        <v>664</v>
      </c>
    </row>
    <row r="52" spans="1:25" ht="108" customHeight="1">
      <c r="A52" s="10" t="s">
        <v>62</v>
      </c>
      <c r="B52" s="11">
        <v>25755277</v>
      </c>
      <c r="C52" s="12" t="s">
        <v>63</v>
      </c>
      <c r="D52" s="50">
        <v>9402652</v>
      </c>
      <c r="E52" s="11" t="s">
        <v>64</v>
      </c>
      <c r="F52" s="17" t="s">
        <v>19</v>
      </c>
      <c r="G52" s="11">
        <v>2015</v>
      </c>
      <c r="H52" s="87" t="s">
        <v>18</v>
      </c>
      <c r="I52" s="14">
        <v>9</v>
      </c>
      <c r="J52" s="64"/>
      <c r="K52" s="64"/>
      <c r="L52" s="64"/>
      <c r="M52" s="64"/>
      <c r="N52" s="64">
        <v>1</v>
      </c>
      <c r="O52" s="15"/>
      <c r="P52" s="15"/>
      <c r="Q52" s="96" t="s">
        <v>668</v>
      </c>
      <c r="R52" s="16"/>
      <c r="S52" s="50" t="s">
        <v>489</v>
      </c>
      <c r="T52" s="18">
        <v>0</v>
      </c>
      <c r="U52" s="19"/>
      <c r="V52" s="19">
        <v>0</v>
      </c>
      <c r="W52" s="19">
        <f t="shared" si="0"/>
        <v>9</v>
      </c>
      <c r="X52" s="19">
        <f t="shared" si="1"/>
        <v>9</v>
      </c>
      <c r="Y52" s="18" t="s">
        <v>663</v>
      </c>
    </row>
    <row r="53" spans="1:25" ht="42.75">
      <c r="A53" s="22" t="s">
        <v>67</v>
      </c>
      <c r="B53" s="11">
        <v>27027864</v>
      </c>
      <c r="C53" s="12" t="s">
        <v>442</v>
      </c>
      <c r="D53" s="50">
        <v>2901639</v>
      </c>
      <c r="E53" s="11" t="s">
        <v>69</v>
      </c>
      <c r="F53" s="17" t="s">
        <v>19</v>
      </c>
      <c r="G53" s="11">
        <v>2015</v>
      </c>
      <c r="H53" s="87" t="s">
        <v>18</v>
      </c>
      <c r="I53" s="14">
        <v>4</v>
      </c>
      <c r="J53" s="64"/>
      <c r="K53" s="64"/>
      <c r="L53" s="64"/>
      <c r="M53" s="64"/>
      <c r="N53" s="64"/>
      <c r="O53" s="15"/>
      <c r="P53" s="15"/>
      <c r="Q53" s="15"/>
      <c r="R53" s="16"/>
      <c r="S53" s="50" t="s">
        <v>490</v>
      </c>
      <c r="T53" s="18">
        <v>0</v>
      </c>
      <c r="U53" s="19"/>
      <c r="V53" s="19">
        <v>0</v>
      </c>
      <c r="W53" s="19">
        <f t="shared" si="0"/>
        <v>4</v>
      </c>
      <c r="X53" s="19">
        <f t="shared" si="1"/>
        <v>4</v>
      </c>
      <c r="Y53" s="19" t="s">
        <v>619</v>
      </c>
    </row>
    <row r="54" spans="1:25" ht="59.25" customHeight="1">
      <c r="A54" s="10" t="s">
        <v>67</v>
      </c>
      <c r="B54" s="11">
        <v>27027864</v>
      </c>
      <c r="C54" s="12" t="s">
        <v>442</v>
      </c>
      <c r="D54" s="50">
        <v>3950042</v>
      </c>
      <c r="E54" s="11" t="s">
        <v>64</v>
      </c>
      <c r="F54" s="17" t="s">
        <v>19</v>
      </c>
      <c r="G54" s="11">
        <v>2015</v>
      </c>
      <c r="H54" s="87" t="s">
        <v>18</v>
      </c>
      <c r="I54" s="14">
        <v>7.4290000000000003</v>
      </c>
      <c r="J54" s="64"/>
      <c r="K54" s="64"/>
      <c r="L54" s="64"/>
      <c r="M54" s="64"/>
      <c r="N54" s="64"/>
      <c r="O54" s="15"/>
      <c r="P54" s="15"/>
      <c r="Q54" s="15"/>
      <c r="R54" s="16"/>
      <c r="S54" s="50" t="s">
        <v>490</v>
      </c>
      <c r="T54" s="18">
        <v>0</v>
      </c>
      <c r="U54" s="19"/>
      <c r="V54" s="19">
        <v>0</v>
      </c>
      <c r="W54" s="19">
        <f t="shared" si="0"/>
        <v>7.4290000000000003</v>
      </c>
      <c r="X54" s="19">
        <f t="shared" si="1"/>
        <v>7.4290000000000003</v>
      </c>
      <c r="Y54" s="19" t="s">
        <v>619</v>
      </c>
    </row>
    <row r="55" spans="1:25" ht="56.25" customHeight="1">
      <c r="A55" s="10" t="s">
        <v>67</v>
      </c>
      <c r="B55" s="11">
        <v>27027864</v>
      </c>
      <c r="C55" s="12" t="s">
        <v>442</v>
      </c>
      <c r="D55" s="50">
        <v>4780784</v>
      </c>
      <c r="E55" s="11" t="s">
        <v>71</v>
      </c>
      <c r="F55" s="17" t="s">
        <v>19</v>
      </c>
      <c r="G55" s="11">
        <v>2015</v>
      </c>
      <c r="H55" s="87" t="s">
        <v>18</v>
      </c>
      <c r="I55" s="14">
        <v>6</v>
      </c>
      <c r="J55" s="64"/>
      <c r="K55" s="64"/>
      <c r="L55" s="64"/>
      <c r="M55" s="64"/>
      <c r="N55" s="64"/>
      <c r="O55" s="15"/>
      <c r="P55" s="15"/>
      <c r="Q55" s="15"/>
      <c r="R55" s="16"/>
      <c r="S55" s="50" t="s">
        <v>490</v>
      </c>
      <c r="T55" s="18">
        <v>0</v>
      </c>
      <c r="U55" s="93"/>
      <c r="V55" s="93"/>
      <c r="W55" s="19">
        <v>10.53</v>
      </c>
      <c r="X55" s="19">
        <v>10.53</v>
      </c>
      <c r="Y55" s="19" t="s">
        <v>619</v>
      </c>
    </row>
    <row r="56" spans="1:25" ht="55.5" customHeight="1">
      <c r="A56" s="10" t="s">
        <v>67</v>
      </c>
      <c r="B56" s="11">
        <v>27027864</v>
      </c>
      <c r="C56" s="12" t="s">
        <v>442</v>
      </c>
      <c r="D56" s="50">
        <v>6451839</v>
      </c>
      <c r="E56" s="11" t="s">
        <v>29</v>
      </c>
      <c r="F56" s="17" t="s">
        <v>19</v>
      </c>
      <c r="G56" s="11">
        <v>2015</v>
      </c>
      <c r="H56" s="87" t="s">
        <v>18</v>
      </c>
      <c r="I56" s="14">
        <v>7.4859999999999998</v>
      </c>
      <c r="J56" s="64"/>
      <c r="K56" s="64"/>
      <c r="L56" s="64"/>
      <c r="M56" s="64"/>
      <c r="N56" s="64"/>
      <c r="O56" s="15"/>
      <c r="P56" s="15"/>
      <c r="Q56" s="15"/>
      <c r="R56" s="16"/>
      <c r="S56" s="50" t="s">
        <v>490</v>
      </c>
      <c r="T56" s="18">
        <v>0</v>
      </c>
      <c r="U56" s="93"/>
      <c r="V56" s="93"/>
      <c r="W56" s="19">
        <v>10.83</v>
      </c>
      <c r="X56" s="19">
        <v>10.83</v>
      </c>
      <c r="Y56" s="19" t="s">
        <v>619</v>
      </c>
    </row>
    <row r="57" spans="1:25" ht="57.75" customHeight="1">
      <c r="A57" s="22" t="s">
        <v>67</v>
      </c>
      <c r="B57" s="11">
        <v>27027864</v>
      </c>
      <c r="C57" s="12" t="s">
        <v>442</v>
      </c>
      <c r="D57" s="50">
        <v>8618999</v>
      </c>
      <c r="E57" s="11" t="s">
        <v>25</v>
      </c>
      <c r="F57" s="17" t="s">
        <v>19</v>
      </c>
      <c r="G57" s="11">
        <v>2015</v>
      </c>
      <c r="H57" s="87" t="s">
        <v>18</v>
      </c>
      <c r="I57" s="14">
        <v>5.2</v>
      </c>
      <c r="J57" s="64"/>
      <c r="K57" s="64"/>
      <c r="L57" s="64"/>
      <c r="M57" s="64"/>
      <c r="N57" s="64"/>
      <c r="O57" s="15"/>
      <c r="P57" s="15"/>
      <c r="Q57" s="15"/>
      <c r="R57" s="16"/>
      <c r="S57" s="50" t="s">
        <v>490</v>
      </c>
      <c r="T57" s="18">
        <v>0</v>
      </c>
      <c r="U57" s="93"/>
      <c r="V57" s="93"/>
      <c r="W57" s="19">
        <v>8</v>
      </c>
      <c r="X57" s="19">
        <v>8</v>
      </c>
      <c r="Y57" s="19" t="s">
        <v>619</v>
      </c>
    </row>
    <row r="58" spans="1:25" ht="75" customHeight="1">
      <c r="A58" s="10" t="s">
        <v>72</v>
      </c>
      <c r="B58" s="11">
        <v>560618</v>
      </c>
      <c r="C58" s="12" t="s">
        <v>73</v>
      </c>
      <c r="D58" s="50">
        <v>6933252</v>
      </c>
      <c r="E58" s="11" t="s">
        <v>45</v>
      </c>
      <c r="F58" s="17" t="s">
        <v>19</v>
      </c>
      <c r="G58" s="11">
        <v>2015</v>
      </c>
      <c r="H58" s="87" t="s">
        <v>18</v>
      </c>
      <c r="I58" s="14">
        <v>7</v>
      </c>
      <c r="J58" s="64"/>
      <c r="K58" s="64"/>
      <c r="L58" s="64"/>
      <c r="M58" s="64"/>
      <c r="N58" s="64"/>
      <c r="O58" s="15"/>
      <c r="P58" s="15"/>
      <c r="Q58" s="15"/>
      <c r="R58" s="16"/>
      <c r="S58" s="50" t="s">
        <v>491</v>
      </c>
      <c r="T58" s="18">
        <v>0</v>
      </c>
      <c r="U58" s="19"/>
      <c r="V58" s="19">
        <v>0</v>
      </c>
      <c r="W58" s="19">
        <f t="shared" ref="W58:W120" si="2">I58+J58+O58+P58</f>
        <v>7</v>
      </c>
      <c r="X58" s="19">
        <f t="shared" ref="X58:X120" si="3">I58+J58</f>
        <v>7</v>
      </c>
      <c r="Y58" s="19" t="s">
        <v>618</v>
      </c>
    </row>
    <row r="59" spans="1:25" ht="42.75">
      <c r="A59" s="10" t="s">
        <v>74</v>
      </c>
      <c r="B59" s="11">
        <v>25852957</v>
      </c>
      <c r="C59" s="12" t="s">
        <v>75</v>
      </c>
      <c r="D59" s="50">
        <v>1108873</v>
      </c>
      <c r="E59" s="11" t="s">
        <v>17</v>
      </c>
      <c r="F59" s="17" t="s">
        <v>19</v>
      </c>
      <c r="G59" s="11">
        <v>2015</v>
      </c>
      <c r="H59" s="87" t="s">
        <v>18</v>
      </c>
      <c r="I59" s="14">
        <v>2.3079999999999998</v>
      </c>
      <c r="J59" s="64"/>
      <c r="K59" s="64"/>
      <c r="L59" s="64"/>
      <c r="M59" s="64"/>
      <c r="N59" s="64"/>
      <c r="O59" s="15"/>
      <c r="P59" s="15"/>
      <c r="Q59" s="15"/>
      <c r="R59" s="16"/>
      <c r="S59" s="50" t="s">
        <v>493</v>
      </c>
      <c r="T59" s="18">
        <v>0</v>
      </c>
      <c r="U59" s="19"/>
      <c r="V59" s="19">
        <v>0</v>
      </c>
      <c r="W59" s="19">
        <f t="shared" si="2"/>
        <v>2.3079999999999998</v>
      </c>
      <c r="X59" s="19">
        <f t="shared" si="3"/>
        <v>2.3079999999999998</v>
      </c>
      <c r="Y59" s="19" t="s">
        <v>617</v>
      </c>
    </row>
    <row r="60" spans="1:25" ht="42.75">
      <c r="A60" s="10" t="s">
        <v>74</v>
      </c>
      <c r="B60" s="11">
        <v>25852957</v>
      </c>
      <c r="C60" s="12" t="s">
        <v>75</v>
      </c>
      <c r="D60" s="50">
        <v>2100148</v>
      </c>
      <c r="E60" s="11" t="s">
        <v>76</v>
      </c>
      <c r="F60" s="17" t="s">
        <v>19</v>
      </c>
      <c r="G60" s="11">
        <v>2015</v>
      </c>
      <c r="H60" s="87" t="s">
        <v>18</v>
      </c>
      <c r="I60" s="14">
        <v>2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493</v>
      </c>
      <c r="T60" s="18">
        <v>0</v>
      </c>
      <c r="U60" s="19"/>
      <c r="V60" s="19"/>
      <c r="W60" s="19">
        <f t="shared" si="2"/>
        <v>2</v>
      </c>
      <c r="X60" s="19">
        <f t="shared" si="3"/>
        <v>2</v>
      </c>
      <c r="Y60" s="19" t="s">
        <v>617</v>
      </c>
    </row>
    <row r="61" spans="1:25" ht="42.75">
      <c r="A61" s="10" t="s">
        <v>74</v>
      </c>
      <c r="B61" s="11">
        <v>25852957</v>
      </c>
      <c r="C61" s="12" t="s">
        <v>75</v>
      </c>
      <c r="D61" s="11">
        <v>5223448</v>
      </c>
      <c r="E61" s="11" t="s">
        <v>32</v>
      </c>
      <c r="F61" s="17" t="s">
        <v>19</v>
      </c>
      <c r="G61" s="11">
        <v>2020</v>
      </c>
      <c r="H61" s="87" t="s">
        <v>18</v>
      </c>
      <c r="I61" s="14">
        <v>2</v>
      </c>
      <c r="J61" s="78"/>
      <c r="K61" s="78"/>
      <c r="L61" s="78"/>
      <c r="M61" s="78"/>
      <c r="N61" s="78"/>
      <c r="O61" s="79"/>
      <c r="P61" s="79"/>
      <c r="Q61" s="79"/>
      <c r="R61" s="16"/>
      <c r="S61" s="11" t="s">
        <v>493</v>
      </c>
      <c r="T61" s="18">
        <v>0</v>
      </c>
      <c r="U61" s="19"/>
      <c r="V61" s="19">
        <v>0</v>
      </c>
      <c r="W61" s="19">
        <f t="shared" si="2"/>
        <v>2</v>
      </c>
      <c r="X61" s="19">
        <f t="shared" si="3"/>
        <v>2</v>
      </c>
      <c r="Y61" s="19" t="s">
        <v>617</v>
      </c>
    </row>
    <row r="62" spans="1:25" ht="42.75">
      <c r="A62" s="10" t="s">
        <v>74</v>
      </c>
      <c r="B62" s="11">
        <v>25852957</v>
      </c>
      <c r="C62" s="12" t="s">
        <v>75</v>
      </c>
      <c r="D62" s="50">
        <v>8030656</v>
      </c>
      <c r="E62" s="11" t="s">
        <v>54</v>
      </c>
      <c r="F62" s="17" t="s">
        <v>19</v>
      </c>
      <c r="G62" s="11">
        <v>2015</v>
      </c>
      <c r="H62" s="87" t="s">
        <v>18</v>
      </c>
      <c r="I62" s="14">
        <v>15.29</v>
      </c>
      <c r="J62" s="64"/>
      <c r="K62" s="64"/>
      <c r="L62" s="64"/>
      <c r="M62" s="64"/>
      <c r="N62" s="64"/>
      <c r="O62" s="15"/>
      <c r="P62" s="15"/>
      <c r="Q62" s="15"/>
      <c r="R62" s="16"/>
      <c r="S62" s="50" t="s">
        <v>493</v>
      </c>
      <c r="T62" s="18">
        <v>0</v>
      </c>
      <c r="U62" s="19"/>
      <c r="V62" s="19">
        <v>0</v>
      </c>
      <c r="W62" s="19">
        <f t="shared" si="2"/>
        <v>15.29</v>
      </c>
      <c r="X62" s="19">
        <f t="shared" si="3"/>
        <v>15.29</v>
      </c>
      <c r="Y62" s="19" t="s">
        <v>617</v>
      </c>
    </row>
    <row r="63" spans="1:25" ht="28.5">
      <c r="A63" s="10" t="s">
        <v>77</v>
      </c>
      <c r="B63" s="11">
        <v>42766214</v>
      </c>
      <c r="C63" s="12" t="s">
        <v>78</v>
      </c>
      <c r="D63" s="50">
        <v>2981147</v>
      </c>
      <c r="E63" s="11" t="s">
        <v>79</v>
      </c>
      <c r="F63" s="17" t="s">
        <v>19</v>
      </c>
      <c r="G63" s="11">
        <v>2015</v>
      </c>
      <c r="H63" s="87" t="s">
        <v>22</v>
      </c>
      <c r="I63" s="14">
        <v>12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494</v>
      </c>
      <c r="T63" s="18">
        <v>0</v>
      </c>
      <c r="U63" s="19"/>
      <c r="V63" s="19">
        <v>0</v>
      </c>
      <c r="W63" s="19">
        <f t="shared" si="2"/>
        <v>12</v>
      </c>
      <c r="X63" s="19">
        <f t="shared" si="3"/>
        <v>12</v>
      </c>
      <c r="Y63" s="19" t="s">
        <v>621</v>
      </c>
    </row>
    <row r="64" spans="1:25" ht="28.5">
      <c r="A64" s="10" t="s">
        <v>77</v>
      </c>
      <c r="B64" s="11">
        <v>42766214</v>
      </c>
      <c r="C64" s="12" t="s">
        <v>78</v>
      </c>
      <c r="D64" s="50">
        <v>4879530</v>
      </c>
      <c r="E64" s="11" t="s">
        <v>38</v>
      </c>
      <c r="F64" s="17" t="s">
        <v>19</v>
      </c>
      <c r="G64" s="11">
        <v>2015</v>
      </c>
      <c r="H64" s="87" t="s">
        <v>22</v>
      </c>
      <c r="I64" s="14">
        <v>48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494</v>
      </c>
      <c r="T64" s="18">
        <v>0</v>
      </c>
      <c r="U64" s="19"/>
      <c r="V64" s="19">
        <v>0</v>
      </c>
      <c r="W64" s="19">
        <f t="shared" si="2"/>
        <v>48</v>
      </c>
      <c r="X64" s="19">
        <f t="shared" si="3"/>
        <v>48</v>
      </c>
      <c r="Y64" s="19" t="s">
        <v>618</v>
      </c>
    </row>
    <row r="65" spans="1:25" ht="42.75">
      <c r="A65" s="10" t="s">
        <v>77</v>
      </c>
      <c r="B65" s="11">
        <v>42766214</v>
      </c>
      <c r="C65" s="12" t="s">
        <v>78</v>
      </c>
      <c r="D65" s="50">
        <v>6047614</v>
      </c>
      <c r="E65" s="11" t="s">
        <v>17</v>
      </c>
      <c r="F65" s="17" t="s">
        <v>19</v>
      </c>
      <c r="G65" s="11">
        <v>2019</v>
      </c>
      <c r="H65" s="87" t="s">
        <v>18</v>
      </c>
      <c r="I65" s="14">
        <v>3.8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494</v>
      </c>
      <c r="T65" s="18">
        <v>0</v>
      </c>
      <c r="U65" s="19"/>
      <c r="V65" s="19">
        <v>0</v>
      </c>
      <c r="W65" s="19">
        <f t="shared" si="2"/>
        <v>3.8</v>
      </c>
      <c r="X65" s="19">
        <f t="shared" si="3"/>
        <v>3.8</v>
      </c>
      <c r="Y65" s="19" t="s">
        <v>617</v>
      </c>
    </row>
    <row r="66" spans="1:25" ht="28.5">
      <c r="A66" s="10" t="s">
        <v>77</v>
      </c>
      <c r="B66" s="11">
        <v>42766214</v>
      </c>
      <c r="C66" s="12" t="s">
        <v>78</v>
      </c>
      <c r="D66" s="50">
        <v>6375661</v>
      </c>
      <c r="E66" s="11" t="s">
        <v>23</v>
      </c>
      <c r="F66" s="17" t="s">
        <v>19</v>
      </c>
      <c r="G66" s="11">
        <v>2015</v>
      </c>
      <c r="H66" s="87" t="s">
        <v>22</v>
      </c>
      <c r="I66" s="14">
        <v>71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494</v>
      </c>
      <c r="T66" s="18">
        <v>0</v>
      </c>
      <c r="U66" s="19"/>
      <c r="V66" s="19">
        <v>0</v>
      </c>
      <c r="W66" s="19">
        <f t="shared" si="2"/>
        <v>71</v>
      </c>
      <c r="X66" s="19">
        <f t="shared" si="3"/>
        <v>71</v>
      </c>
      <c r="Y66" s="19" t="s">
        <v>617</v>
      </c>
    </row>
    <row r="67" spans="1:25" ht="71.25">
      <c r="A67" s="10" t="s">
        <v>81</v>
      </c>
      <c r="B67" s="11">
        <v>71197737</v>
      </c>
      <c r="C67" s="12" t="s">
        <v>82</v>
      </c>
      <c r="D67" s="50">
        <v>6214333</v>
      </c>
      <c r="E67" s="11" t="s">
        <v>37</v>
      </c>
      <c r="F67" s="17" t="s">
        <v>19</v>
      </c>
      <c r="G67" s="11">
        <v>2015</v>
      </c>
      <c r="H67" s="87" t="s">
        <v>22</v>
      </c>
      <c r="I67" s="14">
        <v>101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495</v>
      </c>
      <c r="T67" s="18">
        <v>1</v>
      </c>
      <c r="U67" s="19"/>
      <c r="V67" s="19">
        <v>0</v>
      </c>
      <c r="W67" s="19">
        <f t="shared" si="2"/>
        <v>101</v>
      </c>
      <c r="X67" s="19">
        <f t="shared" si="3"/>
        <v>101</v>
      </c>
      <c r="Y67" s="19" t="s">
        <v>614</v>
      </c>
    </row>
    <row r="68" spans="1:25" ht="42.75">
      <c r="A68" s="10" t="s">
        <v>83</v>
      </c>
      <c r="B68" s="11">
        <v>61985864</v>
      </c>
      <c r="C68" s="12" t="s">
        <v>84</v>
      </c>
      <c r="D68" s="50">
        <v>8921686</v>
      </c>
      <c r="E68" s="11" t="s">
        <v>38</v>
      </c>
      <c r="F68" s="17" t="s">
        <v>19</v>
      </c>
      <c r="G68" s="11">
        <v>2015</v>
      </c>
      <c r="H68" s="87" t="s">
        <v>22</v>
      </c>
      <c r="I68" s="14">
        <v>90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496</v>
      </c>
      <c r="T68" s="18">
        <v>1</v>
      </c>
      <c r="U68" s="19"/>
      <c r="V68" s="19">
        <v>0</v>
      </c>
      <c r="W68" s="19">
        <f t="shared" si="2"/>
        <v>90</v>
      </c>
      <c r="X68" s="19">
        <f t="shared" si="3"/>
        <v>90</v>
      </c>
      <c r="Y68" s="19" t="s">
        <v>615</v>
      </c>
    </row>
    <row r="69" spans="1:25" ht="57">
      <c r="A69" s="10" t="s">
        <v>672</v>
      </c>
      <c r="B69" s="11">
        <v>64095771</v>
      </c>
      <c r="C69" s="12" t="s">
        <v>86</v>
      </c>
      <c r="D69" s="50">
        <v>4184171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40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497</v>
      </c>
      <c r="T69" s="18">
        <v>0</v>
      </c>
      <c r="U69" s="19"/>
      <c r="V69" s="19">
        <v>0</v>
      </c>
      <c r="W69" s="19">
        <f t="shared" si="2"/>
        <v>40</v>
      </c>
      <c r="X69" s="19">
        <f t="shared" si="3"/>
        <v>40</v>
      </c>
      <c r="Y69" s="19" t="s">
        <v>619</v>
      </c>
    </row>
    <row r="70" spans="1:25" ht="75">
      <c r="A70" s="10" t="s">
        <v>672</v>
      </c>
      <c r="B70" s="11">
        <v>64095771</v>
      </c>
      <c r="C70" s="12" t="s">
        <v>86</v>
      </c>
      <c r="D70" s="50">
        <v>8700573</v>
      </c>
      <c r="E70" s="11" t="s">
        <v>48</v>
      </c>
      <c r="F70" s="17" t="s">
        <v>19</v>
      </c>
      <c r="G70" s="11">
        <v>2015</v>
      </c>
      <c r="H70" s="87" t="s">
        <v>18</v>
      </c>
      <c r="I70" s="14">
        <v>2</v>
      </c>
      <c r="J70" s="64"/>
      <c r="K70" s="106" t="s">
        <v>643</v>
      </c>
      <c r="L70" s="64"/>
      <c r="M70" s="64"/>
      <c r="N70" s="64"/>
      <c r="O70" s="15"/>
      <c r="P70" s="15"/>
      <c r="Q70" s="15"/>
      <c r="R70" s="16"/>
      <c r="S70" s="50" t="s">
        <v>497</v>
      </c>
      <c r="T70" s="18">
        <v>0</v>
      </c>
      <c r="U70" s="19"/>
      <c r="V70" s="19">
        <v>0</v>
      </c>
      <c r="W70" s="19">
        <f t="shared" si="2"/>
        <v>2</v>
      </c>
      <c r="X70" s="19">
        <f t="shared" si="3"/>
        <v>2</v>
      </c>
      <c r="Y70" s="19" t="s">
        <v>619</v>
      </c>
    </row>
    <row r="71" spans="1:25" ht="28.5">
      <c r="A71" s="10" t="s">
        <v>87</v>
      </c>
      <c r="B71" s="11">
        <v>75004399</v>
      </c>
      <c r="C71" s="12" t="s">
        <v>88</v>
      </c>
      <c r="D71" s="50">
        <v>7663462</v>
      </c>
      <c r="E71" s="11" t="s">
        <v>38</v>
      </c>
      <c r="F71" s="17" t="s">
        <v>19</v>
      </c>
      <c r="G71" s="11">
        <v>2015</v>
      </c>
      <c r="H71" s="87" t="s">
        <v>22</v>
      </c>
      <c r="I71" s="14">
        <v>70</v>
      </c>
      <c r="J71" s="64"/>
      <c r="K71" s="64"/>
      <c r="L71" s="64"/>
      <c r="M71" s="64"/>
      <c r="N71" s="64"/>
      <c r="O71" s="15"/>
      <c r="P71" s="15"/>
      <c r="Q71" s="15"/>
      <c r="R71" s="16"/>
      <c r="S71" s="50" t="s">
        <v>498</v>
      </c>
      <c r="T71" s="18">
        <v>1</v>
      </c>
      <c r="U71" s="19"/>
      <c r="V71" s="19">
        <v>0</v>
      </c>
      <c r="W71" s="19">
        <f t="shared" si="2"/>
        <v>70</v>
      </c>
      <c r="X71" s="19">
        <f t="shared" si="3"/>
        <v>70</v>
      </c>
      <c r="Y71" s="19" t="s">
        <v>618</v>
      </c>
    </row>
    <row r="72" spans="1:25" ht="28.5">
      <c r="A72" s="10" t="s">
        <v>87</v>
      </c>
      <c r="B72" s="11">
        <v>75004399</v>
      </c>
      <c r="C72" s="12" t="s">
        <v>88</v>
      </c>
      <c r="D72" s="50">
        <v>8770071</v>
      </c>
      <c r="E72" s="11" t="s">
        <v>23</v>
      </c>
      <c r="F72" s="17" t="s">
        <v>19</v>
      </c>
      <c r="G72" s="11">
        <v>2016</v>
      </c>
      <c r="H72" s="87" t="s">
        <v>22</v>
      </c>
      <c r="I72" s="14">
        <v>17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498</v>
      </c>
      <c r="T72" s="18">
        <v>1</v>
      </c>
      <c r="U72" s="19"/>
      <c r="V72" s="19">
        <v>0</v>
      </c>
      <c r="W72" s="19">
        <f t="shared" si="2"/>
        <v>17</v>
      </c>
      <c r="X72" s="19">
        <f t="shared" si="3"/>
        <v>17</v>
      </c>
      <c r="Y72" s="19" t="s">
        <v>618</v>
      </c>
    </row>
    <row r="73" spans="1:25" ht="42.75">
      <c r="A73" s="10" t="s">
        <v>89</v>
      </c>
      <c r="B73" s="11">
        <v>61985911</v>
      </c>
      <c r="C73" s="12" t="s">
        <v>90</v>
      </c>
      <c r="D73" s="50">
        <v>3251333</v>
      </c>
      <c r="E73" s="11" t="s">
        <v>47</v>
      </c>
      <c r="F73" s="17" t="s">
        <v>19</v>
      </c>
      <c r="G73" s="11">
        <v>2022</v>
      </c>
      <c r="H73" s="87" t="s">
        <v>22</v>
      </c>
      <c r="I73" s="14">
        <v>6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499</v>
      </c>
      <c r="T73" s="18">
        <v>1</v>
      </c>
      <c r="U73" s="19"/>
      <c r="V73" s="19">
        <v>0</v>
      </c>
      <c r="W73" s="19">
        <f t="shared" si="2"/>
        <v>6</v>
      </c>
      <c r="X73" s="19">
        <f t="shared" si="3"/>
        <v>6</v>
      </c>
      <c r="Y73" s="19" t="s">
        <v>615</v>
      </c>
    </row>
    <row r="74" spans="1:25" ht="42.75">
      <c r="A74" s="10" t="s">
        <v>89</v>
      </c>
      <c r="B74" s="11">
        <v>61985911</v>
      </c>
      <c r="C74" s="12" t="s">
        <v>90</v>
      </c>
      <c r="D74" s="50">
        <v>8907426</v>
      </c>
      <c r="E74" s="11" t="s">
        <v>38</v>
      </c>
      <c r="F74" s="17" t="s">
        <v>19</v>
      </c>
      <c r="G74" s="11">
        <v>2015</v>
      </c>
      <c r="H74" s="87" t="s">
        <v>22</v>
      </c>
      <c r="I74" s="14">
        <v>50</v>
      </c>
      <c r="J74" s="64"/>
      <c r="K74" s="64"/>
      <c r="L74" s="64"/>
      <c r="M74" s="64"/>
      <c r="N74" s="64"/>
      <c r="O74" s="15"/>
      <c r="P74" s="15"/>
      <c r="Q74" s="15"/>
      <c r="R74" s="16"/>
      <c r="S74" s="50" t="s">
        <v>499</v>
      </c>
      <c r="T74" s="18">
        <v>1</v>
      </c>
      <c r="U74" s="19"/>
      <c r="V74" s="19">
        <v>0</v>
      </c>
      <c r="W74" s="19">
        <f t="shared" si="2"/>
        <v>50</v>
      </c>
      <c r="X74" s="19">
        <f t="shared" si="3"/>
        <v>50</v>
      </c>
      <c r="Y74" s="19" t="s">
        <v>615</v>
      </c>
    </row>
    <row r="75" spans="1:25" ht="48" customHeight="1">
      <c r="A75" s="10" t="s">
        <v>89</v>
      </c>
      <c r="B75" s="11">
        <v>61985911</v>
      </c>
      <c r="C75" s="12" t="s">
        <v>90</v>
      </c>
      <c r="D75" s="50">
        <v>8979469</v>
      </c>
      <c r="E75" s="11" t="s">
        <v>37</v>
      </c>
      <c r="F75" s="17" t="s">
        <v>19</v>
      </c>
      <c r="G75" s="11">
        <v>2015</v>
      </c>
      <c r="H75" s="87" t="s">
        <v>22</v>
      </c>
      <c r="I75" s="14">
        <v>89</v>
      </c>
      <c r="J75" s="64"/>
      <c r="K75" s="64"/>
      <c r="L75" s="64"/>
      <c r="M75" s="64"/>
      <c r="N75" s="64"/>
      <c r="O75" s="15"/>
      <c r="P75" s="15"/>
      <c r="Q75" s="15"/>
      <c r="R75" s="16"/>
      <c r="S75" s="50" t="s">
        <v>499</v>
      </c>
      <c r="T75" s="18">
        <v>1</v>
      </c>
      <c r="U75" s="19"/>
      <c r="V75" s="19">
        <v>0</v>
      </c>
      <c r="W75" s="19">
        <f t="shared" si="2"/>
        <v>89</v>
      </c>
      <c r="X75" s="19">
        <f t="shared" si="3"/>
        <v>89</v>
      </c>
      <c r="Y75" s="19" t="s">
        <v>615</v>
      </c>
    </row>
    <row r="76" spans="1:25" ht="48.75" customHeight="1">
      <c r="A76" s="10" t="s">
        <v>650</v>
      </c>
      <c r="B76" s="11">
        <v>75004054</v>
      </c>
      <c r="C76" s="12" t="s">
        <v>92</v>
      </c>
      <c r="D76" s="50">
        <v>6500883</v>
      </c>
      <c r="E76" s="11" t="s">
        <v>37</v>
      </c>
      <c r="F76" s="17" t="s">
        <v>19</v>
      </c>
      <c r="G76" s="11">
        <v>2015</v>
      </c>
      <c r="H76" s="87" t="s">
        <v>22</v>
      </c>
      <c r="I76" s="14">
        <v>45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500</v>
      </c>
      <c r="T76" s="18">
        <v>1</v>
      </c>
      <c r="U76" s="19"/>
      <c r="V76" s="19">
        <v>0</v>
      </c>
      <c r="W76" s="19">
        <f t="shared" si="2"/>
        <v>45</v>
      </c>
      <c r="X76" s="19">
        <f t="shared" si="3"/>
        <v>45</v>
      </c>
      <c r="Y76" s="19" t="s">
        <v>617</v>
      </c>
    </row>
    <row r="77" spans="1:25" ht="42.75">
      <c r="A77" s="10" t="s">
        <v>650</v>
      </c>
      <c r="B77" s="11">
        <v>75004054</v>
      </c>
      <c r="C77" s="12" t="s">
        <v>92</v>
      </c>
      <c r="D77" s="50">
        <v>6525080</v>
      </c>
      <c r="E77" s="11" t="s">
        <v>47</v>
      </c>
      <c r="F77" s="17" t="s">
        <v>19</v>
      </c>
      <c r="G77" s="11">
        <v>2024</v>
      </c>
      <c r="H77" s="87" t="s">
        <v>22</v>
      </c>
      <c r="I77" s="14">
        <v>10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500</v>
      </c>
      <c r="T77" s="18">
        <v>1</v>
      </c>
      <c r="U77" s="19"/>
      <c r="V77" s="19">
        <v>0</v>
      </c>
      <c r="W77" s="19">
        <f t="shared" si="2"/>
        <v>10</v>
      </c>
      <c r="X77" s="19">
        <f t="shared" si="3"/>
        <v>10</v>
      </c>
      <c r="Y77" s="19" t="s">
        <v>617</v>
      </c>
    </row>
    <row r="78" spans="1:25" ht="42.75">
      <c r="A78" s="10" t="s">
        <v>93</v>
      </c>
      <c r="B78" s="11">
        <v>70885541</v>
      </c>
      <c r="C78" s="12" t="s">
        <v>94</v>
      </c>
      <c r="D78" s="50">
        <v>2788489</v>
      </c>
      <c r="E78" s="11" t="s">
        <v>38</v>
      </c>
      <c r="F78" s="17" t="s">
        <v>19</v>
      </c>
      <c r="G78" s="11">
        <v>2015</v>
      </c>
      <c r="H78" s="87" t="s">
        <v>22</v>
      </c>
      <c r="I78" s="14">
        <v>41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501</v>
      </c>
      <c r="T78" s="18">
        <v>0</v>
      </c>
      <c r="U78" s="19"/>
      <c r="V78" s="19">
        <v>0</v>
      </c>
      <c r="W78" s="19">
        <f t="shared" si="2"/>
        <v>41</v>
      </c>
      <c r="X78" s="19">
        <f t="shared" si="3"/>
        <v>41</v>
      </c>
      <c r="Y78" s="19" t="s">
        <v>622</v>
      </c>
    </row>
    <row r="79" spans="1:25" ht="42.75">
      <c r="A79" s="10" t="s">
        <v>93</v>
      </c>
      <c r="B79" s="11">
        <v>70885541</v>
      </c>
      <c r="C79" s="12" t="s">
        <v>94</v>
      </c>
      <c r="D79" s="50">
        <v>9397004</v>
      </c>
      <c r="E79" s="11" t="s">
        <v>48</v>
      </c>
      <c r="F79" s="17" t="s">
        <v>19</v>
      </c>
      <c r="G79" s="11">
        <v>2015</v>
      </c>
      <c r="H79" s="87" t="s">
        <v>18</v>
      </c>
      <c r="I79" s="14">
        <v>3.2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501</v>
      </c>
      <c r="T79" s="18">
        <v>0</v>
      </c>
      <c r="U79" s="19"/>
      <c r="V79" s="19">
        <v>0</v>
      </c>
      <c r="W79" s="19">
        <f t="shared" si="2"/>
        <v>3.2</v>
      </c>
      <c r="X79" s="19">
        <f t="shared" si="3"/>
        <v>3.2</v>
      </c>
      <c r="Y79" s="19" t="s">
        <v>622</v>
      </c>
    </row>
    <row r="80" spans="1:25" ht="42.75">
      <c r="A80" s="10" t="s">
        <v>95</v>
      </c>
      <c r="B80" s="11">
        <v>75004402</v>
      </c>
      <c r="C80" s="12" t="s">
        <v>96</v>
      </c>
      <c r="D80" s="50">
        <v>5411328</v>
      </c>
      <c r="E80" s="11" t="s">
        <v>38</v>
      </c>
      <c r="F80" s="17" t="s">
        <v>19</v>
      </c>
      <c r="G80" s="11">
        <v>2015</v>
      </c>
      <c r="H80" s="87" t="s">
        <v>22</v>
      </c>
      <c r="I80" s="14">
        <v>167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502</v>
      </c>
      <c r="T80" s="18">
        <v>1</v>
      </c>
      <c r="U80" s="19"/>
      <c r="V80" s="19">
        <v>0</v>
      </c>
      <c r="W80" s="19">
        <f t="shared" si="2"/>
        <v>167</v>
      </c>
      <c r="X80" s="19">
        <f t="shared" si="3"/>
        <v>167</v>
      </c>
      <c r="Y80" s="19" t="s">
        <v>623</v>
      </c>
    </row>
    <row r="81" spans="1:25" ht="42.75">
      <c r="A81" s="10" t="s">
        <v>97</v>
      </c>
      <c r="B81" s="11">
        <v>75004101</v>
      </c>
      <c r="C81" s="12" t="s">
        <v>98</v>
      </c>
      <c r="D81" s="50">
        <v>7300941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94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503</v>
      </c>
      <c r="T81" s="18">
        <v>1</v>
      </c>
      <c r="U81" s="19"/>
      <c r="V81" s="19">
        <v>0</v>
      </c>
      <c r="W81" s="19">
        <f t="shared" si="2"/>
        <v>94</v>
      </c>
      <c r="X81" s="19">
        <f t="shared" si="3"/>
        <v>94</v>
      </c>
      <c r="Y81" s="19" t="s">
        <v>619</v>
      </c>
    </row>
    <row r="82" spans="1:25" ht="28.5">
      <c r="A82" s="10" t="s">
        <v>99</v>
      </c>
      <c r="B82" s="11">
        <v>71197702</v>
      </c>
      <c r="C82" s="12" t="s">
        <v>100</v>
      </c>
      <c r="D82" s="50">
        <v>7369254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71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504</v>
      </c>
      <c r="T82" s="18">
        <v>1</v>
      </c>
      <c r="U82" s="19"/>
      <c r="V82" s="19">
        <v>0</v>
      </c>
      <c r="W82" s="19">
        <f t="shared" si="2"/>
        <v>71</v>
      </c>
      <c r="X82" s="19">
        <f t="shared" si="3"/>
        <v>71</v>
      </c>
      <c r="Y82" s="19" t="s">
        <v>624</v>
      </c>
    </row>
    <row r="83" spans="1:25" ht="28.5">
      <c r="A83" s="10" t="s">
        <v>101</v>
      </c>
      <c r="B83" s="11">
        <v>70943010</v>
      </c>
      <c r="C83" s="12" t="s">
        <v>102</v>
      </c>
      <c r="D83" s="50">
        <v>9850132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58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505</v>
      </c>
      <c r="T83" s="18">
        <v>0</v>
      </c>
      <c r="U83" s="19"/>
      <c r="V83" s="19">
        <v>0</v>
      </c>
      <c r="W83" s="19">
        <f t="shared" si="2"/>
        <v>58</v>
      </c>
      <c r="X83" s="19">
        <f t="shared" si="3"/>
        <v>58</v>
      </c>
      <c r="Y83" s="19" t="s">
        <v>614</v>
      </c>
    </row>
    <row r="84" spans="1:25" ht="28.5">
      <c r="A84" s="10" t="s">
        <v>103</v>
      </c>
      <c r="B84" s="11">
        <v>70286001</v>
      </c>
      <c r="C84" s="12" t="s">
        <v>104</v>
      </c>
      <c r="D84" s="50">
        <v>6531355</v>
      </c>
      <c r="E84" s="11" t="s">
        <v>38</v>
      </c>
      <c r="F84" s="17" t="s">
        <v>19</v>
      </c>
      <c r="G84" s="11">
        <v>2015</v>
      </c>
      <c r="H84" s="87" t="s">
        <v>22</v>
      </c>
      <c r="I84" s="14">
        <v>36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506</v>
      </c>
      <c r="T84" s="18">
        <v>1</v>
      </c>
      <c r="U84" s="19"/>
      <c r="V84" s="19">
        <v>0</v>
      </c>
      <c r="W84" s="19">
        <f t="shared" si="2"/>
        <v>36</v>
      </c>
      <c r="X84" s="19">
        <f t="shared" si="3"/>
        <v>36</v>
      </c>
      <c r="Y84" s="19" t="s">
        <v>624</v>
      </c>
    </row>
    <row r="85" spans="1:25" ht="28.5">
      <c r="A85" s="10" t="s">
        <v>105</v>
      </c>
      <c r="B85" s="11">
        <v>61985881</v>
      </c>
      <c r="C85" s="12" t="s">
        <v>106</v>
      </c>
      <c r="D85" s="50">
        <v>2773816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72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507</v>
      </c>
      <c r="T85" s="18">
        <v>1</v>
      </c>
      <c r="U85" s="19"/>
      <c r="V85" s="19">
        <v>0</v>
      </c>
      <c r="W85" s="19">
        <f t="shared" si="2"/>
        <v>72</v>
      </c>
      <c r="X85" s="19">
        <f t="shared" si="3"/>
        <v>72</v>
      </c>
      <c r="Y85" s="19" t="s">
        <v>615</v>
      </c>
    </row>
    <row r="86" spans="1:25" ht="28.5">
      <c r="A86" s="10" t="s">
        <v>105</v>
      </c>
      <c r="B86" s="11">
        <v>61985881</v>
      </c>
      <c r="C86" s="12" t="s">
        <v>106</v>
      </c>
      <c r="D86" s="50">
        <v>8409320</v>
      </c>
      <c r="E86" s="11" t="s">
        <v>23</v>
      </c>
      <c r="F86" s="17" t="s">
        <v>19</v>
      </c>
      <c r="G86" s="11">
        <v>2015</v>
      </c>
      <c r="H86" s="87" t="s">
        <v>22</v>
      </c>
      <c r="I86" s="14">
        <v>107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507</v>
      </c>
      <c r="T86" s="18">
        <v>1</v>
      </c>
      <c r="U86" s="19"/>
      <c r="V86" s="19">
        <v>0</v>
      </c>
      <c r="W86" s="19">
        <f t="shared" si="2"/>
        <v>107</v>
      </c>
      <c r="X86" s="19">
        <f t="shared" si="3"/>
        <v>107</v>
      </c>
      <c r="Y86" s="19" t="s">
        <v>615</v>
      </c>
    </row>
    <row r="87" spans="1:25" ht="28.5">
      <c r="A87" s="10" t="s">
        <v>107</v>
      </c>
      <c r="B87" s="11">
        <v>70939284</v>
      </c>
      <c r="C87" s="12" t="s">
        <v>108</v>
      </c>
      <c r="D87" s="50">
        <v>4753474</v>
      </c>
      <c r="E87" s="11" t="s">
        <v>38</v>
      </c>
      <c r="F87" s="17" t="s">
        <v>19</v>
      </c>
      <c r="G87" s="11">
        <v>2015</v>
      </c>
      <c r="H87" s="87" t="s">
        <v>22</v>
      </c>
      <c r="I87" s="14">
        <v>55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508</v>
      </c>
      <c r="T87" s="18">
        <v>1</v>
      </c>
      <c r="U87" s="19"/>
      <c r="V87" s="19">
        <v>0</v>
      </c>
      <c r="W87" s="19">
        <f t="shared" si="2"/>
        <v>55</v>
      </c>
      <c r="X87" s="19">
        <f t="shared" si="3"/>
        <v>55</v>
      </c>
      <c r="Y87" s="19" t="s">
        <v>614</v>
      </c>
    </row>
    <row r="88" spans="1:25" ht="42.75">
      <c r="A88" s="10" t="s">
        <v>109</v>
      </c>
      <c r="B88" s="11">
        <v>61985872</v>
      </c>
      <c r="C88" s="12" t="s">
        <v>110</v>
      </c>
      <c r="D88" s="50">
        <v>2172521</v>
      </c>
      <c r="E88" s="11" t="s">
        <v>38</v>
      </c>
      <c r="F88" s="17" t="s">
        <v>19</v>
      </c>
      <c r="G88" s="11">
        <v>2015</v>
      </c>
      <c r="H88" s="87" t="s">
        <v>22</v>
      </c>
      <c r="I88" s="14">
        <v>30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509</v>
      </c>
      <c r="T88" s="18">
        <v>1</v>
      </c>
      <c r="U88" s="19"/>
      <c r="V88" s="19">
        <v>0</v>
      </c>
      <c r="W88" s="19">
        <f t="shared" si="2"/>
        <v>30</v>
      </c>
      <c r="X88" s="19">
        <f t="shared" si="3"/>
        <v>30</v>
      </c>
      <c r="Y88" s="19" t="s">
        <v>615</v>
      </c>
    </row>
    <row r="89" spans="1:25" ht="42.75">
      <c r="A89" s="10" t="s">
        <v>109</v>
      </c>
      <c r="B89" s="11">
        <v>61985872</v>
      </c>
      <c r="C89" s="12" t="s">
        <v>110</v>
      </c>
      <c r="D89" s="50">
        <v>4075543</v>
      </c>
      <c r="E89" s="11" t="s">
        <v>23</v>
      </c>
      <c r="F89" s="17" t="s">
        <v>19</v>
      </c>
      <c r="G89" s="11">
        <v>2015</v>
      </c>
      <c r="H89" s="87" t="s">
        <v>22</v>
      </c>
      <c r="I89" s="14">
        <v>118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509</v>
      </c>
      <c r="T89" s="18">
        <v>1</v>
      </c>
      <c r="U89" s="19"/>
      <c r="V89" s="19">
        <v>0</v>
      </c>
      <c r="W89" s="19">
        <f t="shared" si="2"/>
        <v>118</v>
      </c>
      <c r="X89" s="19">
        <f t="shared" si="3"/>
        <v>118</v>
      </c>
      <c r="Y89" s="19" t="s">
        <v>615</v>
      </c>
    </row>
    <row r="90" spans="1:25" ht="28.5">
      <c r="A90" s="10" t="s">
        <v>111</v>
      </c>
      <c r="B90" s="11">
        <v>1693182</v>
      </c>
      <c r="C90" s="12" t="s">
        <v>112</v>
      </c>
      <c r="D90" s="50">
        <v>4346319</v>
      </c>
      <c r="E90" s="11" t="s">
        <v>23</v>
      </c>
      <c r="F90" s="17" t="s">
        <v>19</v>
      </c>
      <c r="G90" s="11">
        <v>2015</v>
      </c>
      <c r="H90" s="87" t="s">
        <v>22</v>
      </c>
      <c r="I90" s="14">
        <v>34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510</v>
      </c>
      <c r="T90" s="18">
        <v>0</v>
      </c>
      <c r="U90" s="19"/>
      <c r="V90" s="19">
        <v>0</v>
      </c>
      <c r="W90" s="19">
        <f t="shared" si="2"/>
        <v>34</v>
      </c>
      <c r="X90" s="19">
        <f t="shared" si="3"/>
        <v>34</v>
      </c>
      <c r="Y90" s="19" t="s">
        <v>623</v>
      </c>
    </row>
    <row r="91" spans="1:25" ht="42.75">
      <c r="A91" s="10" t="s">
        <v>113</v>
      </c>
      <c r="B91" s="11">
        <v>70876541</v>
      </c>
      <c r="C91" s="12" t="s">
        <v>114</v>
      </c>
      <c r="D91" s="50">
        <v>5114627</v>
      </c>
      <c r="E91" s="11" t="s">
        <v>23</v>
      </c>
      <c r="F91" s="17" t="s">
        <v>19</v>
      </c>
      <c r="G91" s="11">
        <v>2015</v>
      </c>
      <c r="H91" s="87" t="s">
        <v>22</v>
      </c>
      <c r="I91" s="14">
        <v>31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511</v>
      </c>
      <c r="T91" s="18">
        <v>0</v>
      </c>
      <c r="U91" s="19"/>
      <c r="V91" s="19">
        <v>0</v>
      </c>
      <c r="W91" s="19">
        <f t="shared" si="2"/>
        <v>31</v>
      </c>
      <c r="X91" s="19">
        <f t="shared" si="3"/>
        <v>31</v>
      </c>
      <c r="Y91" s="19" t="s">
        <v>625</v>
      </c>
    </row>
    <row r="92" spans="1:25" ht="42.75">
      <c r="A92" s="10" t="s">
        <v>113</v>
      </c>
      <c r="B92" s="11">
        <v>70876541</v>
      </c>
      <c r="C92" s="12" t="s">
        <v>114</v>
      </c>
      <c r="D92" s="50">
        <v>7071582</v>
      </c>
      <c r="E92" s="11" t="s">
        <v>48</v>
      </c>
      <c r="F92" s="17" t="s">
        <v>19</v>
      </c>
      <c r="G92" s="11">
        <v>2015</v>
      </c>
      <c r="H92" s="87" t="s">
        <v>18</v>
      </c>
      <c r="I92" s="14">
        <v>14.86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511</v>
      </c>
      <c r="T92" s="18">
        <v>0</v>
      </c>
      <c r="U92" s="19"/>
      <c r="V92" s="19">
        <v>0</v>
      </c>
      <c r="W92" s="19">
        <f t="shared" si="2"/>
        <v>14.86</v>
      </c>
      <c r="X92" s="19">
        <f t="shared" si="3"/>
        <v>14.86</v>
      </c>
      <c r="Y92" s="19" t="s">
        <v>625</v>
      </c>
    </row>
    <row r="93" spans="1:25" ht="42.75">
      <c r="A93" s="10" t="s">
        <v>113</v>
      </c>
      <c r="B93" s="11">
        <v>70876541</v>
      </c>
      <c r="C93" s="12" t="s">
        <v>114</v>
      </c>
      <c r="D93" s="50">
        <v>8656029</v>
      </c>
      <c r="E93" s="11" t="s">
        <v>38</v>
      </c>
      <c r="F93" s="17" t="s">
        <v>19</v>
      </c>
      <c r="G93" s="11">
        <v>2015</v>
      </c>
      <c r="H93" s="87" t="s">
        <v>22</v>
      </c>
      <c r="I93" s="14">
        <v>184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511</v>
      </c>
      <c r="T93" s="18">
        <v>0</v>
      </c>
      <c r="U93" s="19"/>
      <c r="V93" s="19">
        <v>0</v>
      </c>
      <c r="W93" s="19">
        <f t="shared" si="2"/>
        <v>184</v>
      </c>
      <c r="X93" s="19">
        <f t="shared" si="3"/>
        <v>184</v>
      </c>
      <c r="Y93" s="19" t="s">
        <v>625</v>
      </c>
    </row>
    <row r="94" spans="1:25" ht="42.75">
      <c r="A94" s="10" t="s">
        <v>115</v>
      </c>
      <c r="B94" s="11">
        <v>75004372</v>
      </c>
      <c r="C94" s="12" t="s">
        <v>116</v>
      </c>
      <c r="D94" s="50">
        <v>7237555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358</v>
      </c>
      <c r="J94" s="64"/>
      <c r="K94" s="64"/>
      <c r="L94" s="64"/>
      <c r="M94" s="64"/>
      <c r="N94" s="64"/>
      <c r="O94" s="15"/>
      <c r="P94" s="15"/>
      <c r="Q94" s="15"/>
      <c r="R94" s="16"/>
      <c r="S94" s="50" t="s">
        <v>512</v>
      </c>
      <c r="T94" s="18">
        <v>1</v>
      </c>
      <c r="U94" s="19"/>
      <c r="V94" s="19">
        <v>0</v>
      </c>
      <c r="W94" s="19">
        <f t="shared" si="2"/>
        <v>358</v>
      </c>
      <c r="X94" s="19">
        <f t="shared" si="3"/>
        <v>358</v>
      </c>
      <c r="Y94" s="19" t="s">
        <v>618</v>
      </c>
    </row>
    <row r="95" spans="1:25" ht="42.75">
      <c r="A95" s="10" t="s">
        <v>117</v>
      </c>
      <c r="B95" s="11">
        <v>71197699</v>
      </c>
      <c r="C95" s="12" t="s">
        <v>118</v>
      </c>
      <c r="D95" s="50">
        <v>2742485</v>
      </c>
      <c r="E95" s="11" t="s">
        <v>38</v>
      </c>
      <c r="F95" s="17" t="s">
        <v>19</v>
      </c>
      <c r="G95" s="11">
        <v>2015</v>
      </c>
      <c r="H95" s="87" t="s">
        <v>22</v>
      </c>
      <c r="I95" s="14">
        <v>136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513</v>
      </c>
      <c r="T95" s="18">
        <v>1</v>
      </c>
      <c r="U95" s="19"/>
      <c r="V95" s="19">
        <v>0</v>
      </c>
      <c r="W95" s="19">
        <f t="shared" si="2"/>
        <v>136</v>
      </c>
      <c r="X95" s="19">
        <f t="shared" si="3"/>
        <v>136</v>
      </c>
      <c r="Y95" s="19" t="s">
        <v>614</v>
      </c>
    </row>
    <row r="96" spans="1:25" ht="42.75">
      <c r="A96" s="10" t="s">
        <v>117</v>
      </c>
      <c r="B96" s="11">
        <v>71197699</v>
      </c>
      <c r="C96" s="12" t="s">
        <v>118</v>
      </c>
      <c r="D96" s="50">
        <v>5333552</v>
      </c>
      <c r="E96" s="11" t="s">
        <v>23</v>
      </c>
      <c r="F96" s="17" t="s">
        <v>19</v>
      </c>
      <c r="G96" s="11">
        <v>2024</v>
      </c>
      <c r="H96" s="87" t="s">
        <v>22</v>
      </c>
      <c r="I96" s="14">
        <v>74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513</v>
      </c>
      <c r="T96" s="18">
        <v>1</v>
      </c>
      <c r="U96" s="19"/>
      <c r="V96" s="19">
        <v>0</v>
      </c>
      <c r="W96" s="19">
        <f t="shared" si="2"/>
        <v>74</v>
      </c>
      <c r="X96" s="19">
        <f t="shared" si="3"/>
        <v>74</v>
      </c>
      <c r="Y96" s="19" t="s">
        <v>614</v>
      </c>
    </row>
    <row r="97" spans="1:25" ht="42.75">
      <c r="A97" s="10" t="s">
        <v>119</v>
      </c>
      <c r="B97" s="11">
        <v>75004097</v>
      </c>
      <c r="C97" s="12" t="s">
        <v>120</v>
      </c>
      <c r="D97" s="50">
        <v>3721104</v>
      </c>
      <c r="E97" s="11" t="s">
        <v>37</v>
      </c>
      <c r="F97" s="17" t="s">
        <v>19</v>
      </c>
      <c r="G97" s="11">
        <v>2015</v>
      </c>
      <c r="H97" s="87" t="s">
        <v>22</v>
      </c>
      <c r="I97" s="14">
        <v>73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514</v>
      </c>
      <c r="T97" s="18">
        <v>1</v>
      </c>
      <c r="U97" s="19"/>
      <c r="V97" s="19">
        <v>0</v>
      </c>
      <c r="W97" s="19">
        <f t="shared" si="2"/>
        <v>73</v>
      </c>
      <c r="X97" s="19">
        <f t="shared" si="3"/>
        <v>73</v>
      </c>
      <c r="Y97" s="19" t="s">
        <v>619</v>
      </c>
    </row>
    <row r="98" spans="1:25" ht="42.75">
      <c r="A98" s="10" t="s">
        <v>634</v>
      </c>
      <c r="B98" s="11">
        <v>14271893</v>
      </c>
      <c r="C98" s="12" t="s">
        <v>61</v>
      </c>
      <c r="D98" s="50">
        <v>4544548</v>
      </c>
      <c r="E98" s="11" t="s">
        <v>38</v>
      </c>
      <c r="F98" s="17" t="s">
        <v>19</v>
      </c>
      <c r="G98" s="11">
        <v>2026</v>
      </c>
      <c r="H98" s="87" t="s">
        <v>22</v>
      </c>
      <c r="I98" s="14">
        <v>18</v>
      </c>
      <c r="J98" s="78"/>
      <c r="K98" s="78"/>
      <c r="L98" s="78"/>
      <c r="M98" s="78"/>
      <c r="N98" s="78"/>
      <c r="O98" s="79"/>
      <c r="P98" s="79"/>
      <c r="Q98" s="100"/>
      <c r="R98" s="57"/>
      <c r="S98" s="103"/>
      <c r="T98" s="18">
        <v>1</v>
      </c>
      <c r="U98" s="19"/>
      <c r="V98" s="19">
        <v>0</v>
      </c>
      <c r="W98" s="19">
        <f t="shared" si="2"/>
        <v>18</v>
      </c>
      <c r="X98" s="19">
        <f t="shared" si="3"/>
        <v>18</v>
      </c>
      <c r="Y98" s="19" t="s">
        <v>618</v>
      </c>
    </row>
    <row r="99" spans="1:25" ht="28.5">
      <c r="A99" s="10" t="s">
        <v>121</v>
      </c>
      <c r="B99" s="11">
        <v>75004003</v>
      </c>
      <c r="C99" s="12" t="s">
        <v>122</v>
      </c>
      <c r="D99" s="50">
        <v>3650190</v>
      </c>
      <c r="E99" s="11" t="s">
        <v>38</v>
      </c>
      <c r="F99" s="17" t="s">
        <v>19</v>
      </c>
      <c r="G99" s="11">
        <v>2015</v>
      </c>
      <c r="H99" s="87" t="s">
        <v>22</v>
      </c>
      <c r="I99" s="14">
        <v>50</v>
      </c>
      <c r="J99" s="64"/>
      <c r="K99" s="64"/>
      <c r="L99" s="64"/>
      <c r="M99" s="64"/>
      <c r="N99" s="64"/>
      <c r="O99" s="15"/>
      <c r="P99" s="15"/>
      <c r="Q99" s="15"/>
      <c r="R99" s="16"/>
      <c r="S99" s="50" t="s">
        <v>515</v>
      </c>
      <c r="T99" s="18">
        <v>1</v>
      </c>
      <c r="U99" s="19"/>
      <c r="V99" s="19">
        <v>0</v>
      </c>
      <c r="W99" s="19">
        <f t="shared" si="2"/>
        <v>50</v>
      </c>
      <c r="X99" s="19">
        <f t="shared" si="3"/>
        <v>50</v>
      </c>
      <c r="Y99" s="19" t="s">
        <v>626</v>
      </c>
    </row>
    <row r="100" spans="1:25" ht="28.5">
      <c r="A100" s="10" t="s">
        <v>121</v>
      </c>
      <c r="B100" s="11">
        <v>75004003</v>
      </c>
      <c r="C100" s="12" t="s">
        <v>122</v>
      </c>
      <c r="D100" s="50">
        <v>9086937</v>
      </c>
      <c r="E100" s="11" t="s">
        <v>23</v>
      </c>
      <c r="F100" s="17" t="s">
        <v>19</v>
      </c>
      <c r="G100" s="11">
        <v>2015</v>
      </c>
      <c r="H100" s="87" t="s">
        <v>22</v>
      </c>
      <c r="I100" s="14">
        <v>45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515</v>
      </c>
      <c r="T100" s="18">
        <v>1</v>
      </c>
      <c r="U100" s="19"/>
      <c r="V100" s="19">
        <v>0</v>
      </c>
      <c r="W100" s="19">
        <f t="shared" si="2"/>
        <v>45</v>
      </c>
      <c r="X100" s="19">
        <f t="shared" si="3"/>
        <v>45</v>
      </c>
      <c r="Y100" s="19" t="s">
        <v>626</v>
      </c>
    </row>
    <row r="101" spans="1:25" ht="42.75">
      <c r="A101" s="10" t="s">
        <v>123</v>
      </c>
      <c r="B101" s="11">
        <v>71197729</v>
      </c>
      <c r="C101" s="12" t="s">
        <v>124</v>
      </c>
      <c r="D101" s="50">
        <v>1742378</v>
      </c>
      <c r="E101" s="11" t="s">
        <v>38</v>
      </c>
      <c r="F101" s="17" t="s">
        <v>19</v>
      </c>
      <c r="G101" s="11">
        <v>2015</v>
      </c>
      <c r="H101" s="87" t="s">
        <v>22</v>
      </c>
      <c r="I101" s="14">
        <v>21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516</v>
      </c>
      <c r="T101" s="18">
        <v>0</v>
      </c>
      <c r="U101" s="19"/>
      <c r="V101" s="19">
        <v>0</v>
      </c>
      <c r="W101" s="19">
        <f t="shared" si="2"/>
        <v>21</v>
      </c>
      <c r="X101" s="19">
        <f t="shared" si="3"/>
        <v>21</v>
      </c>
      <c r="Y101" s="19" t="s">
        <v>614</v>
      </c>
    </row>
    <row r="102" spans="1:25" ht="42.75">
      <c r="A102" s="10" t="s">
        <v>123</v>
      </c>
      <c r="B102" s="11">
        <v>71197729</v>
      </c>
      <c r="C102" s="12" t="s">
        <v>124</v>
      </c>
      <c r="D102" s="50">
        <v>2424722</v>
      </c>
      <c r="E102" s="11" t="s">
        <v>23</v>
      </c>
      <c r="F102" s="17" t="s">
        <v>19</v>
      </c>
      <c r="G102" s="11">
        <v>2015</v>
      </c>
      <c r="H102" s="87" t="s">
        <v>22</v>
      </c>
      <c r="I102" s="14">
        <v>84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516</v>
      </c>
      <c r="T102" s="18">
        <v>0</v>
      </c>
      <c r="U102" s="19"/>
      <c r="V102" s="19">
        <v>0</v>
      </c>
      <c r="W102" s="19">
        <f t="shared" si="2"/>
        <v>84</v>
      </c>
      <c r="X102" s="19">
        <f t="shared" si="3"/>
        <v>84</v>
      </c>
      <c r="Y102" s="19" t="s">
        <v>614</v>
      </c>
    </row>
    <row r="103" spans="1:25" ht="42.75">
      <c r="A103" s="10" t="s">
        <v>123</v>
      </c>
      <c r="B103" s="11">
        <v>71197729</v>
      </c>
      <c r="C103" s="12" t="s">
        <v>124</v>
      </c>
      <c r="D103" s="50">
        <v>3431782</v>
      </c>
      <c r="E103" s="11" t="s">
        <v>37</v>
      </c>
      <c r="F103" s="17" t="s">
        <v>19</v>
      </c>
      <c r="G103" s="11">
        <v>2015</v>
      </c>
      <c r="H103" s="87" t="s">
        <v>22</v>
      </c>
      <c r="I103" s="14">
        <v>88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516</v>
      </c>
      <c r="T103" s="18">
        <v>0</v>
      </c>
      <c r="U103" s="19"/>
      <c r="V103" s="19">
        <v>0</v>
      </c>
      <c r="W103" s="19">
        <f t="shared" si="2"/>
        <v>88</v>
      </c>
      <c r="X103" s="19">
        <f t="shared" si="3"/>
        <v>88</v>
      </c>
      <c r="Y103" s="19" t="s">
        <v>614</v>
      </c>
    </row>
    <row r="104" spans="1:25" ht="42.75">
      <c r="A104" s="10" t="s">
        <v>123</v>
      </c>
      <c r="B104" s="11">
        <v>71197729</v>
      </c>
      <c r="C104" s="12" t="s">
        <v>124</v>
      </c>
      <c r="D104" s="50">
        <v>4685638</v>
      </c>
      <c r="E104" s="11" t="s">
        <v>47</v>
      </c>
      <c r="F104" s="17" t="s">
        <v>19</v>
      </c>
      <c r="G104" s="11">
        <v>2015</v>
      </c>
      <c r="H104" s="87" t="s">
        <v>22</v>
      </c>
      <c r="I104" s="14">
        <v>6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516</v>
      </c>
      <c r="T104" s="18">
        <v>0</v>
      </c>
      <c r="U104" s="19"/>
      <c r="V104" s="19">
        <v>0</v>
      </c>
      <c r="W104" s="19">
        <f t="shared" si="2"/>
        <v>6</v>
      </c>
      <c r="X104" s="19">
        <f t="shared" si="3"/>
        <v>6</v>
      </c>
      <c r="Y104" s="19" t="s">
        <v>614</v>
      </c>
    </row>
    <row r="105" spans="1:25" ht="28.5">
      <c r="A105" s="10" t="s">
        <v>127</v>
      </c>
      <c r="B105" s="11">
        <v>61985902</v>
      </c>
      <c r="C105" s="12" t="s">
        <v>128</v>
      </c>
      <c r="D105" s="50">
        <v>5471162</v>
      </c>
      <c r="E105" s="11" t="s">
        <v>37</v>
      </c>
      <c r="F105" s="17" t="s">
        <v>19</v>
      </c>
      <c r="G105" s="11">
        <v>2015</v>
      </c>
      <c r="H105" s="87" t="s">
        <v>22</v>
      </c>
      <c r="I105" s="14">
        <v>72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517</v>
      </c>
      <c r="T105" s="18">
        <v>1</v>
      </c>
      <c r="U105" s="19"/>
      <c r="V105" s="19">
        <v>0</v>
      </c>
      <c r="W105" s="19">
        <f t="shared" si="2"/>
        <v>72</v>
      </c>
      <c r="X105" s="19">
        <f t="shared" si="3"/>
        <v>72</v>
      </c>
      <c r="Y105" s="19" t="s">
        <v>625</v>
      </c>
    </row>
    <row r="106" spans="1:25" ht="28.5">
      <c r="A106" s="10" t="s">
        <v>129</v>
      </c>
      <c r="B106" s="11">
        <v>70008922</v>
      </c>
      <c r="C106" s="12" t="s">
        <v>130</v>
      </c>
      <c r="D106" s="50">
        <v>4339830</v>
      </c>
      <c r="E106" s="11" t="s">
        <v>38</v>
      </c>
      <c r="F106" s="17" t="s">
        <v>19</v>
      </c>
      <c r="G106" s="11">
        <v>2015</v>
      </c>
      <c r="H106" s="87" t="s">
        <v>22</v>
      </c>
      <c r="I106" s="14">
        <v>40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518</v>
      </c>
      <c r="T106" s="18">
        <v>1</v>
      </c>
      <c r="U106" s="19"/>
      <c r="V106" s="19">
        <v>0</v>
      </c>
      <c r="W106" s="19">
        <f t="shared" si="2"/>
        <v>40</v>
      </c>
      <c r="X106" s="19">
        <f t="shared" si="3"/>
        <v>40</v>
      </c>
      <c r="Y106" s="19" t="s">
        <v>618</v>
      </c>
    </row>
    <row r="107" spans="1:25" ht="28.5">
      <c r="A107" s="10" t="s">
        <v>131</v>
      </c>
      <c r="B107" s="11">
        <v>28633342</v>
      </c>
      <c r="C107" s="12" t="s">
        <v>132</v>
      </c>
      <c r="D107" s="50">
        <v>8256894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62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519</v>
      </c>
      <c r="T107" s="18">
        <v>1</v>
      </c>
      <c r="U107" s="19"/>
      <c r="V107" s="19">
        <v>0</v>
      </c>
      <c r="W107" s="19">
        <f t="shared" si="2"/>
        <v>62</v>
      </c>
      <c r="X107" s="19">
        <f t="shared" si="3"/>
        <v>62</v>
      </c>
      <c r="Y107" s="19" t="s">
        <v>620</v>
      </c>
    </row>
    <row r="108" spans="1:25" ht="28.5">
      <c r="A108" s="10" t="s">
        <v>133</v>
      </c>
      <c r="B108" s="11">
        <v>75004381</v>
      </c>
      <c r="C108" s="12" t="s">
        <v>134</v>
      </c>
      <c r="D108" s="50">
        <v>5699652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53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520</v>
      </c>
      <c r="T108" s="18">
        <v>1</v>
      </c>
      <c r="U108" s="19"/>
      <c r="V108" s="19">
        <v>0</v>
      </c>
      <c r="W108" s="19">
        <f t="shared" si="2"/>
        <v>53</v>
      </c>
      <c r="X108" s="19">
        <f t="shared" si="3"/>
        <v>53</v>
      </c>
      <c r="Y108" s="19" t="s">
        <v>618</v>
      </c>
    </row>
    <row r="109" spans="1:25" ht="28.5">
      <c r="A109" s="10" t="s">
        <v>133</v>
      </c>
      <c r="B109" s="11">
        <v>75004381</v>
      </c>
      <c r="C109" s="12" t="s">
        <v>134</v>
      </c>
      <c r="D109" s="50">
        <v>8407807</v>
      </c>
      <c r="E109" s="11" t="s">
        <v>47</v>
      </c>
      <c r="F109" s="17" t="s">
        <v>19</v>
      </c>
      <c r="G109" s="11">
        <v>2015</v>
      </c>
      <c r="H109" s="87" t="s">
        <v>22</v>
      </c>
      <c r="I109" s="14">
        <v>45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520</v>
      </c>
      <c r="T109" s="18">
        <v>1</v>
      </c>
      <c r="U109" s="19"/>
      <c r="V109" s="19">
        <v>0</v>
      </c>
      <c r="W109" s="19">
        <f t="shared" si="2"/>
        <v>45</v>
      </c>
      <c r="X109" s="19">
        <f t="shared" si="3"/>
        <v>45</v>
      </c>
      <c r="Y109" s="19" t="s">
        <v>622</v>
      </c>
    </row>
    <row r="110" spans="1:25" ht="42.75">
      <c r="A110" s="10" t="s">
        <v>635</v>
      </c>
      <c r="B110" s="11">
        <v>21288011</v>
      </c>
      <c r="C110" s="82" t="s">
        <v>638</v>
      </c>
      <c r="D110" s="50">
        <v>8913973</v>
      </c>
      <c r="E110" s="11" t="s">
        <v>76</v>
      </c>
      <c r="F110" s="17" t="s">
        <v>19</v>
      </c>
      <c r="G110" s="11">
        <v>2026</v>
      </c>
      <c r="H110" s="87" t="s">
        <v>18</v>
      </c>
      <c r="I110" s="14">
        <v>4</v>
      </c>
      <c r="J110" s="78"/>
      <c r="K110" s="78"/>
      <c r="L110" s="78"/>
      <c r="M110" s="78"/>
      <c r="N110" s="78"/>
      <c r="O110" s="79"/>
      <c r="P110" s="79"/>
      <c r="Q110" s="100"/>
      <c r="R110" s="107" t="s">
        <v>641</v>
      </c>
      <c r="S110" s="50" t="s">
        <v>661</v>
      </c>
      <c r="T110" s="18">
        <v>0</v>
      </c>
      <c r="U110" s="19">
        <v>0</v>
      </c>
      <c r="V110" s="19">
        <v>0</v>
      </c>
      <c r="W110" s="19">
        <f t="shared" si="2"/>
        <v>4</v>
      </c>
      <c r="X110" s="19">
        <f t="shared" si="3"/>
        <v>4</v>
      </c>
      <c r="Y110" s="19" t="s">
        <v>614</v>
      </c>
    </row>
    <row r="111" spans="1:25" ht="57">
      <c r="A111" s="10" t="s">
        <v>135</v>
      </c>
      <c r="B111" s="11">
        <v>27836886</v>
      </c>
      <c r="C111" s="12" t="s">
        <v>136</v>
      </c>
      <c r="D111" s="50">
        <v>9609679</v>
      </c>
      <c r="E111" s="11" t="s">
        <v>632</v>
      </c>
      <c r="F111" s="17" t="s">
        <v>19</v>
      </c>
      <c r="G111" s="11">
        <v>2025</v>
      </c>
      <c r="H111" s="87" t="s">
        <v>18</v>
      </c>
      <c r="I111" s="14">
        <v>7</v>
      </c>
      <c r="J111" s="64"/>
      <c r="K111" s="64"/>
      <c r="L111" s="64"/>
      <c r="M111" s="64"/>
      <c r="N111" s="64"/>
      <c r="O111" s="15"/>
      <c r="P111" s="15"/>
      <c r="Q111" s="15"/>
      <c r="R111" s="16"/>
      <c r="S111" s="50" t="s">
        <v>521</v>
      </c>
      <c r="T111" s="18">
        <v>0</v>
      </c>
      <c r="U111" s="19">
        <v>0</v>
      </c>
      <c r="V111" s="19">
        <v>0</v>
      </c>
      <c r="W111" s="19">
        <f t="shared" si="2"/>
        <v>7</v>
      </c>
      <c r="X111" s="19">
        <f t="shared" si="3"/>
        <v>7</v>
      </c>
      <c r="Y111" s="19" t="s">
        <v>614</v>
      </c>
    </row>
    <row r="112" spans="1:25" ht="57">
      <c r="A112" s="10" t="s">
        <v>135</v>
      </c>
      <c r="B112" s="11">
        <v>27836886</v>
      </c>
      <c r="C112" s="12" t="s">
        <v>136</v>
      </c>
      <c r="D112" s="50">
        <v>4183576</v>
      </c>
      <c r="E112" s="11" t="s">
        <v>76</v>
      </c>
      <c r="F112" s="17" t="s">
        <v>19</v>
      </c>
      <c r="G112" s="11">
        <v>2015</v>
      </c>
      <c r="H112" s="87" t="s">
        <v>18</v>
      </c>
      <c r="I112" s="14">
        <v>2</v>
      </c>
      <c r="J112" s="78"/>
      <c r="K112" s="78"/>
      <c r="L112" s="78"/>
      <c r="M112" s="78"/>
      <c r="N112" s="78"/>
      <c r="O112" s="79"/>
      <c r="P112" s="79"/>
      <c r="Q112" s="100"/>
      <c r="R112" s="57"/>
      <c r="S112" s="50" t="s">
        <v>521</v>
      </c>
      <c r="T112" s="18">
        <v>0</v>
      </c>
      <c r="U112" s="19"/>
      <c r="V112" s="19">
        <v>0</v>
      </c>
      <c r="W112" s="19">
        <f t="shared" si="2"/>
        <v>2</v>
      </c>
      <c r="X112" s="19">
        <f t="shared" si="3"/>
        <v>2</v>
      </c>
      <c r="Y112" s="19" t="s">
        <v>625</v>
      </c>
    </row>
    <row r="113" spans="1:25" ht="42.75">
      <c r="A113" s="12" t="s">
        <v>137</v>
      </c>
      <c r="B113" s="11">
        <v>66181399</v>
      </c>
      <c r="C113" s="12" t="s">
        <v>138</v>
      </c>
      <c r="D113" s="50">
        <v>2485003</v>
      </c>
      <c r="E113" s="11" t="s">
        <v>64</v>
      </c>
      <c r="F113" s="17" t="s">
        <v>19</v>
      </c>
      <c r="G113" s="11">
        <v>2015</v>
      </c>
      <c r="H113" s="87" t="s">
        <v>18</v>
      </c>
      <c r="I113" s="14">
        <v>4.1429999999999998</v>
      </c>
      <c r="J113" s="64"/>
      <c r="K113" s="64"/>
      <c r="L113" s="64"/>
      <c r="M113" s="64"/>
      <c r="N113" s="64"/>
      <c r="O113" s="15"/>
      <c r="P113" s="15"/>
      <c r="Q113" s="15"/>
      <c r="R113" s="16"/>
      <c r="S113" s="50" t="s">
        <v>522</v>
      </c>
      <c r="T113" s="18">
        <v>0</v>
      </c>
      <c r="U113" s="19"/>
      <c r="V113" s="19">
        <v>0</v>
      </c>
      <c r="W113" s="19">
        <f t="shared" si="2"/>
        <v>4.1429999999999998</v>
      </c>
      <c r="X113" s="19">
        <f t="shared" si="3"/>
        <v>4.1429999999999998</v>
      </c>
      <c r="Y113" s="19" t="s">
        <v>627</v>
      </c>
    </row>
    <row r="114" spans="1:25" ht="28.5">
      <c r="A114" s="10" t="s">
        <v>139</v>
      </c>
      <c r="B114" s="11">
        <v>2159554</v>
      </c>
      <c r="C114" s="12" t="s">
        <v>140</v>
      </c>
      <c r="D114" s="50">
        <v>2583888</v>
      </c>
      <c r="E114" s="11" t="s">
        <v>302</v>
      </c>
      <c r="F114" s="17" t="s">
        <v>19</v>
      </c>
      <c r="G114" s="11">
        <v>2017</v>
      </c>
      <c r="H114" s="87" t="s">
        <v>22</v>
      </c>
      <c r="I114" s="14"/>
      <c r="J114" s="64">
        <v>10</v>
      </c>
      <c r="K114" s="64"/>
      <c r="L114" s="64">
        <v>40</v>
      </c>
      <c r="M114" s="64" t="s">
        <v>450</v>
      </c>
      <c r="N114" s="64"/>
      <c r="O114" s="15"/>
      <c r="P114" s="15"/>
      <c r="Q114" s="15"/>
      <c r="R114" s="16"/>
      <c r="S114" s="50" t="s">
        <v>523</v>
      </c>
      <c r="T114" s="18">
        <v>0</v>
      </c>
      <c r="U114" s="19"/>
      <c r="V114" s="19">
        <v>0</v>
      </c>
      <c r="W114" s="19">
        <f t="shared" si="2"/>
        <v>10</v>
      </c>
      <c r="X114" s="19">
        <f t="shared" si="3"/>
        <v>10</v>
      </c>
      <c r="Y114" s="19" t="s">
        <v>625</v>
      </c>
    </row>
    <row r="115" spans="1:25" ht="28.5">
      <c r="A115" s="10" t="s">
        <v>139</v>
      </c>
      <c r="B115" s="11">
        <v>2159554</v>
      </c>
      <c r="C115" s="12" t="s">
        <v>140</v>
      </c>
      <c r="D115" s="50">
        <v>7806289</v>
      </c>
      <c r="E115" s="11" t="s">
        <v>302</v>
      </c>
      <c r="F115" s="17" t="s">
        <v>19</v>
      </c>
      <c r="G115" s="11">
        <v>2017</v>
      </c>
      <c r="H115" s="87" t="s">
        <v>22</v>
      </c>
      <c r="I115" s="14"/>
      <c r="J115" s="64">
        <v>85</v>
      </c>
      <c r="K115" s="64"/>
      <c r="L115" s="64">
        <v>85</v>
      </c>
      <c r="M115" s="64"/>
      <c r="N115" s="64"/>
      <c r="O115" s="15"/>
      <c r="P115" s="15"/>
      <c r="Q115" s="15"/>
      <c r="R115" s="16"/>
      <c r="S115" s="50" t="s">
        <v>523</v>
      </c>
      <c r="T115" s="18">
        <v>0</v>
      </c>
      <c r="U115" s="19"/>
      <c r="V115" s="19">
        <v>0</v>
      </c>
      <c r="W115" s="19">
        <f t="shared" si="2"/>
        <v>85</v>
      </c>
      <c r="X115" s="19">
        <f t="shared" si="3"/>
        <v>85</v>
      </c>
      <c r="Y115" s="19" t="s">
        <v>665</v>
      </c>
    </row>
    <row r="116" spans="1:25" ht="42.75">
      <c r="A116" s="23" t="s">
        <v>139</v>
      </c>
      <c r="B116" s="24">
        <v>2159554</v>
      </c>
      <c r="C116" s="25" t="s">
        <v>140</v>
      </c>
      <c r="D116" s="52">
        <v>8249258</v>
      </c>
      <c r="E116" s="11" t="s">
        <v>24</v>
      </c>
      <c r="F116" s="11" t="s">
        <v>19</v>
      </c>
      <c r="G116" s="11">
        <v>2019</v>
      </c>
      <c r="H116" s="24" t="s">
        <v>18</v>
      </c>
      <c r="I116" s="14">
        <v>2.9950000000000001</v>
      </c>
      <c r="J116" s="44"/>
      <c r="K116" s="44"/>
      <c r="L116" s="44"/>
      <c r="M116" s="44"/>
      <c r="N116" s="44"/>
      <c r="O116" s="11"/>
      <c r="P116" s="11"/>
      <c r="Q116" s="11"/>
      <c r="R116" s="16"/>
      <c r="S116" s="52" t="s">
        <v>523</v>
      </c>
      <c r="T116" s="18">
        <v>0</v>
      </c>
      <c r="U116" s="19"/>
      <c r="V116" s="19">
        <v>0</v>
      </c>
      <c r="W116" s="19">
        <f t="shared" si="2"/>
        <v>2.9950000000000001</v>
      </c>
      <c r="X116" s="19">
        <f t="shared" si="3"/>
        <v>2.9950000000000001</v>
      </c>
      <c r="Y116" s="19" t="s">
        <v>625</v>
      </c>
    </row>
    <row r="117" spans="1:25" ht="28.5">
      <c r="A117" s="10" t="s">
        <v>139</v>
      </c>
      <c r="B117" s="11">
        <v>2159554</v>
      </c>
      <c r="C117" s="12" t="s">
        <v>140</v>
      </c>
      <c r="D117" s="50">
        <v>9912805</v>
      </c>
      <c r="E117" s="11" t="s">
        <v>26</v>
      </c>
      <c r="F117" s="17" t="s">
        <v>19</v>
      </c>
      <c r="G117" s="11">
        <v>2017</v>
      </c>
      <c r="H117" s="87" t="s">
        <v>22</v>
      </c>
      <c r="I117" s="14">
        <v>12</v>
      </c>
      <c r="J117" s="64"/>
      <c r="K117" s="64"/>
      <c r="L117" s="64"/>
      <c r="M117" s="64"/>
      <c r="N117" s="64"/>
      <c r="O117" s="15"/>
      <c r="P117" s="15"/>
      <c r="Q117" s="15"/>
      <c r="R117" s="16"/>
      <c r="S117" s="50" t="s">
        <v>523</v>
      </c>
      <c r="T117" s="18">
        <v>0</v>
      </c>
      <c r="U117" s="19"/>
      <c r="V117" s="19">
        <v>0</v>
      </c>
      <c r="W117" s="19">
        <f t="shared" si="2"/>
        <v>12</v>
      </c>
      <c r="X117" s="19">
        <f t="shared" si="3"/>
        <v>12</v>
      </c>
      <c r="Y117" s="19" t="s">
        <v>625</v>
      </c>
    </row>
    <row r="118" spans="1:25" ht="42.75">
      <c r="A118" s="23" t="s">
        <v>139</v>
      </c>
      <c r="B118" s="24">
        <v>2159554</v>
      </c>
      <c r="C118" s="25" t="s">
        <v>140</v>
      </c>
      <c r="D118" s="52">
        <v>4441401</v>
      </c>
      <c r="E118" s="11" t="s">
        <v>76</v>
      </c>
      <c r="F118" s="11" t="s">
        <v>19</v>
      </c>
      <c r="G118" s="11">
        <v>2024</v>
      </c>
      <c r="H118" s="24" t="s">
        <v>18</v>
      </c>
      <c r="I118" s="14">
        <v>2</v>
      </c>
      <c r="J118" s="44"/>
      <c r="K118" s="44"/>
      <c r="L118" s="44"/>
      <c r="M118" s="44"/>
      <c r="N118" s="44"/>
      <c r="O118" s="11"/>
      <c r="P118" s="11"/>
      <c r="Q118" s="11"/>
      <c r="R118" s="16"/>
      <c r="S118" s="52" t="s">
        <v>523</v>
      </c>
      <c r="T118" s="18">
        <v>0</v>
      </c>
      <c r="U118" s="19"/>
      <c r="V118" s="19">
        <v>0</v>
      </c>
      <c r="W118" s="19">
        <f t="shared" si="2"/>
        <v>2</v>
      </c>
      <c r="X118" s="19">
        <f t="shared" si="3"/>
        <v>2</v>
      </c>
      <c r="Y118" s="19" t="s">
        <v>625</v>
      </c>
    </row>
    <row r="119" spans="1:25" ht="42.75">
      <c r="A119" s="10" t="s">
        <v>142</v>
      </c>
      <c r="B119" s="11">
        <v>70599963</v>
      </c>
      <c r="C119" s="12" t="s">
        <v>143</v>
      </c>
      <c r="D119" s="50">
        <v>1711215</v>
      </c>
      <c r="E119" s="11" t="s">
        <v>64</v>
      </c>
      <c r="F119" s="17" t="s">
        <v>19</v>
      </c>
      <c r="G119" s="11">
        <v>2015</v>
      </c>
      <c r="H119" s="87" t="s">
        <v>18</v>
      </c>
      <c r="I119" s="14">
        <v>5</v>
      </c>
      <c r="J119" s="64"/>
      <c r="K119" s="64"/>
      <c r="L119" s="64"/>
      <c r="M119" s="64"/>
      <c r="N119" s="64"/>
      <c r="O119" s="15"/>
      <c r="P119" s="15"/>
      <c r="Q119" s="15"/>
      <c r="R119" s="16"/>
      <c r="S119" s="50" t="s">
        <v>524</v>
      </c>
      <c r="T119" s="18">
        <v>0</v>
      </c>
      <c r="U119" s="19">
        <v>1</v>
      </c>
      <c r="V119" s="19">
        <v>1</v>
      </c>
      <c r="W119" s="19">
        <f t="shared" si="2"/>
        <v>5</v>
      </c>
      <c r="X119" s="19">
        <f t="shared" si="3"/>
        <v>5</v>
      </c>
      <c r="Y119" s="19" t="s">
        <v>619</v>
      </c>
    </row>
    <row r="120" spans="1:25" ht="42.75">
      <c r="A120" s="10" t="s">
        <v>142</v>
      </c>
      <c r="B120" s="11">
        <v>70599963</v>
      </c>
      <c r="C120" s="12" t="s">
        <v>143</v>
      </c>
      <c r="D120" s="50">
        <v>2496384</v>
      </c>
      <c r="E120" s="11" t="s">
        <v>29</v>
      </c>
      <c r="F120" s="17" t="s">
        <v>19</v>
      </c>
      <c r="G120" s="11">
        <v>2015</v>
      </c>
      <c r="H120" s="87" t="s">
        <v>18</v>
      </c>
      <c r="I120" s="14">
        <v>1.83</v>
      </c>
      <c r="J120" s="64"/>
      <c r="K120" s="64"/>
      <c r="L120" s="64"/>
      <c r="M120" s="64"/>
      <c r="N120" s="64"/>
      <c r="O120" s="15"/>
      <c r="P120" s="15"/>
      <c r="Q120" s="15"/>
      <c r="R120" s="16"/>
      <c r="S120" s="50" t="s">
        <v>524</v>
      </c>
      <c r="T120" s="18">
        <v>0</v>
      </c>
      <c r="U120" s="19"/>
      <c r="V120" s="19">
        <v>0</v>
      </c>
      <c r="W120" s="19">
        <f t="shared" si="2"/>
        <v>1.83</v>
      </c>
      <c r="X120" s="19">
        <f t="shared" si="3"/>
        <v>1.83</v>
      </c>
      <c r="Y120" s="19" t="s">
        <v>619</v>
      </c>
    </row>
    <row r="121" spans="1:25" ht="42.75">
      <c r="A121" s="10" t="s">
        <v>142</v>
      </c>
      <c r="B121" s="11">
        <v>70599963</v>
      </c>
      <c r="C121" s="12" t="s">
        <v>143</v>
      </c>
      <c r="D121" s="50">
        <v>4082996</v>
      </c>
      <c r="E121" s="11" t="s">
        <v>76</v>
      </c>
      <c r="F121" s="17" t="s">
        <v>19</v>
      </c>
      <c r="G121" s="11">
        <v>2015</v>
      </c>
      <c r="H121" s="87" t="s">
        <v>18</v>
      </c>
      <c r="I121" s="14">
        <v>6</v>
      </c>
      <c r="J121" s="64"/>
      <c r="K121" s="64"/>
      <c r="L121" s="64"/>
      <c r="M121" s="64"/>
      <c r="N121" s="64"/>
      <c r="O121" s="15"/>
      <c r="P121" s="17"/>
      <c r="Q121" s="17"/>
      <c r="R121" s="16"/>
      <c r="S121" s="50" t="s">
        <v>524</v>
      </c>
      <c r="T121" s="18">
        <v>0</v>
      </c>
      <c r="U121" s="19"/>
      <c r="V121" s="19">
        <v>0</v>
      </c>
      <c r="W121" s="19">
        <f t="shared" ref="W121:W142" si="4">I121+J121+O121+P121</f>
        <v>6</v>
      </c>
      <c r="X121" s="19">
        <f t="shared" ref="X121:X184" si="5">I121+J121</f>
        <v>6</v>
      </c>
      <c r="Y121" s="19" t="s">
        <v>619</v>
      </c>
    </row>
    <row r="122" spans="1:25" ht="42.75">
      <c r="A122" s="10" t="s">
        <v>142</v>
      </c>
      <c r="B122" s="11">
        <v>70599963</v>
      </c>
      <c r="C122" s="12" t="s">
        <v>143</v>
      </c>
      <c r="D122" s="50">
        <v>6126836</v>
      </c>
      <c r="E122" s="11" t="s">
        <v>144</v>
      </c>
      <c r="F122" s="17" t="s">
        <v>19</v>
      </c>
      <c r="G122" s="11">
        <v>2015</v>
      </c>
      <c r="H122" s="87" t="s">
        <v>18</v>
      </c>
      <c r="I122" s="14">
        <v>3.5</v>
      </c>
      <c r="J122" s="64"/>
      <c r="K122" s="64"/>
      <c r="L122" s="64"/>
      <c r="M122" s="64"/>
      <c r="N122" s="64"/>
      <c r="O122" s="15"/>
      <c r="P122" s="15"/>
      <c r="Q122" s="15"/>
      <c r="R122" s="16"/>
      <c r="S122" s="50" t="s">
        <v>524</v>
      </c>
      <c r="T122" s="18">
        <v>0</v>
      </c>
      <c r="U122" s="19"/>
      <c r="V122" s="19">
        <v>0</v>
      </c>
      <c r="W122" s="19">
        <f t="shared" si="4"/>
        <v>3.5</v>
      </c>
      <c r="X122" s="19">
        <f t="shared" si="5"/>
        <v>3.5</v>
      </c>
      <c r="Y122" s="19" t="s">
        <v>619</v>
      </c>
    </row>
    <row r="123" spans="1:25" ht="30">
      <c r="A123" s="10" t="s">
        <v>142</v>
      </c>
      <c r="B123" s="11">
        <v>70599963</v>
      </c>
      <c r="C123" s="12" t="s">
        <v>143</v>
      </c>
      <c r="D123" s="50">
        <v>6828024</v>
      </c>
      <c r="E123" s="11" t="s">
        <v>302</v>
      </c>
      <c r="F123" s="17" t="s">
        <v>19</v>
      </c>
      <c r="G123" s="11">
        <v>2015</v>
      </c>
      <c r="H123" s="87" t="s">
        <v>22</v>
      </c>
      <c r="I123" s="14"/>
      <c r="J123" s="64">
        <v>15</v>
      </c>
      <c r="K123" s="64"/>
      <c r="L123" s="64">
        <v>33</v>
      </c>
      <c r="M123" s="64" t="s">
        <v>452</v>
      </c>
      <c r="N123" s="64"/>
      <c r="O123" s="15"/>
      <c r="P123" s="15"/>
      <c r="Q123" s="15"/>
      <c r="R123" s="16"/>
      <c r="S123" s="50" t="s">
        <v>524</v>
      </c>
      <c r="T123" s="18">
        <v>0</v>
      </c>
      <c r="U123" s="19"/>
      <c r="V123" s="19">
        <v>0</v>
      </c>
      <c r="W123" s="19">
        <f t="shared" si="4"/>
        <v>15</v>
      </c>
      <c r="X123" s="19">
        <f t="shared" si="5"/>
        <v>15</v>
      </c>
      <c r="Y123" s="19" t="s">
        <v>619</v>
      </c>
    </row>
    <row r="124" spans="1:25" ht="28.5">
      <c r="A124" s="10" t="s">
        <v>142</v>
      </c>
      <c r="B124" s="11">
        <v>70599963</v>
      </c>
      <c r="C124" s="12" t="s">
        <v>143</v>
      </c>
      <c r="D124" s="50">
        <v>3412710</v>
      </c>
      <c r="E124" s="11" t="s">
        <v>145</v>
      </c>
      <c r="F124" s="17" t="s">
        <v>41</v>
      </c>
      <c r="G124" s="11">
        <v>2015</v>
      </c>
      <c r="H124" s="87" t="s">
        <v>22</v>
      </c>
      <c r="I124" s="14">
        <v>14</v>
      </c>
      <c r="J124" s="64"/>
      <c r="K124" s="64"/>
      <c r="L124" s="64"/>
      <c r="M124" s="64"/>
      <c r="N124" s="64"/>
      <c r="O124" s="15"/>
      <c r="P124" s="15"/>
      <c r="Q124" s="15"/>
      <c r="R124" s="16"/>
      <c r="S124" s="50" t="s">
        <v>524</v>
      </c>
      <c r="T124" s="18">
        <v>0</v>
      </c>
      <c r="U124" s="19"/>
      <c r="V124" s="19">
        <v>0</v>
      </c>
      <c r="W124" s="19">
        <f t="shared" si="4"/>
        <v>14</v>
      </c>
      <c r="X124" s="19">
        <f t="shared" si="5"/>
        <v>14</v>
      </c>
      <c r="Y124" s="19" t="s">
        <v>619</v>
      </c>
    </row>
    <row r="125" spans="1:25" ht="41.25" customHeight="1">
      <c r="A125" s="10" t="s">
        <v>636</v>
      </c>
      <c r="B125" s="11">
        <v>70599963</v>
      </c>
      <c r="C125" s="12" t="s">
        <v>143</v>
      </c>
      <c r="D125" s="50">
        <v>4246811</v>
      </c>
      <c r="E125" s="11" t="s">
        <v>47</v>
      </c>
      <c r="F125" s="17" t="s">
        <v>19</v>
      </c>
      <c r="G125" s="11">
        <v>2026</v>
      </c>
      <c r="H125" s="87" t="s">
        <v>22</v>
      </c>
      <c r="I125" s="14">
        <v>12</v>
      </c>
      <c r="J125" s="78"/>
      <c r="K125" s="78"/>
      <c r="L125" s="78"/>
      <c r="M125" s="78"/>
      <c r="N125" s="78"/>
      <c r="O125" s="79"/>
      <c r="P125" s="79"/>
      <c r="Q125" s="100"/>
      <c r="R125" s="57"/>
      <c r="S125" s="50" t="s">
        <v>524</v>
      </c>
      <c r="T125" s="18">
        <v>0</v>
      </c>
      <c r="U125" s="19"/>
      <c r="V125" s="19">
        <v>0</v>
      </c>
      <c r="W125" s="19">
        <f t="shared" si="4"/>
        <v>12</v>
      </c>
      <c r="X125" s="19">
        <f t="shared" si="5"/>
        <v>12</v>
      </c>
      <c r="Y125" s="19" t="s">
        <v>618</v>
      </c>
    </row>
    <row r="126" spans="1:25" ht="45">
      <c r="A126" s="10" t="s">
        <v>466</v>
      </c>
      <c r="B126" s="24">
        <v>9903046</v>
      </c>
      <c r="C126" s="10" t="s">
        <v>467</v>
      </c>
      <c r="D126" s="50">
        <v>9136036</v>
      </c>
      <c r="E126" s="11" t="s">
        <v>54</v>
      </c>
      <c r="F126" s="17" t="s">
        <v>19</v>
      </c>
      <c r="G126" s="11">
        <v>2024</v>
      </c>
      <c r="H126" s="87" t="s">
        <v>18</v>
      </c>
      <c r="I126" s="14">
        <v>6.4960000000000004</v>
      </c>
      <c r="J126" s="81"/>
      <c r="K126" s="81"/>
      <c r="L126" s="81"/>
      <c r="M126" s="81"/>
      <c r="N126" s="104">
        <v>3</v>
      </c>
      <c r="O126" s="82"/>
      <c r="P126" s="82"/>
      <c r="Q126" s="15" t="s">
        <v>669</v>
      </c>
      <c r="R126" s="16"/>
      <c r="S126" s="50" t="s">
        <v>525</v>
      </c>
      <c r="T126" s="18">
        <v>0</v>
      </c>
      <c r="U126" s="19"/>
      <c r="V126" s="19">
        <v>0</v>
      </c>
      <c r="W126" s="19">
        <f t="shared" si="4"/>
        <v>6.4960000000000004</v>
      </c>
      <c r="X126" s="19">
        <f t="shared" si="5"/>
        <v>6.4960000000000004</v>
      </c>
      <c r="Y126" s="19" t="s">
        <v>618</v>
      </c>
    </row>
    <row r="127" spans="1:25" ht="42.75">
      <c r="A127" s="10" t="s">
        <v>637</v>
      </c>
      <c r="B127" s="11">
        <v>17639786</v>
      </c>
      <c r="C127" s="82" t="s">
        <v>639</v>
      </c>
      <c r="D127" s="50">
        <v>7834291</v>
      </c>
      <c r="E127" s="11" t="s">
        <v>17</v>
      </c>
      <c r="F127" s="17" t="s">
        <v>41</v>
      </c>
      <c r="G127" s="11">
        <v>2026</v>
      </c>
      <c r="H127" s="87" t="s">
        <v>18</v>
      </c>
      <c r="I127" s="14">
        <v>4</v>
      </c>
      <c r="J127" s="78"/>
      <c r="K127" s="78"/>
      <c r="L127" s="78"/>
      <c r="M127" s="78"/>
      <c r="N127" s="78"/>
      <c r="O127" s="79"/>
      <c r="P127" s="79"/>
      <c r="Q127" s="100"/>
      <c r="R127" s="57"/>
      <c r="S127" s="50" t="s">
        <v>662</v>
      </c>
      <c r="T127" s="18">
        <v>0</v>
      </c>
      <c r="U127" s="19"/>
      <c r="V127" s="19">
        <v>0</v>
      </c>
      <c r="W127" s="19">
        <f t="shared" si="4"/>
        <v>4</v>
      </c>
      <c r="X127" s="19">
        <f t="shared" si="5"/>
        <v>4</v>
      </c>
      <c r="Y127" s="19" t="s">
        <v>625</v>
      </c>
    </row>
    <row r="128" spans="1:25" ht="42.75">
      <c r="A128" s="10" t="s">
        <v>148</v>
      </c>
      <c r="B128" s="11">
        <v>73634671</v>
      </c>
      <c r="C128" s="12" t="s">
        <v>149</v>
      </c>
      <c r="D128" s="50">
        <v>9004092</v>
      </c>
      <c r="E128" s="11" t="s">
        <v>54</v>
      </c>
      <c r="F128" s="17" t="s">
        <v>19</v>
      </c>
      <c r="G128" s="11">
        <v>2015</v>
      </c>
      <c r="H128" s="87" t="s">
        <v>22</v>
      </c>
      <c r="I128" s="14">
        <v>29</v>
      </c>
      <c r="J128" s="64"/>
      <c r="K128" s="64"/>
      <c r="L128" s="64"/>
      <c r="M128" s="64"/>
      <c r="N128" s="64"/>
      <c r="O128" s="15"/>
      <c r="P128" s="15"/>
      <c r="Q128" s="15"/>
      <c r="R128" s="16"/>
      <c r="S128" s="50" t="s">
        <v>526</v>
      </c>
      <c r="T128" s="18">
        <v>0</v>
      </c>
      <c r="U128" s="19"/>
      <c r="V128" s="19">
        <v>0</v>
      </c>
      <c r="W128" s="19">
        <f t="shared" si="4"/>
        <v>29</v>
      </c>
      <c r="X128" s="19">
        <f t="shared" si="5"/>
        <v>29</v>
      </c>
      <c r="Y128" s="19" t="s">
        <v>628</v>
      </c>
    </row>
    <row r="129" spans="1:25" ht="42.75">
      <c r="A129" s="10" t="s">
        <v>148</v>
      </c>
      <c r="B129" s="11">
        <v>73634671</v>
      </c>
      <c r="C129" s="12" t="s">
        <v>149</v>
      </c>
      <c r="D129" s="50">
        <v>8323088</v>
      </c>
      <c r="E129" s="11" t="s">
        <v>32</v>
      </c>
      <c r="F129" s="17" t="s">
        <v>19</v>
      </c>
      <c r="G129" s="11">
        <v>2026</v>
      </c>
      <c r="H129" s="87" t="s">
        <v>18</v>
      </c>
      <c r="I129" s="14">
        <v>1</v>
      </c>
      <c r="J129" s="78"/>
      <c r="K129" s="78"/>
      <c r="L129" s="78"/>
      <c r="M129" s="78"/>
      <c r="N129" s="78"/>
      <c r="O129" s="79"/>
      <c r="P129" s="79"/>
      <c r="Q129" s="100"/>
      <c r="R129" s="57"/>
      <c r="S129" s="50" t="s">
        <v>526</v>
      </c>
      <c r="T129" s="18">
        <v>0</v>
      </c>
      <c r="U129" s="19"/>
      <c r="V129" s="19">
        <v>0</v>
      </c>
      <c r="W129" s="19">
        <f t="shared" si="4"/>
        <v>1</v>
      </c>
      <c r="X129" s="19">
        <f t="shared" si="5"/>
        <v>1</v>
      </c>
      <c r="Y129" s="19" t="s">
        <v>625</v>
      </c>
    </row>
    <row r="130" spans="1:25" ht="42.75">
      <c r="A130" s="10" t="s">
        <v>150</v>
      </c>
      <c r="B130" s="11">
        <v>45180326</v>
      </c>
      <c r="C130" s="12" t="s">
        <v>151</v>
      </c>
      <c r="D130" s="50">
        <v>2964461</v>
      </c>
      <c r="E130" s="11" t="s">
        <v>48</v>
      </c>
      <c r="F130" s="17" t="s">
        <v>19</v>
      </c>
      <c r="G130" s="11">
        <v>2015</v>
      </c>
      <c r="H130" s="87" t="s">
        <v>18</v>
      </c>
      <c r="I130" s="14">
        <v>6.7</v>
      </c>
      <c r="J130" s="64"/>
      <c r="K130" s="64"/>
      <c r="L130" s="64"/>
      <c r="M130" s="64"/>
      <c r="N130" s="64"/>
      <c r="O130" s="15"/>
      <c r="P130" s="15"/>
      <c r="Q130" s="15"/>
      <c r="R130" s="16"/>
      <c r="S130" s="50" t="s">
        <v>527</v>
      </c>
      <c r="T130" s="18">
        <v>0</v>
      </c>
      <c r="U130" s="19"/>
      <c r="V130" s="19">
        <v>0</v>
      </c>
      <c r="W130" s="19">
        <f t="shared" si="4"/>
        <v>6.7</v>
      </c>
      <c r="X130" s="19">
        <f t="shared" si="5"/>
        <v>6.7</v>
      </c>
      <c r="Y130" s="19" t="s">
        <v>628</v>
      </c>
    </row>
    <row r="131" spans="1:25" ht="42.75">
      <c r="A131" s="10" t="s">
        <v>150</v>
      </c>
      <c r="B131" s="11">
        <v>45180326</v>
      </c>
      <c r="C131" s="12" t="s">
        <v>151</v>
      </c>
      <c r="D131" s="50">
        <v>3235520</v>
      </c>
      <c r="E131" s="11" t="s">
        <v>48</v>
      </c>
      <c r="F131" s="17" t="s">
        <v>19</v>
      </c>
      <c r="G131" s="11">
        <v>2015</v>
      </c>
      <c r="H131" s="87" t="s">
        <v>18</v>
      </c>
      <c r="I131" s="14">
        <v>8.85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527</v>
      </c>
      <c r="T131" s="18">
        <v>0</v>
      </c>
      <c r="U131" s="19"/>
      <c r="V131" s="19">
        <v>0</v>
      </c>
      <c r="W131" s="19">
        <f t="shared" si="4"/>
        <v>8.85</v>
      </c>
      <c r="X131" s="19">
        <f t="shared" si="5"/>
        <v>8.85</v>
      </c>
      <c r="Y131" s="19" t="s">
        <v>625</v>
      </c>
    </row>
    <row r="132" spans="1:25" ht="42.75">
      <c r="A132" s="10" t="s">
        <v>150</v>
      </c>
      <c r="B132" s="11">
        <v>45180326</v>
      </c>
      <c r="C132" s="12" t="s">
        <v>151</v>
      </c>
      <c r="D132" s="50">
        <v>4362944</v>
      </c>
      <c r="E132" s="11" t="s">
        <v>53</v>
      </c>
      <c r="F132" s="17" t="s">
        <v>19</v>
      </c>
      <c r="G132" s="11">
        <v>2015</v>
      </c>
      <c r="H132" s="87" t="s">
        <v>18</v>
      </c>
      <c r="I132" s="14">
        <v>4.7439999999999998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527</v>
      </c>
      <c r="T132" s="18">
        <v>0</v>
      </c>
      <c r="U132" s="19"/>
      <c r="V132" s="19">
        <v>0</v>
      </c>
      <c r="W132" s="19">
        <f t="shared" si="4"/>
        <v>4.7439999999999998</v>
      </c>
      <c r="X132" s="19">
        <f t="shared" si="5"/>
        <v>4.7439999999999998</v>
      </c>
      <c r="Y132" s="19" t="s">
        <v>625</v>
      </c>
    </row>
    <row r="133" spans="1:25" ht="42.75">
      <c r="A133" s="10" t="s">
        <v>150</v>
      </c>
      <c r="B133" s="11">
        <v>45180326</v>
      </c>
      <c r="C133" s="12" t="s">
        <v>151</v>
      </c>
      <c r="D133" s="50">
        <v>7980945</v>
      </c>
      <c r="E133" s="11" t="s">
        <v>25</v>
      </c>
      <c r="F133" s="17" t="s">
        <v>19</v>
      </c>
      <c r="G133" s="11">
        <v>2015</v>
      </c>
      <c r="H133" s="87" t="s">
        <v>18</v>
      </c>
      <c r="I133" s="14">
        <v>6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527</v>
      </c>
      <c r="T133" s="18">
        <v>0</v>
      </c>
      <c r="U133" s="19">
        <v>0</v>
      </c>
      <c r="V133" s="19">
        <v>0</v>
      </c>
      <c r="W133" s="19">
        <f t="shared" si="4"/>
        <v>6</v>
      </c>
      <c r="X133" s="19">
        <f t="shared" si="5"/>
        <v>6</v>
      </c>
      <c r="Y133" s="19" t="s">
        <v>625</v>
      </c>
    </row>
    <row r="134" spans="1:25" ht="42.75">
      <c r="A134" s="10" t="s">
        <v>150</v>
      </c>
      <c r="B134" s="11">
        <v>45180326</v>
      </c>
      <c r="C134" s="12" t="s">
        <v>151</v>
      </c>
      <c r="D134" s="50">
        <v>9009912</v>
      </c>
      <c r="E134" s="11" t="s">
        <v>17</v>
      </c>
      <c r="F134" s="17" t="s">
        <v>19</v>
      </c>
      <c r="G134" s="11">
        <v>2015</v>
      </c>
      <c r="H134" s="87" t="s">
        <v>18</v>
      </c>
      <c r="I134" s="14">
        <v>11.430999999999999</v>
      </c>
      <c r="J134" s="64"/>
      <c r="K134" s="64"/>
      <c r="L134" s="64"/>
      <c r="M134" s="64"/>
      <c r="N134" s="64"/>
      <c r="O134" s="15"/>
      <c r="P134" s="15"/>
      <c r="Q134" s="15"/>
      <c r="R134" s="16"/>
      <c r="S134" s="50" t="s">
        <v>527</v>
      </c>
      <c r="T134" s="18">
        <v>0</v>
      </c>
      <c r="U134" s="19"/>
      <c r="V134" s="19">
        <v>0</v>
      </c>
      <c r="W134" s="19">
        <f t="shared" si="4"/>
        <v>11.430999999999999</v>
      </c>
      <c r="X134" s="19">
        <f t="shared" si="5"/>
        <v>11.430999999999999</v>
      </c>
      <c r="Y134" s="19" t="s">
        <v>625</v>
      </c>
    </row>
    <row r="135" spans="1:25" ht="42.75">
      <c r="A135" s="10" t="s">
        <v>152</v>
      </c>
      <c r="B135" s="11">
        <v>60339241</v>
      </c>
      <c r="C135" s="12" t="s">
        <v>153</v>
      </c>
      <c r="D135" s="50">
        <v>2945433</v>
      </c>
      <c r="E135" s="11" t="s">
        <v>45</v>
      </c>
      <c r="F135" s="17" t="s">
        <v>19</v>
      </c>
      <c r="G135" s="11">
        <v>2015</v>
      </c>
      <c r="H135" s="87" t="s">
        <v>18</v>
      </c>
      <c r="I135" s="14">
        <v>7</v>
      </c>
      <c r="J135" s="64"/>
      <c r="K135" s="64"/>
      <c r="L135" s="64"/>
      <c r="M135" s="64"/>
      <c r="N135" s="64"/>
      <c r="O135" s="15"/>
      <c r="P135" s="15"/>
      <c r="Q135" s="15"/>
      <c r="R135" s="16"/>
      <c r="S135" s="50" t="s">
        <v>528</v>
      </c>
      <c r="T135" s="18">
        <v>0</v>
      </c>
      <c r="U135" s="19"/>
      <c r="V135" s="19">
        <v>0</v>
      </c>
      <c r="W135" s="19">
        <f t="shared" si="4"/>
        <v>7</v>
      </c>
      <c r="X135" s="19">
        <f t="shared" si="5"/>
        <v>7</v>
      </c>
      <c r="Y135" s="19" t="s">
        <v>619</v>
      </c>
    </row>
    <row r="136" spans="1:25" ht="42.75">
      <c r="A136" s="10" t="s">
        <v>152</v>
      </c>
      <c r="B136" s="11">
        <v>60339241</v>
      </c>
      <c r="C136" s="12" t="s">
        <v>153</v>
      </c>
      <c r="D136" s="50">
        <v>5410563</v>
      </c>
      <c r="E136" s="11" t="s">
        <v>38</v>
      </c>
      <c r="F136" s="17" t="s">
        <v>19</v>
      </c>
      <c r="G136" s="11">
        <v>2015</v>
      </c>
      <c r="H136" s="87" t="s">
        <v>22</v>
      </c>
      <c r="I136" s="14">
        <v>33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528</v>
      </c>
      <c r="T136" s="18">
        <v>0</v>
      </c>
      <c r="U136" s="19">
        <v>0</v>
      </c>
      <c r="V136" s="19">
        <v>0</v>
      </c>
      <c r="W136" s="19">
        <f t="shared" si="4"/>
        <v>33</v>
      </c>
      <c r="X136" s="19">
        <f t="shared" si="5"/>
        <v>33</v>
      </c>
      <c r="Y136" s="19" t="s">
        <v>619</v>
      </c>
    </row>
    <row r="137" spans="1:25" ht="45">
      <c r="A137" s="10" t="s">
        <v>152</v>
      </c>
      <c r="B137" s="11">
        <v>60339241</v>
      </c>
      <c r="C137" s="12" t="s">
        <v>153</v>
      </c>
      <c r="D137" s="50">
        <v>5648717</v>
      </c>
      <c r="E137" s="11" t="s">
        <v>54</v>
      </c>
      <c r="F137" s="17" t="s">
        <v>19</v>
      </c>
      <c r="G137" s="11">
        <v>2022</v>
      </c>
      <c r="H137" s="87" t="s">
        <v>18</v>
      </c>
      <c r="I137" s="14">
        <v>4.45</v>
      </c>
      <c r="J137" s="64"/>
      <c r="K137" s="64"/>
      <c r="L137" s="64"/>
      <c r="M137" s="64"/>
      <c r="N137" s="64">
        <v>6</v>
      </c>
      <c r="O137" s="15"/>
      <c r="P137" s="15"/>
      <c r="Q137" s="15" t="s">
        <v>669</v>
      </c>
      <c r="R137" s="16"/>
      <c r="S137" s="50" t="s">
        <v>528</v>
      </c>
      <c r="T137" s="18">
        <v>0</v>
      </c>
      <c r="U137" s="19">
        <v>1</v>
      </c>
      <c r="V137" s="19">
        <v>0</v>
      </c>
      <c r="W137" s="19">
        <f t="shared" si="4"/>
        <v>4.45</v>
      </c>
      <c r="X137" s="19">
        <f t="shared" si="5"/>
        <v>4.45</v>
      </c>
      <c r="Y137" s="19" t="s">
        <v>619</v>
      </c>
    </row>
    <row r="138" spans="1:25" ht="42.75">
      <c r="A138" s="10" t="s">
        <v>152</v>
      </c>
      <c r="B138" s="11">
        <v>60339241</v>
      </c>
      <c r="C138" s="12" t="s">
        <v>153</v>
      </c>
      <c r="D138" s="50">
        <v>6281058</v>
      </c>
      <c r="E138" s="11" t="s">
        <v>48</v>
      </c>
      <c r="F138" s="17" t="s">
        <v>19</v>
      </c>
      <c r="G138" s="11">
        <v>2015</v>
      </c>
      <c r="H138" s="87" t="s">
        <v>18</v>
      </c>
      <c r="I138" s="14">
        <v>6.5</v>
      </c>
      <c r="J138" s="64"/>
      <c r="K138" s="64"/>
      <c r="L138" s="64"/>
      <c r="M138" s="64"/>
      <c r="N138" s="64"/>
      <c r="O138" s="15"/>
      <c r="P138" s="15"/>
      <c r="Q138" s="15"/>
      <c r="R138" s="16"/>
      <c r="S138" s="50" t="s">
        <v>528</v>
      </c>
      <c r="T138" s="18">
        <v>0</v>
      </c>
      <c r="U138" s="19">
        <v>1</v>
      </c>
      <c r="V138" s="19">
        <v>0</v>
      </c>
      <c r="W138" s="19">
        <f t="shared" si="4"/>
        <v>6.5</v>
      </c>
      <c r="X138" s="19">
        <f t="shared" si="5"/>
        <v>6.5</v>
      </c>
      <c r="Y138" s="19" t="s">
        <v>619</v>
      </c>
    </row>
    <row r="139" spans="1:25" ht="42.75">
      <c r="A139" s="10" t="s">
        <v>152</v>
      </c>
      <c r="B139" s="11">
        <v>60339241</v>
      </c>
      <c r="C139" s="12" t="s">
        <v>153</v>
      </c>
      <c r="D139" s="50">
        <v>6965737</v>
      </c>
      <c r="E139" s="11" t="s">
        <v>23</v>
      </c>
      <c r="F139" s="17" t="s">
        <v>19</v>
      </c>
      <c r="G139" s="11">
        <v>2015</v>
      </c>
      <c r="H139" s="87" t="s">
        <v>22</v>
      </c>
      <c r="I139" s="14">
        <v>14</v>
      </c>
      <c r="J139" s="64"/>
      <c r="K139" s="64"/>
      <c r="L139" s="64"/>
      <c r="M139" s="64"/>
      <c r="N139" s="64"/>
      <c r="O139" s="15"/>
      <c r="P139" s="15"/>
      <c r="Q139" s="15"/>
      <c r="R139" s="16"/>
      <c r="S139" s="50" t="s">
        <v>528</v>
      </c>
      <c r="T139" s="18">
        <v>0</v>
      </c>
      <c r="U139" s="19"/>
      <c r="V139" s="19">
        <v>0</v>
      </c>
      <c r="W139" s="19">
        <f t="shared" si="4"/>
        <v>14</v>
      </c>
      <c r="X139" s="19">
        <f t="shared" si="5"/>
        <v>14</v>
      </c>
      <c r="Y139" s="19" t="s">
        <v>619</v>
      </c>
    </row>
    <row r="140" spans="1:25" ht="42.75">
      <c r="A140" s="10" t="s">
        <v>152</v>
      </c>
      <c r="B140" s="11">
        <v>60339241</v>
      </c>
      <c r="C140" s="12" t="s">
        <v>153</v>
      </c>
      <c r="D140" s="50">
        <v>8400572</v>
      </c>
      <c r="E140" s="11" t="s">
        <v>23</v>
      </c>
      <c r="F140" s="17" t="s">
        <v>19</v>
      </c>
      <c r="G140" s="11">
        <v>2021</v>
      </c>
      <c r="H140" s="87" t="s">
        <v>22</v>
      </c>
      <c r="I140" s="14">
        <v>20</v>
      </c>
      <c r="J140" s="81"/>
      <c r="K140" s="81"/>
      <c r="L140" s="81"/>
      <c r="M140" s="81"/>
      <c r="N140" s="81"/>
      <c r="O140" s="82"/>
      <c r="P140" s="82"/>
      <c r="Q140" s="82"/>
      <c r="R140" s="16"/>
      <c r="S140" s="50" t="s">
        <v>528</v>
      </c>
      <c r="T140" s="18">
        <v>0</v>
      </c>
      <c r="U140" s="19"/>
      <c r="V140" s="19">
        <v>0</v>
      </c>
      <c r="W140" s="19">
        <f t="shared" si="4"/>
        <v>20</v>
      </c>
      <c r="X140" s="19">
        <f t="shared" si="5"/>
        <v>20</v>
      </c>
      <c r="Y140" s="19" t="s">
        <v>619</v>
      </c>
    </row>
    <row r="141" spans="1:25" ht="28.5">
      <c r="A141" s="10" t="s">
        <v>156</v>
      </c>
      <c r="B141" s="11">
        <v>47921218</v>
      </c>
      <c r="C141" s="12" t="s">
        <v>157</v>
      </c>
      <c r="D141" s="50">
        <v>6168537</v>
      </c>
      <c r="E141" s="11" t="s">
        <v>38</v>
      </c>
      <c r="F141" s="17" t="s">
        <v>19</v>
      </c>
      <c r="G141" s="11">
        <v>2015</v>
      </c>
      <c r="H141" s="87" t="s">
        <v>22</v>
      </c>
      <c r="I141" s="14">
        <v>42</v>
      </c>
      <c r="J141" s="64"/>
      <c r="K141" s="64"/>
      <c r="L141" s="64"/>
      <c r="M141" s="64"/>
      <c r="N141" s="64"/>
      <c r="O141" s="15"/>
      <c r="P141" s="15"/>
      <c r="Q141" s="15"/>
      <c r="R141" s="16"/>
      <c r="S141" s="50" t="s">
        <v>529</v>
      </c>
      <c r="T141" s="18">
        <v>0</v>
      </c>
      <c r="U141" s="19"/>
      <c r="V141" s="19">
        <v>0</v>
      </c>
      <c r="W141" s="19">
        <f t="shared" si="4"/>
        <v>42</v>
      </c>
      <c r="X141" s="19">
        <f t="shared" si="5"/>
        <v>42</v>
      </c>
      <c r="Y141" s="19" t="s">
        <v>624</v>
      </c>
    </row>
    <row r="142" spans="1:25" ht="42.75">
      <c r="A142" s="10" t="s">
        <v>156</v>
      </c>
      <c r="B142" s="11">
        <v>47921218</v>
      </c>
      <c r="C142" s="12" t="s">
        <v>157</v>
      </c>
      <c r="D142" s="50">
        <v>6863791</v>
      </c>
      <c r="E142" s="11" t="s">
        <v>48</v>
      </c>
      <c r="F142" s="17" t="s">
        <v>19</v>
      </c>
      <c r="G142" s="11">
        <v>2015</v>
      </c>
      <c r="H142" s="87" t="s">
        <v>18</v>
      </c>
      <c r="I142" s="14">
        <v>12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529</v>
      </c>
      <c r="T142" s="18">
        <v>0</v>
      </c>
      <c r="U142" s="19"/>
      <c r="V142" s="19">
        <v>0</v>
      </c>
      <c r="W142" s="19">
        <f t="shared" si="4"/>
        <v>12</v>
      </c>
      <c r="X142" s="19">
        <f t="shared" si="5"/>
        <v>12</v>
      </c>
      <c r="Y142" s="19" t="s">
        <v>624</v>
      </c>
    </row>
    <row r="143" spans="1:25" ht="42.75">
      <c r="A143" s="10" t="s">
        <v>156</v>
      </c>
      <c r="B143" s="11">
        <v>47921218</v>
      </c>
      <c r="C143" s="12" t="s">
        <v>157</v>
      </c>
      <c r="D143" s="50">
        <v>9754137</v>
      </c>
      <c r="E143" s="11" t="s">
        <v>54</v>
      </c>
      <c r="F143" s="17" t="s">
        <v>19</v>
      </c>
      <c r="G143" s="11">
        <v>2021</v>
      </c>
      <c r="H143" s="87" t="s">
        <v>18</v>
      </c>
      <c r="I143" s="14">
        <v>2</v>
      </c>
      <c r="J143" s="81"/>
      <c r="K143" s="81"/>
      <c r="L143" s="81"/>
      <c r="M143" s="81"/>
      <c r="N143" s="81"/>
      <c r="O143" s="82"/>
      <c r="P143" s="82"/>
      <c r="Q143" s="82"/>
      <c r="R143" s="16"/>
      <c r="S143" s="50" t="s">
        <v>529</v>
      </c>
      <c r="T143" s="18">
        <v>0</v>
      </c>
      <c r="U143" s="19"/>
      <c r="V143" s="19">
        <v>0</v>
      </c>
      <c r="W143" s="19">
        <v>7.4770000000000003</v>
      </c>
      <c r="X143" s="19">
        <f t="shared" si="5"/>
        <v>2</v>
      </c>
      <c r="Y143" s="19" t="s">
        <v>624</v>
      </c>
    </row>
    <row r="144" spans="1:25" ht="42.75">
      <c r="A144" s="10" t="s">
        <v>158</v>
      </c>
      <c r="B144" s="11">
        <v>44936427</v>
      </c>
      <c r="C144" s="12" t="s">
        <v>159</v>
      </c>
      <c r="D144" s="50">
        <v>2031611</v>
      </c>
      <c r="E144" s="11" t="s">
        <v>302</v>
      </c>
      <c r="F144" s="17" t="s">
        <v>19</v>
      </c>
      <c r="G144" s="11">
        <v>2015</v>
      </c>
      <c r="H144" s="87" t="s">
        <v>22</v>
      </c>
      <c r="I144" s="14"/>
      <c r="J144" s="64">
        <v>46</v>
      </c>
      <c r="K144" s="64"/>
      <c r="L144" s="64">
        <v>46</v>
      </c>
      <c r="M144" s="64"/>
      <c r="N144" s="64"/>
      <c r="O144" s="15"/>
      <c r="P144" s="15"/>
      <c r="Q144" s="15"/>
      <c r="R144" s="16"/>
      <c r="S144" s="50" t="s">
        <v>530</v>
      </c>
      <c r="T144" s="18">
        <v>0</v>
      </c>
      <c r="U144" s="19"/>
      <c r="V144" s="19">
        <v>0</v>
      </c>
      <c r="W144" s="19">
        <f t="shared" ref="W144:W207" si="6">I144+J144+O144+P144</f>
        <v>46</v>
      </c>
      <c r="X144" s="19">
        <f t="shared" si="5"/>
        <v>46</v>
      </c>
      <c r="Y144" s="19" t="s">
        <v>618</v>
      </c>
    </row>
    <row r="145" spans="1:25" ht="45">
      <c r="A145" s="23" t="s">
        <v>158</v>
      </c>
      <c r="B145" s="24">
        <v>44936427</v>
      </c>
      <c r="C145" s="25" t="s">
        <v>159</v>
      </c>
      <c r="D145" s="52">
        <v>2548951</v>
      </c>
      <c r="E145" s="11" t="s">
        <v>302</v>
      </c>
      <c r="F145" s="30" t="s">
        <v>19</v>
      </c>
      <c r="G145" s="24">
        <v>2018</v>
      </c>
      <c r="H145" s="24" t="s">
        <v>22</v>
      </c>
      <c r="I145" s="14">
        <v>15</v>
      </c>
      <c r="J145" s="101">
        <v>85</v>
      </c>
      <c r="K145" s="64" t="s">
        <v>645</v>
      </c>
      <c r="L145" s="64">
        <v>85</v>
      </c>
      <c r="M145" s="64"/>
      <c r="N145" s="64"/>
      <c r="O145" s="23"/>
      <c r="P145" s="23"/>
      <c r="Q145" s="23"/>
      <c r="R145" s="16"/>
      <c r="S145" s="52" t="s">
        <v>530</v>
      </c>
      <c r="T145" s="18">
        <v>0</v>
      </c>
      <c r="U145" s="19"/>
      <c r="V145" s="19">
        <v>0</v>
      </c>
      <c r="W145" s="19">
        <f t="shared" si="6"/>
        <v>100</v>
      </c>
      <c r="X145" s="19">
        <f t="shared" si="5"/>
        <v>100</v>
      </c>
      <c r="Y145" s="19" t="s">
        <v>618</v>
      </c>
    </row>
    <row r="146" spans="1:25" ht="42.75">
      <c r="A146" s="10" t="s">
        <v>158</v>
      </c>
      <c r="B146" s="11">
        <v>44936427</v>
      </c>
      <c r="C146" s="12" t="s">
        <v>159</v>
      </c>
      <c r="D146" s="50">
        <v>2860097</v>
      </c>
      <c r="E146" s="11" t="s">
        <v>29</v>
      </c>
      <c r="F146" s="17" t="s">
        <v>19</v>
      </c>
      <c r="G146" s="11">
        <v>2015</v>
      </c>
      <c r="H146" s="87" t="s">
        <v>18</v>
      </c>
      <c r="I146" s="14">
        <v>4.2489999999999997</v>
      </c>
      <c r="J146" s="64"/>
      <c r="K146" s="64"/>
      <c r="L146" s="64"/>
      <c r="M146" s="64"/>
      <c r="N146" s="64"/>
      <c r="O146" s="15"/>
      <c r="P146" s="15"/>
      <c r="Q146" s="15"/>
      <c r="R146" s="16"/>
      <c r="S146" s="50" t="s">
        <v>530</v>
      </c>
      <c r="T146" s="18">
        <v>0</v>
      </c>
      <c r="U146" s="19"/>
      <c r="V146" s="19">
        <v>0</v>
      </c>
      <c r="W146" s="19">
        <f t="shared" si="6"/>
        <v>4.2489999999999997</v>
      </c>
      <c r="X146" s="19">
        <f t="shared" si="5"/>
        <v>4.2489999999999997</v>
      </c>
      <c r="Y146" s="19" t="s">
        <v>618</v>
      </c>
    </row>
    <row r="147" spans="1:25" ht="42.75">
      <c r="A147" s="10" t="s">
        <v>158</v>
      </c>
      <c r="B147" s="11">
        <v>44936427</v>
      </c>
      <c r="C147" s="12" t="s">
        <v>159</v>
      </c>
      <c r="D147" s="50">
        <v>3191053</v>
      </c>
      <c r="E147" s="11" t="s">
        <v>24</v>
      </c>
      <c r="F147" s="17" t="s">
        <v>19</v>
      </c>
      <c r="G147" s="11">
        <v>2015</v>
      </c>
      <c r="H147" s="87" t="s">
        <v>18</v>
      </c>
      <c r="I147" s="14">
        <v>5.5990000000000002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530</v>
      </c>
      <c r="T147" s="18">
        <v>0</v>
      </c>
      <c r="U147" s="19">
        <v>1</v>
      </c>
      <c r="V147" s="19">
        <v>0</v>
      </c>
      <c r="W147" s="19">
        <f t="shared" si="6"/>
        <v>5.5990000000000002</v>
      </c>
      <c r="X147" s="19">
        <f t="shared" si="5"/>
        <v>5.5990000000000002</v>
      </c>
      <c r="Y147" s="19" t="s">
        <v>618</v>
      </c>
    </row>
    <row r="148" spans="1:25" ht="42.75">
      <c r="A148" s="10" t="s">
        <v>158</v>
      </c>
      <c r="B148" s="11">
        <v>44936427</v>
      </c>
      <c r="C148" s="12" t="s">
        <v>159</v>
      </c>
      <c r="D148" s="50">
        <v>3298211</v>
      </c>
      <c r="E148" s="11" t="s">
        <v>32</v>
      </c>
      <c r="F148" s="17" t="s">
        <v>19</v>
      </c>
      <c r="G148" s="11">
        <v>2015</v>
      </c>
      <c r="H148" s="87" t="s">
        <v>18</v>
      </c>
      <c r="I148" s="14">
        <v>3.1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530</v>
      </c>
      <c r="T148" s="18">
        <v>0</v>
      </c>
      <c r="U148" s="19"/>
      <c r="V148" s="19">
        <v>0</v>
      </c>
      <c r="W148" s="19">
        <f t="shared" si="6"/>
        <v>3.1</v>
      </c>
      <c r="X148" s="19">
        <f t="shared" si="5"/>
        <v>3.1</v>
      </c>
      <c r="Y148" s="19" t="s">
        <v>618</v>
      </c>
    </row>
    <row r="149" spans="1:25" ht="42.75">
      <c r="A149" s="10" t="s">
        <v>158</v>
      </c>
      <c r="B149" s="11">
        <v>44936427</v>
      </c>
      <c r="C149" s="12" t="s">
        <v>159</v>
      </c>
      <c r="D149" s="50">
        <v>4448004</v>
      </c>
      <c r="E149" s="11" t="s">
        <v>26</v>
      </c>
      <c r="F149" s="17" t="s">
        <v>19</v>
      </c>
      <c r="G149" s="11">
        <v>2015</v>
      </c>
      <c r="H149" s="87" t="s">
        <v>22</v>
      </c>
      <c r="I149" s="14">
        <v>18</v>
      </c>
      <c r="J149" s="64"/>
      <c r="K149" s="64"/>
      <c r="L149" s="64"/>
      <c r="M149" s="64"/>
      <c r="N149" s="64"/>
      <c r="O149" s="15"/>
      <c r="P149" s="15"/>
      <c r="Q149" s="15"/>
      <c r="R149" s="16"/>
      <c r="S149" s="50" t="s">
        <v>530</v>
      </c>
      <c r="T149" s="18">
        <v>0</v>
      </c>
      <c r="U149" s="19"/>
      <c r="V149" s="19">
        <v>0</v>
      </c>
      <c r="W149" s="19">
        <f t="shared" si="6"/>
        <v>18</v>
      </c>
      <c r="X149" s="19">
        <f t="shared" si="5"/>
        <v>18</v>
      </c>
      <c r="Y149" s="19" t="s">
        <v>618</v>
      </c>
    </row>
    <row r="150" spans="1:25" ht="42.75">
      <c r="A150" s="10" t="s">
        <v>158</v>
      </c>
      <c r="B150" s="11">
        <v>44936427</v>
      </c>
      <c r="C150" s="12" t="s">
        <v>159</v>
      </c>
      <c r="D150" s="50">
        <v>4476630</v>
      </c>
      <c r="E150" s="11" t="s">
        <v>160</v>
      </c>
      <c r="F150" s="17" t="s">
        <v>19</v>
      </c>
      <c r="G150" s="11">
        <v>2015</v>
      </c>
      <c r="H150" s="87" t="s">
        <v>18</v>
      </c>
      <c r="I150" s="14">
        <v>3.1970000000000001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530</v>
      </c>
      <c r="T150" s="18">
        <v>0</v>
      </c>
      <c r="U150" s="19"/>
      <c r="V150" s="19">
        <v>0</v>
      </c>
      <c r="W150" s="19">
        <f t="shared" si="6"/>
        <v>3.1970000000000001</v>
      </c>
      <c r="X150" s="19">
        <f t="shared" si="5"/>
        <v>3.1970000000000001</v>
      </c>
      <c r="Y150" s="19" t="s">
        <v>618</v>
      </c>
    </row>
    <row r="151" spans="1:25" ht="42.75">
      <c r="A151" s="10" t="s">
        <v>158</v>
      </c>
      <c r="B151" s="11">
        <v>44936427</v>
      </c>
      <c r="C151" s="12" t="s">
        <v>159</v>
      </c>
      <c r="D151" s="50">
        <v>4722894</v>
      </c>
      <c r="E151" s="11" t="s">
        <v>64</v>
      </c>
      <c r="F151" s="17" t="s">
        <v>19</v>
      </c>
      <c r="G151" s="11">
        <v>2015</v>
      </c>
      <c r="H151" s="87" t="s">
        <v>18</v>
      </c>
      <c r="I151" s="14">
        <v>4.8600000000000003</v>
      </c>
      <c r="J151" s="64"/>
      <c r="K151" s="64"/>
      <c r="L151" s="64"/>
      <c r="M151" s="64"/>
      <c r="N151" s="64"/>
      <c r="O151" s="15"/>
      <c r="P151" s="15"/>
      <c r="Q151" s="15"/>
      <c r="R151" s="16"/>
      <c r="S151" s="50" t="s">
        <v>530</v>
      </c>
      <c r="T151" s="18">
        <v>0</v>
      </c>
      <c r="U151" s="19"/>
      <c r="V151" s="19">
        <v>0</v>
      </c>
      <c r="W151" s="19">
        <f t="shared" si="6"/>
        <v>4.8600000000000003</v>
      </c>
      <c r="X151" s="19">
        <f t="shared" si="5"/>
        <v>4.8600000000000003</v>
      </c>
      <c r="Y151" s="19" t="s">
        <v>618</v>
      </c>
    </row>
    <row r="152" spans="1:25" ht="42.75">
      <c r="A152" s="10" t="s">
        <v>158</v>
      </c>
      <c r="B152" s="11">
        <v>44936427</v>
      </c>
      <c r="C152" s="12" t="s">
        <v>159</v>
      </c>
      <c r="D152" s="50">
        <v>5949432</v>
      </c>
      <c r="E152" s="11" t="s">
        <v>144</v>
      </c>
      <c r="F152" s="17" t="s">
        <v>19</v>
      </c>
      <c r="G152" s="11">
        <v>2015</v>
      </c>
      <c r="H152" s="87" t="s">
        <v>18</v>
      </c>
      <c r="I152" s="14">
        <v>1.6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530</v>
      </c>
      <c r="T152" s="18">
        <v>0</v>
      </c>
      <c r="U152" s="19"/>
      <c r="V152" s="19">
        <v>0</v>
      </c>
      <c r="W152" s="19">
        <f t="shared" si="6"/>
        <v>1.6</v>
      </c>
      <c r="X152" s="19">
        <f t="shared" si="5"/>
        <v>1.6</v>
      </c>
      <c r="Y152" s="19" t="s">
        <v>618</v>
      </c>
    </row>
    <row r="153" spans="1:25" ht="42.75">
      <c r="A153" s="10" t="s">
        <v>158</v>
      </c>
      <c r="B153" s="11">
        <v>44936427</v>
      </c>
      <c r="C153" s="12" t="s">
        <v>159</v>
      </c>
      <c r="D153" s="50">
        <v>7437924</v>
      </c>
      <c r="E153" s="11" t="s">
        <v>161</v>
      </c>
      <c r="F153" s="17" t="s">
        <v>19</v>
      </c>
      <c r="G153" s="11">
        <v>2015</v>
      </c>
      <c r="H153" s="87" t="s">
        <v>18</v>
      </c>
      <c r="I153" s="14">
        <v>6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530</v>
      </c>
      <c r="T153" s="18">
        <v>0</v>
      </c>
      <c r="U153" s="19"/>
      <c r="V153" s="19">
        <v>0</v>
      </c>
      <c r="W153" s="19">
        <f t="shared" si="6"/>
        <v>6</v>
      </c>
      <c r="X153" s="19">
        <f t="shared" si="5"/>
        <v>6</v>
      </c>
      <c r="Y153" s="19" t="s">
        <v>618</v>
      </c>
    </row>
    <row r="154" spans="1:25" ht="42.75">
      <c r="A154" s="10" t="s">
        <v>158</v>
      </c>
      <c r="B154" s="11">
        <v>44936427</v>
      </c>
      <c r="C154" s="12" t="s">
        <v>159</v>
      </c>
      <c r="D154" s="50">
        <v>7461871</v>
      </c>
      <c r="E154" s="11" t="s">
        <v>302</v>
      </c>
      <c r="F154" s="17" t="s">
        <v>19</v>
      </c>
      <c r="G154" s="11">
        <v>2015</v>
      </c>
      <c r="H154" s="87" t="s">
        <v>22</v>
      </c>
      <c r="I154" s="14"/>
      <c r="J154" s="64">
        <v>15</v>
      </c>
      <c r="K154" s="64"/>
      <c r="L154" s="64">
        <v>15</v>
      </c>
      <c r="M154" s="64"/>
      <c r="N154" s="64"/>
      <c r="O154" s="15"/>
      <c r="P154" s="15"/>
      <c r="Q154" s="15"/>
      <c r="R154" s="16"/>
      <c r="S154" s="50" t="s">
        <v>530</v>
      </c>
      <c r="T154" s="18">
        <v>0</v>
      </c>
      <c r="U154" s="19"/>
      <c r="V154" s="19">
        <v>0</v>
      </c>
      <c r="W154" s="19">
        <f t="shared" si="6"/>
        <v>15</v>
      </c>
      <c r="X154" s="19">
        <f t="shared" si="5"/>
        <v>15</v>
      </c>
      <c r="Y154" s="19" t="s">
        <v>618</v>
      </c>
    </row>
    <row r="155" spans="1:25" ht="42.75">
      <c r="A155" s="10" t="s">
        <v>158</v>
      </c>
      <c r="B155" s="11">
        <v>44936427</v>
      </c>
      <c r="C155" s="12" t="s">
        <v>159</v>
      </c>
      <c r="D155" s="50">
        <v>8269308</v>
      </c>
      <c r="E155" s="11" t="s">
        <v>26</v>
      </c>
      <c r="F155" s="17" t="s">
        <v>19</v>
      </c>
      <c r="G155" s="11">
        <v>2015</v>
      </c>
      <c r="H155" s="87" t="s">
        <v>22</v>
      </c>
      <c r="I155" s="14">
        <v>10</v>
      </c>
      <c r="J155" s="64"/>
      <c r="K155" s="64"/>
      <c r="L155" s="64"/>
      <c r="M155" s="64"/>
      <c r="N155" s="64"/>
      <c r="O155" s="15"/>
      <c r="P155" s="15"/>
      <c r="Q155" s="15"/>
      <c r="R155" s="16"/>
      <c r="S155" s="50" t="s">
        <v>530</v>
      </c>
      <c r="T155" s="18">
        <v>0</v>
      </c>
      <c r="U155" s="19"/>
      <c r="V155" s="19">
        <v>0</v>
      </c>
      <c r="W155" s="19">
        <f t="shared" si="6"/>
        <v>10</v>
      </c>
      <c r="X155" s="19">
        <f t="shared" si="5"/>
        <v>10</v>
      </c>
      <c r="Y155" s="19" t="s">
        <v>618</v>
      </c>
    </row>
    <row r="156" spans="1:25" ht="42.75">
      <c r="A156" s="23" t="s">
        <v>158</v>
      </c>
      <c r="B156" s="24">
        <v>44936427</v>
      </c>
      <c r="C156" s="25" t="s">
        <v>159</v>
      </c>
      <c r="D156" s="52">
        <v>8656171</v>
      </c>
      <c r="E156" s="24" t="s">
        <v>48</v>
      </c>
      <c r="F156" s="30" t="s">
        <v>19</v>
      </c>
      <c r="G156" s="24">
        <v>2018</v>
      </c>
      <c r="H156" s="24" t="s">
        <v>18</v>
      </c>
      <c r="I156" s="14">
        <v>9.1080000000000005</v>
      </c>
      <c r="J156" s="65"/>
      <c r="K156" s="65"/>
      <c r="L156" s="65"/>
      <c r="M156" s="65"/>
      <c r="N156" s="65"/>
      <c r="O156" s="23"/>
      <c r="P156" s="23"/>
      <c r="Q156" s="23"/>
      <c r="R156" s="16"/>
      <c r="S156" s="52" t="s">
        <v>530</v>
      </c>
      <c r="T156" s="18">
        <v>0</v>
      </c>
      <c r="U156" s="19"/>
      <c r="V156" s="19">
        <v>0</v>
      </c>
      <c r="W156" s="19">
        <f t="shared" si="6"/>
        <v>9.1080000000000005</v>
      </c>
      <c r="X156" s="19">
        <f t="shared" si="5"/>
        <v>9.1080000000000005</v>
      </c>
      <c r="Y156" s="19" t="s">
        <v>618</v>
      </c>
    </row>
    <row r="157" spans="1:25" ht="42.75">
      <c r="A157" s="10" t="s">
        <v>158</v>
      </c>
      <c r="B157" s="11">
        <v>44936427</v>
      </c>
      <c r="C157" s="12" t="s">
        <v>159</v>
      </c>
      <c r="D157" s="50">
        <v>8923745</v>
      </c>
      <c r="E157" s="11" t="s">
        <v>25</v>
      </c>
      <c r="F157" s="17" t="s">
        <v>19</v>
      </c>
      <c r="G157" s="11">
        <v>2015</v>
      </c>
      <c r="H157" s="87" t="s">
        <v>18</v>
      </c>
      <c r="I157" s="14">
        <v>3.1739999999999999</v>
      </c>
      <c r="J157" s="64"/>
      <c r="K157" s="64"/>
      <c r="L157" s="64"/>
      <c r="M157" s="64"/>
      <c r="N157" s="64"/>
      <c r="O157" s="15"/>
      <c r="P157" s="15"/>
      <c r="Q157" s="15"/>
      <c r="R157" s="16"/>
      <c r="S157" s="50" t="s">
        <v>530</v>
      </c>
      <c r="T157" s="18">
        <v>0</v>
      </c>
      <c r="U157" s="19"/>
      <c r="V157" s="19">
        <v>0</v>
      </c>
      <c r="W157" s="19">
        <f t="shared" si="6"/>
        <v>3.1739999999999999</v>
      </c>
      <c r="X157" s="19">
        <f t="shared" si="5"/>
        <v>3.1739999999999999</v>
      </c>
      <c r="Y157" s="19" t="s">
        <v>614</v>
      </c>
    </row>
    <row r="158" spans="1:25" ht="42.75">
      <c r="A158" s="10" t="s">
        <v>158</v>
      </c>
      <c r="B158" s="11">
        <v>44936427</v>
      </c>
      <c r="C158" s="12" t="s">
        <v>159</v>
      </c>
      <c r="D158" s="50">
        <v>9584323</v>
      </c>
      <c r="E158" s="11" t="s">
        <v>48</v>
      </c>
      <c r="F158" s="17" t="s">
        <v>19</v>
      </c>
      <c r="G158" s="11">
        <v>2015</v>
      </c>
      <c r="H158" s="87" t="s">
        <v>18</v>
      </c>
      <c r="I158" s="14">
        <v>30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530</v>
      </c>
      <c r="T158" s="18">
        <v>0</v>
      </c>
      <c r="U158" s="18"/>
      <c r="V158" s="19">
        <v>0</v>
      </c>
      <c r="W158" s="19">
        <f t="shared" si="6"/>
        <v>30</v>
      </c>
      <c r="X158" s="19">
        <f t="shared" si="5"/>
        <v>30</v>
      </c>
      <c r="Y158" s="19" t="s">
        <v>618</v>
      </c>
    </row>
    <row r="159" spans="1:25" ht="42.75">
      <c r="A159" s="10" t="s">
        <v>158</v>
      </c>
      <c r="B159" s="11">
        <v>44936427</v>
      </c>
      <c r="C159" s="12" t="s">
        <v>159</v>
      </c>
      <c r="D159" s="50">
        <v>5709636</v>
      </c>
      <c r="E159" s="11" t="s">
        <v>76</v>
      </c>
      <c r="F159" s="17" t="s">
        <v>19</v>
      </c>
      <c r="G159" s="11">
        <v>2024</v>
      </c>
      <c r="H159" s="87" t="s">
        <v>18</v>
      </c>
      <c r="I159" s="14">
        <v>2.94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530</v>
      </c>
      <c r="T159" s="18">
        <v>0</v>
      </c>
      <c r="U159" s="19"/>
      <c r="V159" s="19"/>
      <c r="W159" s="19">
        <f t="shared" si="6"/>
        <v>2.94</v>
      </c>
      <c r="X159" s="19">
        <f t="shared" si="5"/>
        <v>2.94</v>
      </c>
      <c r="Y159" s="19" t="s">
        <v>618</v>
      </c>
    </row>
    <row r="160" spans="1:25" ht="45">
      <c r="A160" s="10" t="s">
        <v>162</v>
      </c>
      <c r="B160" s="11">
        <v>44159854</v>
      </c>
      <c r="C160" s="12" t="s">
        <v>163</v>
      </c>
      <c r="D160" s="50">
        <v>2259725</v>
      </c>
      <c r="E160" s="11" t="s">
        <v>76</v>
      </c>
      <c r="F160" s="17" t="s">
        <v>19</v>
      </c>
      <c r="G160" s="11">
        <v>2017</v>
      </c>
      <c r="H160" s="87" t="s">
        <v>18</v>
      </c>
      <c r="I160" s="14">
        <v>7.625</v>
      </c>
      <c r="J160" s="64"/>
      <c r="K160" s="64"/>
      <c r="L160" s="64"/>
      <c r="M160" s="64"/>
      <c r="N160" s="64"/>
      <c r="O160" s="15"/>
      <c r="P160" s="15"/>
      <c r="Q160" s="15"/>
      <c r="R160" s="108" t="s">
        <v>644</v>
      </c>
      <c r="S160" s="50" t="s">
        <v>531</v>
      </c>
      <c r="T160" s="18">
        <v>0</v>
      </c>
      <c r="U160" s="19"/>
      <c r="V160" s="19">
        <v>0</v>
      </c>
      <c r="W160" s="19">
        <f t="shared" si="6"/>
        <v>7.625</v>
      </c>
      <c r="X160" s="19">
        <f t="shared" si="5"/>
        <v>7.625</v>
      </c>
      <c r="Y160" s="19" t="s">
        <v>614</v>
      </c>
    </row>
    <row r="161" spans="1:25" ht="42.75">
      <c r="A161" s="10" t="s">
        <v>162</v>
      </c>
      <c r="B161" s="11">
        <v>44159854</v>
      </c>
      <c r="C161" s="12" t="s">
        <v>163</v>
      </c>
      <c r="D161" s="50">
        <v>2371313</v>
      </c>
      <c r="E161" s="11" t="s">
        <v>54</v>
      </c>
      <c r="F161" s="17" t="s">
        <v>19</v>
      </c>
      <c r="G161" s="11">
        <v>2015</v>
      </c>
      <c r="H161" s="87" t="s">
        <v>18</v>
      </c>
      <c r="I161" s="14">
        <v>6.05</v>
      </c>
      <c r="J161" s="64"/>
      <c r="K161" s="64"/>
      <c r="L161" s="64"/>
      <c r="M161" s="64"/>
      <c r="N161" s="64"/>
      <c r="O161" s="15"/>
      <c r="P161" s="15"/>
      <c r="Q161" s="15"/>
      <c r="R161" s="16"/>
      <c r="S161" s="50" t="s">
        <v>531</v>
      </c>
      <c r="T161" s="18">
        <v>0</v>
      </c>
      <c r="U161" s="19"/>
      <c r="V161" s="19">
        <v>0</v>
      </c>
      <c r="W161" s="19">
        <f t="shared" si="6"/>
        <v>6.05</v>
      </c>
      <c r="X161" s="19">
        <f t="shared" si="5"/>
        <v>6.05</v>
      </c>
      <c r="Y161" s="19" t="s">
        <v>614</v>
      </c>
    </row>
    <row r="162" spans="1:25" ht="42.75">
      <c r="A162" s="10" t="s">
        <v>162</v>
      </c>
      <c r="B162" s="11">
        <v>44159854</v>
      </c>
      <c r="C162" s="12" t="s">
        <v>163</v>
      </c>
      <c r="D162" s="50">
        <v>3640433</v>
      </c>
      <c r="E162" s="11" t="s">
        <v>47</v>
      </c>
      <c r="F162" s="17" t="s">
        <v>19</v>
      </c>
      <c r="G162" s="11">
        <v>2015</v>
      </c>
      <c r="H162" s="87" t="s">
        <v>22</v>
      </c>
      <c r="I162" s="14">
        <v>25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531</v>
      </c>
      <c r="T162" s="18">
        <v>0</v>
      </c>
      <c r="U162" s="19"/>
      <c r="V162" s="19">
        <v>0</v>
      </c>
      <c r="W162" s="19">
        <f t="shared" si="6"/>
        <v>25</v>
      </c>
      <c r="X162" s="19">
        <f t="shared" si="5"/>
        <v>25</v>
      </c>
      <c r="Y162" s="19" t="s">
        <v>614</v>
      </c>
    </row>
    <row r="163" spans="1:25" ht="42.75">
      <c r="A163" s="10" t="s">
        <v>162</v>
      </c>
      <c r="B163" s="11">
        <v>44159854</v>
      </c>
      <c r="C163" s="12" t="s">
        <v>163</v>
      </c>
      <c r="D163" s="50">
        <v>9252040</v>
      </c>
      <c r="E163" s="11" t="s">
        <v>48</v>
      </c>
      <c r="F163" s="17" t="s">
        <v>19</v>
      </c>
      <c r="G163" s="11">
        <v>2015</v>
      </c>
      <c r="H163" s="87" t="s">
        <v>18</v>
      </c>
      <c r="I163" s="14">
        <v>12.3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531</v>
      </c>
      <c r="T163" s="18">
        <v>0</v>
      </c>
      <c r="U163" s="19">
        <v>1</v>
      </c>
      <c r="V163" s="19">
        <v>1</v>
      </c>
      <c r="W163" s="19">
        <f t="shared" si="6"/>
        <v>12.3</v>
      </c>
      <c r="X163" s="19">
        <f t="shared" si="5"/>
        <v>12.3</v>
      </c>
      <c r="Y163" s="19" t="s">
        <v>614</v>
      </c>
    </row>
    <row r="164" spans="1:25" ht="75">
      <c r="A164" s="10" t="s">
        <v>162</v>
      </c>
      <c r="B164" s="11">
        <v>44159854</v>
      </c>
      <c r="C164" s="12" t="s">
        <v>163</v>
      </c>
      <c r="D164" s="50">
        <v>1193084</v>
      </c>
      <c r="E164" s="11" t="s">
        <v>160</v>
      </c>
      <c r="F164" s="17" t="s">
        <v>19</v>
      </c>
      <c r="G164" s="11">
        <v>2026</v>
      </c>
      <c r="H164" s="87" t="s">
        <v>18</v>
      </c>
      <c r="I164" s="14">
        <v>4</v>
      </c>
      <c r="J164" s="78"/>
      <c r="K164" s="78"/>
      <c r="L164" s="78"/>
      <c r="M164" s="78"/>
      <c r="N164" s="78"/>
      <c r="O164" s="79"/>
      <c r="P164" s="79"/>
      <c r="Q164" s="100"/>
      <c r="R164" s="108" t="s">
        <v>640</v>
      </c>
      <c r="S164" s="50" t="s">
        <v>531</v>
      </c>
      <c r="T164" s="18">
        <v>0</v>
      </c>
      <c r="U164" s="19"/>
      <c r="V164" s="19">
        <v>0</v>
      </c>
      <c r="W164" s="19">
        <f t="shared" si="6"/>
        <v>4</v>
      </c>
      <c r="X164" s="19">
        <f t="shared" si="5"/>
        <v>4</v>
      </c>
      <c r="Y164" s="19" t="s">
        <v>614</v>
      </c>
    </row>
    <row r="165" spans="1:25" ht="42.75">
      <c r="A165" s="10" t="s">
        <v>288</v>
      </c>
      <c r="B165" s="11">
        <v>45180270</v>
      </c>
      <c r="C165" s="12" t="s">
        <v>437</v>
      </c>
      <c r="D165" s="50">
        <v>1838556</v>
      </c>
      <c r="E165" s="11" t="s">
        <v>53</v>
      </c>
      <c r="F165" s="17" t="s">
        <v>19</v>
      </c>
      <c r="G165" s="11">
        <v>2022</v>
      </c>
      <c r="H165" s="87" t="s">
        <v>18</v>
      </c>
      <c r="I165" s="14">
        <v>2.46</v>
      </c>
      <c r="J165" s="64"/>
      <c r="K165" s="64"/>
      <c r="L165" s="64"/>
      <c r="M165" s="64"/>
      <c r="N165" s="64"/>
      <c r="O165" s="15"/>
      <c r="P165" s="15"/>
      <c r="Q165" s="15"/>
      <c r="R165" s="16"/>
      <c r="S165" s="50" t="s">
        <v>532</v>
      </c>
      <c r="T165" s="18"/>
      <c r="U165" s="19"/>
      <c r="V165" s="19"/>
      <c r="W165" s="19">
        <f t="shared" si="6"/>
        <v>2.46</v>
      </c>
      <c r="X165" s="19">
        <f t="shared" si="5"/>
        <v>2.46</v>
      </c>
      <c r="Y165" s="19" t="s">
        <v>615</v>
      </c>
    </row>
    <row r="166" spans="1:25" ht="42.75">
      <c r="A166" s="10" t="s">
        <v>288</v>
      </c>
      <c r="B166" s="11">
        <v>45180270</v>
      </c>
      <c r="C166" s="12" t="s">
        <v>437</v>
      </c>
      <c r="D166" s="50">
        <v>3759547</v>
      </c>
      <c r="E166" s="24" t="s">
        <v>54</v>
      </c>
      <c r="F166" s="30" t="s">
        <v>19</v>
      </c>
      <c r="G166" s="24">
        <v>2022</v>
      </c>
      <c r="H166" s="24" t="s">
        <v>18</v>
      </c>
      <c r="I166" s="14">
        <v>5.15</v>
      </c>
      <c r="J166" s="83"/>
      <c r="K166" s="83"/>
      <c r="L166" s="83"/>
      <c r="M166" s="83"/>
      <c r="N166" s="83"/>
      <c r="O166" s="84"/>
      <c r="P166" s="84"/>
      <c r="Q166" s="84"/>
      <c r="R166" s="16"/>
      <c r="S166" s="50" t="s">
        <v>532</v>
      </c>
      <c r="T166" s="18">
        <v>0</v>
      </c>
      <c r="U166" s="19"/>
      <c r="V166" s="19">
        <v>0</v>
      </c>
      <c r="W166" s="19">
        <f t="shared" si="6"/>
        <v>5.15</v>
      </c>
      <c r="X166" s="19">
        <f t="shared" si="5"/>
        <v>5.15</v>
      </c>
      <c r="Y166" s="19" t="s">
        <v>615</v>
      </c>
    </row>
    <row r="167" spans="1:25" ht="42.75">
      <c r="A167" s="10" t="s">
        <v>288</v>
      </c>
      <c r="B167" s="11">
        <v>45180270</v>
      </c>
      <c r="C167" s="12" t="s">
        <v>437</v>
      </c>
      <c r="D167" s="11">
        <v>3793136</v>
      </c>
      <c r="E167" s="11" t="s">
        <v>24</v>
      </c>
      <c r="F167" s="17" t="s">
        <v>19</v>
      </c>
      <c r="G167" s="11">
        <v>2020</v>
      </c>
      <c r="H167" s="87" t="s">
        <v>18</v>
      </c>
      <c r="I167" s="14">
        <v>4.8</v>
      </c>
      <c r="J167" s="78"/>
      <c r="K167" s="78"/>
      <c r="L167" s="78"/>
      <c r="M167" s="78"/>
      <c r="N167" s="78"/>
      <c r="O167" s="79"/>
      <c r="P167" s="79"/>
      <c r="Q167" s="79"/>
      <c r="R167" s="16"/>
      <c r="S167" s="11" t="s">
        <v>532</v>
      </c>
      <c r="T167" s="18">
        <v>0</v>
      </c>
      <c r="U167" s="19"/>
      <c r="V167" s="19">
        <v>0</v>
      </c>
      <c r="W167" s="19">
        <f t="shared" si="6"/>
        <v>4.8</v>
      </c>
      <c r="X167" s="19">
        <f t="shared" si="5"/>
        <v>4.8</v>
      </c>
      <c r="Y167" s="19" t="s">
        <v>615</v>
      </c>
    </row>
    <row r="168" spans="1:25" ht="42.75">
      <c r="A168" s="10" t="s">
        <v>288</v>
      </c>
      <c r="B168" s="11">
        <v>45180270</v>
      </c>
      <c r="C168" s="12" t="s">
        <v>437</v>
      </c>
      <c r="D168" s="50">
        <v>6011965</v>
      </c>
      <c r="E168" s="11" t="s">
        <v>64</v>
      </c>
      <c r="F168" s="17" t="s">
        <v>19</v>
      </c>
      <c r="G168" s="11">
        <v>2015</v>
      </c>
      <c r="H168" s="87" t="s">
        <v>18</v>
      </c>
      <c r="I168" s="14">
        <v>2.9</v>
      </c>
      <c r="J168" s="64"/>
      <c r="K168" s="64"/>
      <c r="L168" s="64"/>
      <c r="M168" s="64"/>
      <c r="N168" s="64"/>
      <c r="O168" s="15"/>
      <c r="P168" s="15"/>
      <c r="Q168" s="15"/>
      <c r="R168" s="16"/>
      <c r="S168" s="50" t="s">
        <v>532</v>
      </c>
      <c r="T168" s="18">
        <v>0</v>
      </c>
      <c r="U168" s="19"/>
      <c r="V168" s="19">
        <v>0</v>
      </c>
      <c r="W168" s="19">
        <f t="shared" si="6"/>
        <v>2.9</v>
      </c>
      <c r="X168" s="19">
        <f t="shared" si="5"/>
        <v>2.9</v>
      </c>
      <c r="Y168" s="19" t="s">
        <v>615</v>
      </c>
    </row>
    <row r="169" spans="1:25" ht="42.75">
      <c r="A169" s="10" t="s">
        <v>288</v>
      </c>
      <c r="B169" s="11">
        <v>45180270</v>
      </c>
      <c r="C169" s="12" t="s">
        <v>437</v>
      </c>
      <c r="D169" s="50">
        <v>6879107</v>
      </c>
      <c r="E169" s="11" t="s">
        <v>64</v>
      </c>
      <c r="F169" s="17" t="s">
        <v>19</v>
      </c>
      <c r="G169" s="11">
        <v>2022</v>
      </c>
      <c r="H169" s="87" t="s">
        <v>18</v>
      </c>
      <c r="I169" s="14">
        <v>2.8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0" t="s">
        <v>532</v>
      </c>
      <c r="T169" s="18">
        <v>0</v>
      </c>
      <c r="U169" s="19"/>
      <c r="V169" s="19">
        <v>0</v>
      </c>
      <c r="W169" s="19">
        <f t="shared" si="6"/>
        <v>2.8</v>
      </c>
      <c r="X169" s="19">
        <f t="shared" si="5"/>
        <v>2.8</v>
      </c>
      <c r="Y169" s="19" t="s">
        <v>615</v>
      </c>
    </row>
    <row r="170" spans="1:25" ht="42.75">
      <c r="A170" s="10" t="s">
        <v>288</v>
      </c>
      <c r="B170" s="11">
        <v>45180270</v>
      </c>
      <c r="C170" s="12" t="s">
        <v>437</v>
      </c>
      <c r="D170" s="50">
        <v>7245387</v>
      </c>
      <c r="E170" s="11" t="s">
        <v>48</v>
      </c>
      <c r="F170" s="17" t="s">
        <v>19</v>
      </c>
      <c r="G170" s="11">
        <v>2015</v>
      </c>
      <c r="H170" s="87" t="s">
        <v>18</v>
      </c>
      <c r="I170" s="14">
        <v>17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0" t="s">
        <v>532</v>
      </c>
      <c r="T170" s="18">
        <v>0</v>
      </c>
      <c r="U170" s="19"/>
      <c r="V170" s="19">
        <v>0</v>
      </c>
      <c r="W170" s="19">
        <f t="shared" si="6"/>
        <v>17</v>
      </c>
      <c r="X170" s="19">
        <f t="shared" si="5"/>
        <v>17</v>
      </c>
      <c r="Y170" s="19" t="s">
        <v>615</v>
      </c>
    </row>
    <row r="171" spans="1:25" ht="28.5">
      <c r="A171" s="10" t="s">
        <v>288</v>
      </c>
      <c r="B171" s="11">
        <v>45180270</v>
      </c>
      <c r="C171" s="12" t="s">
        <v>437</v>
      </c>
      <c r="D171" s="50">
        <v>8002376</v>
      </c>
      <c r="E171" s="11" t="s">
        <v>302</v>
      </c>
      <c r="F171" s="17" t="s">
        <v>19</v>
      </c>
      <c r="G171" s="11">
        <v>2022</v>
      </c>
      <c r="H171" s="87" t="s">
        <v>22</v>
      </c>
      <c r="I171" s="14"/>
      <c r="J171" s="64">
        <v>7</v>
      </c>
      <c r="K171" s="64"/>
      <c r="L171" s="64">
        <v>17</v>
      </c>
      <c r="M171" s="64" t="s">
        <v>453</v>
      </c>
      <c r="N171" s="64"/>
      <c r="O171" s="15"/>
      <c r="P171" s="15"/>
      <c r="Q171" s="15"/>
      <c r="R171" s="16"/>
      <c r="S171" s="50" t="s">
        <v>532</v>
      </c>
      <c r="T171" s="18">
        <v>0</v>
      </c>
      <c r="U171" s="19"/>
      <c r="V171" s="19">
        <v>0</v>
      </c>
      <c r="W171" s="19">
        <f t="shared" si="6"/>
        <v>7</v>
      </c>
      <c r="X171" s="19">
        <f t="shared" si="5"/>
        <v>7</v>
      </c>
      <c r="Y171" s="19" t="s">
        <v>615</v>
      </c>
    </row>
    <row r="172" spans="1:25" ht="42.75">
      <c r="A172" s="10" t="s">
        <v>288</v>
      </c>
      <c r="B172" s="11">
        <v>45180270</v>
      </c>
      <c r="C172" s="12" t="s">
        <v>437</v>
      </c>
      <c r="D172" s="50">
        <v>8067654</v>
      </c>
      <c r="E172" s="11" t="s">
        <v>25</v>
      </c>
      <c r="F172" s="17" t="s">
        <v>19</v>
      </c>
      <c r="G172" s="11">
        <v>2015</v>
      </c>
      <c r="H172" s="87" t="s">
        <v>18</v>
      </c>
      <c r="I172" s="14">
        <v>2.4</v>
      </c>
      <c r="J172" s="64"/>
      <c r="K172" s="64"/>
      <c r="L172" s="64"/>
      <c r="M172" s="64"/>
      <c r="N172" s="64"/>
      <c r="O172" s="15"/>
      <c r="P172" s="15"/>
      <c r="Q172" s="15"/>
      <c r="R172" s="16"/>
      <c r="S172" s="50" t="s">
        <v>532</v>
      </c>
      <c r="T172" s="18">
        <v>0</v>
      </c>
      <c r="U172" s="19"/>
      <c r="V172" s="19">
        <v>0</v>
      </c>
      <c r="W172" s="19">
        <f t="shared" si="6"/>
        <v>2.4</v>
      </c>
      <c r="X172" s="19">
        <f t="shared" si="5"/>
        <v>2.4</v>
      </c>
      <c r="Y172" s="19" t="s">
        <v>615</v>
      </c>
    </row>
    <row r="173" spans="1:25" ht="28.5">
      <c r="A173" s="10" t="s">
        <v>288</v>
      </c>
      <c r="B173" s="11">
        <v>45180270</v>
      </c>
      <c r="C173" s="12" t="s">
        <v>601</v>
      </c>
      <c r="D173" s="50">
        <v>8599834</v>
      </c>
      <c r="E173" s="11" t="s">
        <v>302</v>
      </c>
      <c r="F173" s="17" t="s">
        <v>19</v>
      </c>
      <c r="G173" s="11">
        <v>2025</v>
      </c>
      <c r="H173" s="87" t="s">
        <v>22</v>
      </c>
      <c r="I173" s="14"/>
      <c r="J173" s="64">
        <v>30</v>
      </c>
      <c r="K173" s="64"/>
      <c r="L173" s="64"/>
      <c r="M173" s="64"/>
      <c r="N173" s="64"/>
      <c r="O173" s="15"/>
      <c r="P173" s="15"/>
      <c r="Q173" s="15"/>
      <c r="R173" s="17"/>
      <c r="S173" s="50" t="s">
        <v>532</v>
      </c>
      <c r="T173" s="18">
        <v>0</v>
      </c>
      <c r="U173" s="19"/>
      <c r="V173" s="19">
        <v>0</v>
      </c>
      <c r="W173" s="19">
        <f t="shared" si="6"/>
        <v>30</v>
      </c>
      <c r="X173" s="19">
        <f t="shared" si="5"/>
        <v>30</v>
      </c>
      <c r="Y173" s="19" t="s">
        <v>615</v>
      </c>
    </row>
    <row r="174" spans="1:25" ht="42.75">
      <c r="A174" s="10" t="s">
        <v>288</v>
      </c>
      <c r="B174" s="11">
        <v>45180270</v>
      </c>
      <c r="C174" s="12" t="s">
        <v>437</v>
      </c>
      <c r="D174" s="50">
        <v>8311953</v>
      </c>
      <c r="E174" s="11" t="s">
        <v>32</v>
      </c>
      <c r="F174" s="17" t="s">
        <v>19</v>
      </c>
      <c r="G174" s="11">
        <v>2015</v>
      </c>
      <c r="H174" s="87" t="s">
        <v>18</v>
      </c>
      <c r="I174" s="14">
        <v>1.5</v>
      </c>
      <c r="J174" s="64"/>
      <c r="K174" s="64"/>
      <c r="L174" s="64"/>
      <c r="M174" s="64"/>
      <c r="N174" s="64"/>
      <c r="O174" s="15"/>
      <c r="P174" s="15"/>
      <c r="Q174" s="15"/>
      <c r="R174" s="16"/>
      <c r="S174" s="50" t="s">
        <v>532</v>
      </c>
      <c r="T174" s="18">
        <v>0</v>
      </c>
      <c r="U174" s="19"/>
      <c r="V174" s="19">
        <v>0</v>
      </c>
      <c r="W174" s="19">
        <f t="shared" si="6"/>
        <v>1.5</v>
      </c>
      <c r="X174" s="19">
        <f t="shared" si="5"/>
        <v>1.5</v>
      </c>
      <c r="Y174" s="19" t="s">
        <v>615</v>
      </c>
    </row>
    <row r="175" spans="1:25" ht="42.75">
      <c r="A175" s="10" t="s">
        <v>164</v>
      </c>
      <c r="B175" s="11">
        <v>45238642</v>
      </c>
      <c r="C175" s="12" t="s">
        <v>165</v>
      </c>
      <c r="D175" s="50">
        <v>2953384</v>
      </c>
      <c r="E175" s="11" t="s">
        <v>48</v>
      </c>
      <c r="F175" s="17" t="s">
        <v>19</v>
      </c>
      <c r="G175" s="11">
        <v>2015</v>
      </c>
      <c r="H175" s="87" t="s">
        <v>18</v>
      </c>
      <c r="I175" s="14">
        <v>10.5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0" t="s">
        <v>533</v>
      </c>
      <c r="T175" s="18">
        <v>0</v>
      </c>
      <c r="U175" s="19"/>
      <c r="V175" s="19">
        <v>0</v>
      </c>
      <c r="W175" s="19">
        <f t="shared" si="6"/>
        <v>10.5</v>
      </c>
      <c r="X175" s="19">
        <f t="shared" si="5"/>
        <v>10.5</v>
      </c>
      <c r="Y175" s="19" t="s">
        <v>623</v>
      </c>
    </row>
    <row r="176" spans="1:25" ht="135">
      <c r="A176" s="10" t="s">
        <v>164</v>
      </c>
      <c r="B176" s="11">
        <v>45238642</v>
      </c>
      <c r="C176" s="12" t="s">
        <v>165</v>
      </c>
      <c r="D176" s="51">
        <v>3247729</v>
      </c>
      <c r="E176" s="11" t="s">
        <v>32</v>
      </c>
      <c r="F176" s="17" t="s">
        <v>19</v>
      </c>
      <c r="G176" s="11">
        <v>2017</v>
      </c>
      <c r="H176" s="87" t="s">
        <v>18</v>
      </c>
      <c r="I176" s="14">
        <v>5</v>
      </c>
      <c r="J176" s="64"/>
      <c r="K176" s="64"/>
      <c r="L176" s="64"/>
      <c r="M176" s="64"/>
      <c r="N176" s="64">
        <v>2.35</v>
      </c>
      <c r="O176" s="15"/>
      <c r="P176" s="15"/>
      <c r="Q176" s="15"/>
      <c r="R176" s="96" t="s">
        <v>671</v>
      </c>
      <c r="S176" s="51" t="s">
        <v>533</v>
      </c>
      <c r="T176" s="18">
        <v>0</v>
      </c>
      <c r="U176" s="19"/>
      <c r="V176" s="19">
        <v>0</v>
      </c>
      <c r="W176" s="19">
        <f t="shared" si="6"/>
        <v>5</v>
      </c>
      <c r="X176" s="19">
        <f t="shared" si="5"/>
        <v>5</v>
      </c>
      <c r="Y176" s="19" t="s">
        <v>620</v>
      </c>
    </row>
    <row r="177" spans="1:25" ht="42.75">
      <c r="A177" s="10" t="s">
        <v>164</v>
      </c>
      <c r="B177" s="11">
        <v>45238642</v>
      </c>
      <c r="C177" s="12" t="s">
        <v>165</v>
      </c>
      <c r="D177" s="50">
        <v>3472479</v>
      </c>
      <c r="E177" s="11" t="s">
        <v>48</v>
      </c>
      <c r="F177" s="17" t="s">
        <v>19</v>
      </c>
      <c r="G177" s="11">
        <v>2015</v>
      </c>
      <c r="H177" s="87" t="s">
        <v>18</v>
      </c>
      <c r="I177" s="14">
        <v>7.15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0" t="s">
        <v>533</v>
      </c>
      <c r="T177" s="18">
        <v>0</v>
      </c>
      <c r="U177" s="19"/>
      <c r="V177" s="19">
        <v>0</v>
      </c>
      <c r="W177" s="19">
        <f t="shared" si="6"/>
        <v>7.15</v>
      </c>
      <c r="X177" s="19">
        <f t="shared" si="5"/>
        <v>7.15</v>
      </c>
      <c r="Y177" s="19" t="s">
        <v>620</v>
      </c>
    </row>
    <row r="178" spans="1:25" ht="42.75">
      <c r="A178" s="10" t="s">
        <v>164</v>
      </c>
      <c r="B178" s="11">
        <v>45238642</v>
      </c>
      <c r="C178" s="12" t="s">
        <v>165</v>
      </c>
      <c r="D178" s="50">
        <v>3925133</v>
      </c>
      <c r="E178" s="11" t="s">
        <v>24</v>
      </c>
      <c r="F178" s="17" t="s">
        <v>19</v>
      </c>
      <c r="G178" s="11">
        <v>2015</v>
      </c>
      <c r="H178" s="87" t="s">
        <v>18</v>
      </c>
      <c r="I178" s="14">
        <v>3.1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533</v>
      </c>
      <c r="T178" s="18">
        <v>0</v>
      </c>
      <c r="U178" s="19"/>
      <c r="V178" s="19">
        <v>0</v>
      </c>
      <c r="W178" s="19">
        <f t="shared" si="6"/>
        <v>3.1</v>
      </c>
      <c r="X178" s="19">
        <f t="shared" si="5"/>
        <v>3.1</v>
      </c>
      <c r="Y178" s="19" t="s">
        <v>620</v>
      </c>
    </row>
    <row r="179" spans="1:25" ht="42.75">
      <c r="A179" s="10" t="s">
        <v>164</v>
      </c>
      <c r="B179" s="11">
        <v>45238642</v>
      </c>
      <c r="C179" s="12" t="s">
        <v>165</v>
      </c>
      <c r="D179" s="50">
        <v>5052307</v>
      </c>
      <c r="E179" s="11" t="s">
        <v>64</v>
      </c>
      <c r="F179" s="17" t="s">
        <v>19</v>
      </c>
      <c r="G179" s="11">
        <v>2015</v>
      </c>
      <c r="H179" s="87" t="s">
        <v>18</v>
      </c>
      <c r="I179" s="14">
        <v>3.8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533</v>
      </c>
      <c r="T179" s="18">
        <v>0</v>
      </c>
      <c r="U179" s="19"/>
      <c r="V179" s="19">
        <v>0</v>
      </c>
      <c r="W179" s="19">
        <f t="shared" si="6"/>
        <v>3.8</v>
      </c>
      <c r="X179" s="19">
        <f t="shared" si="5"/>
        <v>3.8</v>
      </c>
      <c r="Y179" s="19" t="s">
        <v>627</v>
      </c>
    </row>
    <row r="180" spans="1:25" ht="42.75">
      <c r="A180" s="10" t="s">
        <v>164</v>
      </c>
      <c r="B180" s="11">
        <v>45238642</v>
      </c>
      <c r="C180" s="12" t="s">
        <v>165</v>
      </c>
      <c r="D180" s="50">
        <v>5370322</v>
      </c>
      <c r="E180" s="11" t="s">
        <v>24</v>
      </c>
      <c r="F180" s="17" t="s">
        <v>19</v>
      </c>
      <c r="G180" s="11">
        <v>2015</v>
      </c>
      <c r="H180" s="87" t="s">
        <v>18</v>
      </c>
      <c r="I180" s="14">
        <v>3.5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0" t="s">
        <v>533</v>
      </c>
      <c r="T180" s="18">
        <v>0</v>
      </c>
      <c r="U180" s="19"/>
      <c r="V180" s="19">
        <v>0</v>
      </c>
      <c r="W180" s="19">
        <f t="shared" si="6"/>
        <v>3.5</v>
      </c>
      <c r="X180" s="19">
        <f t="shared" si="5"/>
        <v>3.5</v>
      </c>
      <c r="Y180" s="19" t="s">
        <v>627</v>
      </c>
    </row>
    <row r="181" spans="1:25" ht="42.75">
      <c r="A181" s="10" t="s">
        <v>164</v>
      </c>
      <c r="B181" s="11">
        <v>45238642</v>
      </c>
      <c r="C181" s="12" t="s">
        <v>165</v>
      </c>
      <c r="D181" s="50">
        <v>6755445</v>
      </c>
      <c r="E181" s="11" t="s">
        <v>48</v>
      </c>
      <c r="F181" s="17" t="s">
        <v>19</v>
      </c>
      <c r="G181" s="11">
        <v>2015</v>
      </c>
      <c r="H181" s="87" t="s">
        <v>18</v>
      </c>
      <c r="I181" s="102">
        <v>8.9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533</v>
      </c>
      <c r="T181" s="18">
        <v>0</v>
      </c>
      <c r="U181" s="19"/>
      <c r="V181" s="19">
        <v>0</v>
      </c>
      <c r="W181" s="19">
        <f t="shared" si="6"/>
        <v>8.9</v>
      </c>
      <c r="X181" s="19">
        <f t="shared" si="5"/>
        <v>8.9</v>
      </c>
      <c r="Y181" s="19" t="s">
        <v>627</v>
      </c>
    </row>
    <row r="182" spans="1:25" ht="42.75">
      <c r="A182" s="10" t="s">
        <v>164</v>
      </c>
      <c r="B182" s="11">
        <v>45238642</v>
      </c>
      <c r="C182" s="12" t="s">
        <v>165</v>
      </c>
      <c r="D182" s="51">
        <v>9895694</v>
      </c>
      <c r="E182" s="11" t="s">
        <v>76</v>
      </c>
      <c r="F182" s="17" t="s">
        <v>19</v>
      </c>
      <c r="G182" s="11">
        <v>2016</v>
      </c>
      <c r="H182" s="87" t="s">
        <v>18</v>
      </c>
      <c r="I182" s="14">
        <v>3.8</v>
      </c>
      <c r="J182" s="64"/>
      <c r="K182" s="64"/>
      <c r="L182" s="64"/>
      <c r="M182" s="64"/>
      <c r="N182" s="64"/>
      <c r="O182" s="15"/>
      <c r="P182" s="15"/>
      <c r="Q182" s="15"/>
      <c r="R182" s="16"/>
      <c r="S182" s="51" t="s">
        <v>533</v>
      </c>
      <c r="T182" s="18">
        <v>0</v>
      </c>
      <c r="U182" s="19"/>
      <c r="V182" s="19">
        <v>0</v>
      </c>
      <c r="W182" s="19">
        <f t="shared" si="6"/>
        <v>3.8</v>
      </c>
      <c r="X182" s="19">
        <f t="shared" si="5"/>
        <v>3.8</v>
      </c>
      <c r="Y182" s="19" t="s">
        <v>627</v>
      </c>
    </row>
    <row r="183" spans="1:25" ht="42.75">
      <c r="A183" s="10" t="s">
        <v>166</v>
      </c>
      <c r="B183" s="11">
        <v>48005894</v>
      </c>
      <c r="C183" s="12" t="s">
        <v>167</v>
      </c>
      <c r="D183" s="50">
        <v>7636721</v>
      </c>
      <c r="E183" s="11" t="s">
        <v>48</v>
      </c>
      <c r="F183" s="17" t="s">
        <v>19</v>
      </c>
      <c r="G183" s="11">
        <v>2015</v>
      </c>
      <c r="H183" s="87" t="s">
        <v>18</v>
      </c>
      <c r="I183" s="14">
        <v>14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0" t="s">
        <v>534</v>
      </c>
      <c r="T183" s="18">
        <v>0</v>
      </c>
      <c r="U183" s="19"/>
      <c r="V183" s="19">
        <v>0</v>
      </c>
      <c r="W183" s="19">
        <f t="shared" si="6"/>
        <v>14</v>
      </c>
      <c r="X183" s="19">
        <f t="shared" si="5"/>
        <v>14</v>
      </c>
      <c r="Y183" s="19" t="s">
        <v>617</v>
      </c>
    </row>
    <row r="184" spans="1:25" ht="87" customHeight="1">
      <c r="A184" s="10" t="s">
        <v>166</v>
      </c>
      <c r="B184" s="11">
        <v>48005894</v>
      </c>
      <c r="C184" s="12" t="s">
        <v>167</v>
      </c>
      <c r="D184" s="50">
        <v>8019473</v>
      </c>
      <c r="E184" s="11" t="s">
        <v>17</v>
      </c>
      <c r="F184" s="17" t="s">
        <v>19</v>
      </c>
      <c r="G184" s="11">
        <v>2015</v>
      </c>
      <c r="H184" s="87" t="s">
        <v>18</v>
      </c>
      <c r="I184" s="14">
        <v>8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534</v>
      </c>
      <c r="T184" s="18">
        <v>0</v>
      </c>
      <c r="U184" s="19"/>
      <c r="V184" s="19">
        <v>0</v>
      </c>
      <c r="W184" s="19">
        <f t="shared" si="6"/>
        <v>8</v>
      </c>
      <c r="X184" s="19">
        <f t="shared" si="5"/>
        <v>8</v>
      </c>
      <c r="Y184" s="19" t="s">
        <v>617</v>
      </c>
    </row>
    <row r="185" spans="1:25" ht="42.75">
      <c r="A185" s="10" t="s">
        <v>170</v>
      </c>
      <c r="B185" s="11">
        <v>42766796</v>
      </c>
      <c r="C185" s="12" t="s">
        <v>171</v>
      </c>
      <c r="D185" s="50">
        <v>1125474</v>
      </c>
      <c r="E185" s="11" t="s">
        <v>53</v>
      </c>
      <c r="F185" s="17" t="s">
        <v>19</v>
      </c>
      <c r="G185" s="11">
        <v>2015</v>
      </c>
      <c r="H185" s="87" t="s">
        <v>18</v>
      </c>
      <c r="I185" s="14">
        <v>4.5350000000000001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535</v>
      </c>
      <c r="T185" s="18">
        <v>0</v>
      </c>
      <c r="U185" s="19"/>
      <c r="V185" s="19">
        <v>0</v>
      </c>
      <c r="W185" s="19">
        <f t="shared" si="6"/>
        <v>4.5350000000000001</v>
      </c>
      <c r="X185" s="19">
        <f t="shared" ref="X185:X249" si="7">I185+J185</f>
        <v>4.5350000000000001</v>
      </c>
      <c r="Y185" s="19" t="s">
        <v>626</v>
      </c>
    </row>
    <row r="186" spans="1:25" ht="42.75">
      <c r="A186" s="10" t="s">
        <v>170</v>
      </c>
      <c r="B186" s="11">
        <v>42766796</v>
      </c>
      <c r="C186" s="12" t="s">
        <v>171</v>
      </c>
      <c r="D186" s="53">
        <v>2919825</v>
      </c>
      <c r="E186" s="11" t="s">
        <v>76</v>
      </c>
      <c r="F186" s="17" t="s">
        <v>19</v>
      </c>
      <c r="G186" s="11">
        <v>2017</v>
      </c>
      <c r="H186" s="87" t="s">
        <v>18</v>
      </c>
      <c r="I186" s="14">
        <v>2.4300000000000002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3" t="s">
        <v>535</v>
      </c>
      <c r="T186" s="18">
        <v>0</v>
      </c>
      <c r="U186" s="19"/>
      <c r="V186" s="19">
        <v>0</v>
      </c>
      <c r="W186" s="19">
        <f t="shared" si="6"/>
        <v>2.4300000000000002</v>
      </c>
      <c r="X186" s="19">
        <f t="shared" si="7"/>
        <v>2.4300000000000002</v>
      </c>
      <c r="Y186" s="19" t="s">
        <v>626</v>
      </c>
    </row>
    <row r="187" spans="1:25" ht="42.75">
      <c r="A187" s="10" t="s">
        <v>170</v>
      </c>
      <c r="B187" s="11">
        <v>42766796</v>
      </c>
      <c r="C187" s="12" t="s">
        <v>171</v>
      </c>
      <c r="D187" s="50">
        <v>3347641</v>
      </c>
      <c r="E187" s="11" t="s">
        <v>48</v>
      </c>
      <c r="F187" s="17" t="s">
        <v>19</v>
      </c>
      <c r="G187" s="11">
        <v>2015</v>
      </c>
      <c r="H187" s="87" t="s">
        <v>18</v>
      </c>
      <c r="I187" s="14">
        <v>25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0" t="s">
        <v>535</v>
      </c>
      <c r="T187" s="18">
        <v>0</v>
      </c>
      <c r="U187" s="19"/>
      <c r="V187" s="19">
        <v>0</v>
      </c>
      <c r="W187" s="19">
        <f t="shared" si="6"/>
        <v>25</v>
      </c>
      <c r="X187" s="19">
        <f t="shared" si="7"/>
        <v>25</v>
      </c>
      <c r="Y187" s="19" t="s">
        <v>626</v>
      </c>
    </row>
    <row r="188" spans="1:25" ht="42.75">
      <c r="A188" s="10" t="s">
        <v>170</v>
      </c>
      <c r="B188" s="11">
        <v>42766796</v>
      </c>
      <c r="C188" s="12" t="s">
        <v>171</v>
      </c>
      <c r="D188" s="50">
        <v>3648753</v>
      </c>
      <c r="E188" s="11" t="s">
        <v>54</v>
      </c>
      <c r="F188" s="17" t="s">
        <v>19</v>
      </c>
      <c r="G188" s="11">
        <v>2015</v>
      </c>
      <c r="H188" s="87" t="s">
        <v>18</v>
      </c>
      <c r="I188" s="14">
        <v>20.98</v>
      </c>
      <c r="J188" s="64"/>
      <c r="K188" s="64"/>
      <c r="L188" s="64"/>
      <c r="M188" s="64"/>
      <c r="N188" s="64"/>
      <c r="O188" s="15"/>
      <c r="P188" s="15"/>
      <c r="Q188" s="15"/>
      <c r="R188" s="64"/>
      <c r="S188" s="50" t="s">
        <v>535</v>
      </c>
      <c r="T188" s="18">
        <v>0</v>
      </c>
      <c r="U188" s="18"/>
      <c r="V188" s="19">
        <v>0</v>
      </c>
      <c r="W188" s="19">
        <f t="shared" si="6"/>
        <v>20.98</v>
      </c>
      <c r="X188" s="19">
        <f t="shared" si="7"/>
        <v>20.98</v>
      </c>
      <c r="Y188" s="19" t="s">
        <v>626</v>
      </c>
    </row>
    <row r="189" spans="1:25" ht="42.75">
      <c r="A189" s="10" t="s">
        <v>170</v>
      </c>
      <c r="B189" s="11">
        <v>42766796</v>
      </c>
      <c r="C189" s="12" t="s">
        <v>171</v>
      </c>
      <c r="D189" s="50">
        <v>7457308</v>
      </c>
      <c r="E189" s="11" t="s">
        <v>17</v>
      </c>
      <c r="F189" s="17" t="s">
        <v>19</v>
      </c>
      <c r="G189" s="11">
        <v>2015</v>
      </c>
      <c r="H189" s="87" t="s">
        <v>18</v>
      </c>
      <c r="I189" s="14">
        <v>8.52</v>
      </c>
      <c r="J189" s="64"/>
      <c r="K189" s="64"/>
      <c r="L189" s="64"/>
      <c r="M189" s="64"/>
      <c r="N189" s="64"/>
      <c r="O189" s="15"/>
      <c r="P189" s="15"/>
      <c r="Q189" s="15"/>
      <c r="R189" s="16"/>
      <c r="S189" s="50" t="s">
        <v>535</v>
      </c>
      <c r="T189" s="18">
        <v>0</v>
      </c>
      <c r="U189" s="19"/>
      <c r="V189" s="19">
        <v>0</v>
      </c>
      <c r="W189" s="19">
        <f t="shared" si="6"/>
        <v>8.52</v>
      </c>
      <c r="X189" s="19">
        <f t="shared" si="7"/>
        <v>8.52</v>
      </c>
      <c r="Y189" s="19" t="s">
        <v>626</v>
      </c>
    </row>
    <row r="190" spans="1:25" ht="45">
      <c r="A190" s="10" t="s">
        <v>170</v>
      </c>
      <c r="B190" s="11">
        <v>42766796</v>
      </c>
      <c r="C190" s="12" t="s">
        <v>171</v>
      </c>
      <c r="D190" s="50">
        <v>8303165</v>
      </c>
      <c r="E190" s="11" t="s">
        <v>32</v>
      </c>
      <c r="F190" s="17" t="s">
        <v>19</v>
      </c>
      <c r="G190" s="11">
        <v>2015</v>
      </c>
      <c r="H190" s="87" t="s">
        <v>18</v>
      </c>
      <c r="I190" s="14">
        <v>2.9710000000000001</v>
      </c>
      <c r="J190" s="64"/>
      <c r="K190" s="64"/>
      <c r="L190" s="64"/>
      <c r="M190" s="64"/>
      <c r="N190" s="64">
        <v>1.823</v>
      </c>
      <c r="O190" s="15"/>
      <c r="P190" s="15"/>
      <c r="Q190" s="15" t="s">
        <v>669</v>
      </c>
      <c r="R190" s="16"/>
      <c r="S190" s="50" t="s">
        <v>535</v>
      </c>
      <c r="T190" s="18">
        <v>0</v>
      </c>
      <c r="U190" s="19"/>
      <c r="V190" s="19">
        <v>0</v>
      </c>
      <c r="W190" s="19">
        <f t="shared" si="6"/>
        <v>2.9710000000000001</v>
      </c>
      <c r="X190" s="19">
        <f t="shared" si="7"/>
        <v>2.9710000000000001</v>
      </c>
      <c r="Y190" s="19" t="s">
        <v>626</v>
      </c>
    </row>
    <row r="191" spans="1:25" ht="45">
      <c r="A191" s="10" t="s">
        <v>170</v>
      </c>
      <c r="B191" s="11">
        <v>42766796</v>
      </c>
      <c r="C191" s="12" t="s">
        <v>171</v>
      </c>
      <c r="D191" s="50">
        <v>9257937</v>
      </c>
      <c r="E191" s="11" t="s">
        <v>45</v>
      </c>
      <c r="F191" s="17" t="s">
        <v>19</v>
      </c>
      <c r="G191" s="11">
        <v>2015</v>
      </c>
      <c r="H191" s="87" t="s">
        <v>18</v>
      </c>
      <c r="I191" s="14">
        <v>4.6760000000000002</v>
      </c>
      <c r="J191" s="64"/>
      <c r="K191" s="64"/>
      <c r="L191" s="64"/>
      <c r="M191" s="64"/>
      <c r="N191" s="64">
        <v>2.673</v>
      </c>
      <c r="O191" s="15"/>
      <c r="P191" s="15"/>
      <c r="Q191" s="15" t="s">
        <v>669</v>
      </c>
      <c r="R191" s="16"/>
      <c r="S191" s="50" t="s">
        <v>535</v>
      </c>
      <c r="T191" s="18">
        <v>0</v>
      </c>
      <c r="U191" s="19"/>
      <c r="V191" s="19">
        <v>0</v>
      </c>
      <c r="W191" s="19">
        <f t="shared" si="6"/>
        <v>4.6760000000000002</v>
      </c>
      <c r="X191" s="19">
        <f t="shared" si="7"/>
        <v>4.6760000000000002</v>
      </c>
      <c r="Y191" s="19" t="s">
        <v>626</v>
      </c>
    </row>
    <row r="192" spans="1:25" ht="42.75">
      <c r="A192" s="10" t="s">
        <v>170</v>
      </c>
      <c r="B192" s="11">
        <v>42766796</v>
      </c>
      <c r="C192" s="12" t="s">
        <v>171</v>
      </c>
      <c r="D192" s="50">
        <v>9508464</v>
      </c>
      <c r="E192" s="11" t="s">
        <v>45</v>
      </c>
      <c r="F192" s="17" t="s">
        <v>19</v>
      </c>
      <c r="G192" s="11">
        <v>2015</v>
      </c>
      <c r="H192" s="87" t="s">
        <v>18</v>
      </c>
      <c r="I192" s="14">
        <v>6.55</v>
      </c>
      <c r="J192" s="64"/>
      <c r="K192" s="64"/>
      <c r="L192" s="64"/>
      <c r="M192" s="64"/>
      <c r="N192" s="64"/>
      <c r="O192" s="15"/>
      <c r="P192" s="15"/>
      <c r="Q192" s="15"/>
      <c r="R192" s="16"/>
      <c r="S192" s="50" t="s">
        <v>535</v>
      </c>
      <c r="T192" s="18">
        <v>0</v>
      </c>
      <c r="U192" s="19"/>
      <c r="V192" s="19">
        <v>0</v>
      </c>
      <c r="W192" s="19">
        <f t="shared" si="6"/>
        <v>6.55</v>
      </c>
      <c r="X192" s="19">
        <f t="shared" si="7"/>
        <v>6.55</v>
      </c>
      <c r="Y192" s="19" t="s">
        <v>626</v>
      </c>
    </row>
    <row r="193" spans="1:25" ht="42.75">
      <c r="A193" s="10" t="s">
        <v>172</v>
      </c>
      <c r="B193" s="11">
        <v>70599858</v>
      </c>
      <c r="C193" s="12" t="s">
        <v>173</v>
      </c>
      <c r="D193" s="50">
        <v>4019091</v>
      </c>
      <c r="E193" s="11" t="s">
        <v>38</v>
      </c>
      <c r="F193" s="17" t="s">
        <v>19</v>
      </c>
      <c r="G193" s="11">
        <v>2015</v>
      </c>
      <c r="H193" s="87" t="s">
        <v>22</v>
      </c>
      <c r="I193" s="14">
        <v>25</v>
      </c>
      <c r="J193" s="64"/>
      <c r="K193" s="64"/>
      <c r="L193" s="64"/>
      <c r="M193" s="64"/>
      <c r="N193" s="64"/>
      <c r="O193" s="15"/>
      <c r="P193" s="15"/>
      <c r="Q193" s="15"/>
      <c r="R193" s="16"/>
      <c r="S193" s="50" t="s">
        <v>536</v>
      </c>
      <c r="T193" s="18">
        <v>0</v>
      </c>
      <c r="U193" s="19"/>
      <c r="V193" s="19">
        <v>0</v>
      </c>
      <c r="W193" s="19">
        <f t="shared" si="6"/>
        <v>25</v>
      </c>
      <c r="X193" s="19">
        <f t="shared" si="7"/>
        <v>25</v>
      </c>
      <c r="Y193" s="19" t="s">
        <v>619</v>
      </c>
    </row>
    <row r="194" spans="1:25" ht="42.75">
      <c r="A194" s="10" t="s">
        <v>174</v>
      </c>
      <c r="B194" s="11">
        <v>60774916</v>
      </c>
      <c r="C194" s="12" t="s">
        <v>175</v>
      </c>
      <c r="D194" s="50">
        <v>3101706</v>
      </c>
      <c r="E194" s="11" t="s">
        <v>176</v>
      </c>
      <c r="F194" s="17" t="s">
        <v>19</v>
      </c>
      <c r="G194" s="11">
        <v>2015</v>
      </c>
      <c r="H194" s="87" t="s">
        <v>22</v>
      </c>
      <c r="I194" s="14">
        <v>65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537</v>
      </c>
      <c r="T194" s="18">
        <v>0</v>
      </c>
      <c r="U194" s="19"/>
      <c r="V194" s="19">
        <v>0</v>
      </c>
      <c r="W194" s="19">
        <f t="shared" si="6"/>
        <v>65</v>
      </c>
      <c r="X194" s="19">
        <f t="shared" si="7"/>
        <v>65</v>
      </c>
      <c r="Y194" s="19" t="s">
        <v>626</v>
      </c>
    </row>
    <row r="195" spans="1:25" ht="42.75">
      <c r="A195" s="10" t="s">
        <v>177</v>
      </c>
      <c r="B195" s="11">
        <v>63729521</v>
      </c>
      <c r="C195" s="12" t="s">
        <v>178</v>
      </c>
      <c r="D195" s="50">
        <v>1064458</v>
      </c>
      <c r="E195" s="11" t="s">
        <v>45</v>
      </c>
      <c r="F195" s="17" t="s">
        <v>19</v>
      </c>
      <c r="G195" s="11">
        <v>2015</v>
      </c>
      <c r="H195" s="87" t="s">
        <v>18</v>
      </c>
      <c r="I195" s="14">
        <v>10.4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538</v>
      </c>
      <c r="T195" s="18">
        <v>0</v>
      </c>
      <c r="U195" s="19"/>
      <c r="V195" s="19">
        <v>0</v>
      </c>
      <c r="W195" s="19">
        <f t="shared" si="6"/>
        <v>10.4</v>
      </c>
      <c r="X195" s="19">
        <f t="shared" si="7"/>
        <v>10.4</v>
      </c>
      <c r="Y195" s="19" t="s">
        <v>620</v>
      </c>
    </row>
    <row r="196" spans="1:25" ht="42.75">
      <c r="A196" s="23" t="s">
        <v>179</v>
      </c>
      <c r="B196" s="24">
        <v>27041972</v>
      </c>
      <c r="C196" s="32" t="s">
        <v>180</v>
      </c>
      <c r="D196" s="52">
        <v>3213690</v>
      </c>
      <c r="E196" s="24" t="s">
        <v>76</v>
      </c>
      <c r="F196" s="30" t="s">
        <v>19</v>
      </c>
      <c r="G196" s="24">
        <v>2018</v>
      </c>
      <c r="H196" s="24" t="s">
        <v>18</v>
      </c>
      <c r="I196" s="14">
        <v>11</v>
      </c>
      <c r="J196" s="83"/>
      <c r="K196" s="83"/>
      <c r="L196" s="83"/>
      <c r="M196" s="83"/>
      <c r="N196" s="83"/>
      <c r="O196" s="84"/>
      <c r="P196" s="84"/>
      <c r="Q196" s="84"/>
      <c r="R196" s="16"/>
      <c r="S196" s="52" t="s">
        <v>539</v>
      </c>
      <c r="T196" s="18">
        <v>0</v>
      </c>
      <c r="U196" s="19"/>
      <c r="V196" s="19">
        <v>0</v>
      </c>
      <c r="W196" s="19">
        <f t="shared" si="6"/>
        <v>11</v>
      </c>
      <c r="X196" s="19">
        <f t="shared" si="7"/>
        <v>11</v>
      </c>
      <c r="Y196" s="19" t="s">
        <v>618</v>
      </c>
    </row>
    <row r="197" spans="1:25" ht="42.75">
      <c r="A197" s="12" t="s">
        <v>179</v>
      </c>
      <c r="B197" s="11">
        <v>27041972</v>
      </c>
      <c r="C197" s="31" t="s">
        <v>180</v>
      </c>
      <c r="D197" s="50">
        <v>3277328</v>
      </c>
      <c r="E197" s="11" t="s">
        <v>42</v>
      </c>
      <c r="F197" s="17" t="s">
        <v>19</v>
      </c>
      <c r="G197" s="11">
        <v>2015</v>
      </c>
      <c r="H197" s="87" t="s">
        <v>18</v>
      </c>
      <c r="I197" s="14">
        <v>11</v>
      </c>
      <c r="J197" s="64"/>
      <c r="K197" s="64"/>
      <c r="L197" s="64"/>
      <c r="M197" s="64"/>
      <c r="N197" s="64"/>
      <c r="O197" s="15"/>
      <c r="P197" s="15"/>
      <c r="Q197" s="15"/>
      <c r="R197" s="16"/>
      <c r="S197" s="50" t="s">
        <v>539</v>
      </c>
      <c r="T197" s="18">
        <v>0</v>
      </c>
      <c r="U197" s="19"/>
      <c r="V197" s="19">
        <v>0</v>
      </c>
      <c r="W197" s="19">
        <f t="shared" si="6"/>
        <v>11</v>
      </c>
      <c r="X197" s="19">
        <f t="shared" si="7"/>
        <v>11</v>
      </c>
      <c r="Y197" s="19" t="s">
        <v>618</v>
      </c>
    </row>
    <row r="198" spans="1:25" ht="42.75">
      <c r="A198" s="10" t="s">
        <v>181</v>
      </c>
      <c r="B198" s="11">
        <v>29393647</v>
      </c>
      <c r="C198" s="12" t="s">
        <v>182</v>
      </c>
      <c r="D198" s="50">
        <v>5556166</v>
      </c>
      <c r="E198" s="11" t="s">
        <v>47</v>
      </c>
      <c r="F198" s="17" t="s">
        <v>19</v>
      </c>
      <c r="G198" s="11">
        <v>2017</v>
      </c>
      <c r="H198" s="87" t="s">
        <v>22</v>
      </c>
      <c r="I198" s="14">
        <v>6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540</v>
      </c>
      <c r="T198" s="18">
        <v>1</v>
      </c>
      <c r="U198" s="19"/>
      <c r="V198" s="19">
        <v>0</v>
      </c>
      <c r="W198" s="19">
        <f t="shared" si="6"/>
        <v>6</v>
      </c>
      <c r="X198" s="19">
        <f t="shared" si="7"/>
        <v>6</v>
      </c>
      <c r="Y198" s="19" t="s">
        <v>618</v>
      </c>
    </row>
    <row r="199" spans="1:25" ht="42.75">
      <c r="A199" s="10" t="s">
        <v>181</v>
      </c>
      <c r="B199" s="11">
        <v>29393647</v>
      </c>
      <c r="C199" s="12" t="s">
        <v>182</v>
      </c>
      <c r="D199" s="50">
        <v>7771226</v>
      </c>
      <c r="E199" s="11" t="s">
        <v>45</v>
      </c>
      <c r="F199" s="17" t="s">
        <v>19</v>
      </c>
      <c r="G199" s="11">
        <v>2015</v>
      </c>
      <c r="H199" s="87" t="s">
        <v>18</v>
      </c>
      <c r="I199" s="14">
        <v>11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540</v>
      </c>
      <c r="T199" s="18">
        <v>1</v>
      </c>
      <c r="U199" s="19"/>
      <c r="V199" s="19">
        <v>0</v>
      </c>
      <c r="W199" s="19">
        <f t="shared" si="6"/>
        <v>11</v>
      </c>
      <c r="X199" s="19">
        <f t="shared" si="7"/>
        <v>11</v>
      </c>
      <c r="Y199" s="19" t="s">
        <v>618</v>
      </c>
    </row>
    <row r="200" spans="1:25" ht="42.75">
      <c r="A200" s="10" t="s">
        <v>181</v>
      </c>
      <c r="B200" s="11">
        <v>29393647</v>
      </c>
      <c r="C200" s="12" t="s">
        <v>182</v>
      </c>
      <c r="D200" s="50">
        <v>1693948</v>
      </c>
      <c r="E200" s="11" t="s">
        <v>144</v>
      </c>
      <c r="F200" s="17" t="s">
        <v>19</v>
      </c>
      <c r="G200" s="11">
        <v>2024</v>
      </c>
      <c r="H200" s="87" t="s">
        <v>18</v>
      </c>
      <c r="I200" s="14">
        <v>3.5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540</v>
      </c>
      <c r="T200" s="18">
        <v>1</v>
      </c>
      <c r="U200" s="19"/>
      <c r="V200" s="19">
        <v>0</v>
      </c>
      <c r="W200" s="19">
        <f t="shared" si="6"/>
        <v>3.5</v>
      </c>
      <c r="X200" s="19">
        <f t="shared" si="7"/>
        <v>3.5</v>
      </c>
      <c r="Y200" s="19" t="s">
        <v>618</v>
      </c>
    </row>
    <row r="201" spans="1:25" ht="42.75">
      <c r="A201" s="10" t="s">
        <v>183</v>
      </c>
      <c r="B201" s="11">
        <v>28553187</v>
      </c>
      <c r="C201" s="12" t="s">
        <v>184</v>
      </c>
      <c r="D201" s="50">
        <v>5002960</v>
      </c>
      <c r="E201" s="11" t="s">
        <v>53</v>
      </c>
      <c r="F201" s="17" t="s">
        <v>19</v>
      </c>
      <c r="G201" s="11">
        <v>2015</v>
      </c>
      <c r="H201" s="87" t="s">
        <v>18</v>
      </c>
      <c r="I201" s="14">
        <v>6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541</v>
      </c>
      <c r="T201" s="18">
        <v>1</v>
      </c>
      <c r="U201" s="19"/>
      <c r="V201" s="19">
        <v>0</v>
      </c>
      <c r="W201" s="19">
        <f t="shared" si="6"/>
        <v>6</v>
      </c>
      <c r="X201" s="19">
        <f t="shared" si="7"/>
        <v>6</v>
      </c>
      <c r="Y201" s="19" t="s">
        <v>615</v>
      </c>
    </row>
    <row r="202" spans="1:25" ht="42.75">
      <c r="A202" s="10" t="s">
        <v>185</v>
      </c>
      <c r="B202" s="11">
        <v>66743192</v>
      </c>
      <c r="C202" s="12" t="s">
        <v>186</v>
      </c>
      <c r="D202" s="50">
        <v>1403846</v>
      </c>
      <c r="E202" s="11" t="s">
        <v>29</v>
      </c>
      <c r="F202" s="17" t="s">
        <v>19</v>
      </c>
      <c r="G202" s="11">
        <v>2015</v>
      </c>
      <c r="H202" s="87" t="s">
        <v>18</v>
      </c>
      <c r="I202" s="14">
        <v>3.5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542</v>
      </c>
      <c r="T202" s="18">
        <v>1</v>
      </c>
      <c r="U202" s="19"/>
      <c r="V202" s="19">
        <v>0</v>
      </c>
      <c r="W202" s="19">
        <f t="shared" si="6"/>
        <v>3.5</v>
      </c>
      <c r="X202" s="19">
        <f t="shared" si="7"/>
        <v>3.5</v>
      </c>
      <c r="Y202" s="19" t="s">
        <v>615</v>
      </c>
    </row>
    <row r="203" spans="1:25" ht="42.75">
      <c r="A203" s="10" t="s">
        <v>185</v>
      </c>
      <c r="B203" s="11">
        <v>66743192</v>
      </c>
      <c r="C203" s="12" t="s">
        <v>186</v>
      </c>
      <c r="D203" s="50">
        <v>2932606</v>
      </c>
      <c r="E203" s="11" t="s">
        <v>25</v>
      </c>
      <c r="F203" s="17" t="s">
        <v>19</v>
      </c>
      <c r="G203" s="11">
        <v>2015</v>
      </c>
      <c r="H203" s="87" t="s">
        <v>18</v>
      </c>
      <c r="I203" s="14">
        <v>3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542</v>
      </c>
      <c r="T203" s="18">
        <v>1</v>
      </c>
      <c r="U203" s="19"/>
      <c r="V203" s="19">
        <v>0</v>
      </c>
      <c r="W203" s="19">
        <f t="shared" si="6"/>
        <v>3</v>
      </c>
      <c r="X203" s="19">
        <f t="shared" si="7"/>
        <v>3</v>
      </c>
      <c r="Y203" s="19" t="s">
        <v>615</v>
      </c>
    </row>
    <row r="204" spans="1:25" ht="42.75">
      <c r="A204" s="10" t="s">
        <v>185</v>
      </c>
      <c r="B204" s="11">
        <v>66743192</v>
      </c>
      <c r="C204" s="12" t="s">
        <v>186</v>
      </c>
      <c r="D204" s="50">
        <v>4614010</v>
      </c>
      <c r="E204" s="11" t="s">
        <v>32</v>
      </c>
      <c r="F204" s="17" t="s">
        <v>19</v>
      </c>
      <c r="G204" s="11">
        <v>2019</v>
      </c>
      <c r="H204" s="87" t="s">
        <v>18</v>
      </c>
      <c r="I204" s="14">
        <v>2.6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542</v>
      </c>
      <c r="T204" s="18">
        <v>0</v>
      </c>
      <c r="U204" s="19"/>
      <c r="V204" s="19">
        <v>0</v>
      </c>
      <c r="W204" s="19">
        <f t="shared" si="6"/>
        <v>2.6</v>
      </c>
      <c r="X204" s="19">
        <f t="shared" si="7"/>
        <v>2.6</v>
      </c>
      <c r="Y204" s="19" t="s">
        <v>615</v>
      </c>
    </row>
    <row r="205" spans="1:25" ht="42.75">
      <c r="A205" s="10" t="s">
        <v>185</v>
      </c>
      <c r="B205" s="11">
        <v>66743192</v>
      </c>
      <c r="C205" s="12" t="s">
        <v>186</v>
      </c>
      <c r="D205" s="50">
        <v>9567487</v>
      </c>
      <c r="E205" s="11" t="s">
        <v>69</v>
      </c>
      <c r="F205" s="17" t="s">
        <v>19</v>
      </c>
      <c r="G205" s="11">
        <v>2015</v>
      </c>
      <c r="H205" s="87" t="s">
        <v>18</v>
      </c>
      <c r="I205" s="14">
        <v>3.625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542</v>
      </c>
      <c r="T205" s="18">
        <v>0</v>
      </c>
      <c r="U205" s="19"/>
      <c r="V205" s="19">
        <v>0</v>
      </c>
      <c r="W205" s="19">
        <f t="shared" si="6"/>
        <v>3.625</v>
      </c>
      <c r="X205" s="19">
        <f t="shared" si="7"/>
        <v>3.625</v>
      </c>
      <c r="Y205" s="19" t="s">
        <v>615</v>
      </c>
    </row>
    <row r="206" spans="1:25" ht="42.75">
      <c r="A206" s="10" t="s">
        <v>187</v>
      </c>
      <c r="B206" s="11">
        <v>70890595</v>
      </c>
      <c r="C206" s="12" t="s">
        <v>188</v>
      </c>
      <c r="D206" s="50">
        <v>2034728</v>
      </c>
      <c r="E206" s="11" t="s">
        <v>47</v>
      </c>
      <c r="F206" s="17" t="s">
        <v>19</v>
      </c>
      <c r="G206" s="11">
        <v>2015</v>
      </c>
      <c r="H206" s="87" t="s">
        <v>22</v>
      </c>
      <c r="I206" s="14">
        <v>16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543</v>
      </c>
      <c r="T206" s="18">
        <v>1</v>
      </c>
      <c r="U206" s="19"/>
      <c r="V206" s="19">
        <v>0</v>
      </c>
      <c r="W206" s="19">
        <f t="shared" si="6"/>
        <v>16</v>
      </c>
      <c r="X206" s="19">
        <f t="shared" si="7"/>
        <v>16</v>
      </c>
      <c r="Y206" s="19" t="s">
        <v>618</v>
      </c>
    </row>
    <row r="207" spans="1:25" ht="42.75">
      <c r="A207" s="10" t="s">
        <v>187</v>
      </c>
      <c r="B207" s="11">
        <v>70890595</v>
      </c>
      <c r="C207" s="12" t="s">
        <v>188</v>
      </c>
      <c r="D207" s="50">
        <v>6008321</v>
      </c>
      <c r="E207" s="11" t="s">
        <v>37</v>
      </c>
      <c r="F207" s="17" t="s">
        <v>19</v>
      </c>
      <c r="G207" s="11">
        <v>2015</v>
      </c>
      <c r="H207" s="87" t="s">
        <v>22</v>
      </c>
      <c r="I207" s="14">
        <v>30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543</v>
      </c>
      <c r="T207" s="18">
        <v>1</v>
      </c>
      <c r="U207" s="19"/>
      <c r="V207" s="19">
        <v>0</v>
      </c>
      <c r="W207" s="19">
        <f t="shared" si="6"/>
        <v>30</v>
      </c>
      <c r="X207" s="19">
        <f t="shared" si="7"/>
        <v>30</v>
      </c>
      <c r="Y207" s="19" t="s">
        <v>618</v>
      </c>
    </row>
    <row r="208" spans="1:25" ht="42.75">
      <c r="A208" s="10" t="s">
        <v>187</v>
      </c>
      <c r="B208" s="11">
        <v>70890595</v>
      </c>
      <c r="C208" s="12" t="s">
        <v>188</v>
      </c>
      <c r="D208" s="50">
        <v>6085733</v>
      </c>
      <c r="E208" s="11" t="s">
        <v>45</v>
      </c>
      <c r="F208" s="17" t="s">
        <v>19</v>
      </c>
      <c r="G208" s="11">
        <v>2015</v>
      </c>
      <c r="H208" s="87" t="s">
        <v>18</v>
      </c>
      <c r="I208" s="14">
        <v>3.46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543</v>
      </c>
      <c r="T208" s="18">
        <v>1</v>
      </c>
      <c r="U208" s="19"/>
      <c r="V208" s="19">
        <v>0</v>
      </c>
      <c r="W208" s="19">
        <f t="shared" ref="W208:W209" si="8">I208+J208+O208+P208</f>
        <v>3.46</v>
      </c>
      <c r="X208" s="19">
        <f t="shared" si="7"/>
        <v>3.46</v>
      </c>
      <c r="Y208" s="19" t="s">
        <v>618</v>
      </c>
    </row>
    <row r="209" spans="1:25" ht="42.75">
      <c r="A209" s="10" t="s">
        <v>187</v>
      </c>
      <c r="B209" s="11">
        <v>70890595</v>
      </c>
      <c r="C209" s="12" t="s">
        <v>188</v>
      </c>
      <c r="D209" s="50">
        <v>6682015</v>
      </c>
      <c r="E209" s="11" t="s">
        <v>189</v>
      </c>
      <c r="F209" s="17" t="s">
        <v>19</v>
      </c>
      <c r="G209" s="11">
        <v>2015</v>
      </c>
      <c r="H209" s="87" t="s">
        <v>22</v>
      </c>
      <c r="I209" s="14">
        <v>6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543</v>
      </c>
      <c r="T209" s="18">
        <v>1</v>
      </c>
      <c r="U209" s="19"/>
      <c r="V209" s="19">
        <v>0</v>
      </c>
      <c r="W209" s="19">
        <f t="shared" si="8"/>
        <v>6</v>
      </c>
      <c r="X209" s="19">
        <f t="shared" si="7"/>
        <v>6</v>
      </c>
      <c r="Y209" s="19" t="s">
        <v>618</v>
      </c>
    </row>
    <row r="210" spans="1:25" ht="42.75">
      <c r="A210" s="10" t="s">
        <v>187</v>
      </c>
      <c r="B210" s="11">
        <v>70890595</v>
      </c>
      <c r="C210" s="12" t="s">
        <v>188</v>
      </c>
      <c r="D210" s="50">
        <v>7233713</v>
      </c>
      <c r="E210" s="11" t="s">
        <v>45</v>
      </c>
      <c r="F210" s="17" t="s">
        <v>19</v>
      </c>
      <c r="G210" s="11">
        <v>2015</v>
      </c>
      <c r="H210" s="87" t="s">
        <v>18</v>
      </c>
      <c r="I210" s="14">
        <v>2.8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543</v>
      </c>
      <c r="T210" s="18">
        <v>1</v>
      </c>
      <c r="U210" s="19"/>
      <c r="V210" s="19">
        <v>0</v>
      </c>
      <c r="W210" s="19">
        <v>1</v>
      </c>
      <c r="X210" s="19">
        <f t="shared" si="7"/>
        <v>2.8</v>
      </c>
      <c r="Y210" s="19" t="s">
        <v>618</v>
      </c>
    </row>
    <row r="211" spans="1:25" ht="42.75">
      <c r="A211" s="10" t="s">
        <v>187</v>
      </c>
      <c r="B211" s="11">
        <v>70890595</v>
      </c>
      <c r="C211" s="12" t="s">
        <v>188</v>
      </c>
      <c r="D211" s="50">
        <v>9044010</v>
      </c>
      <c r="E211" s="11" t="s">
        <v>55</v>
      </c>
      <c r="F211" s="17" t="s">
        <v>19</v>
      </c>
      <c r="G211" s="11">
        <v>2015</v>
      </c>
      <c r="H211" s="87" t="s">
        <v>18</v>
      </c>
      <c r="I211" s="14">
        <v>2.65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543</v>
      </c>
      <c r="T211" s="18">
        <v>1</v>
      </c>
      <c r="U211" s="19"/>
      <c r="V211" s="19">
        <v>0</v>
      </c>
      <c r="W211" s="19">
        <f t="shared" ref="W211:W274" si="9">I211+J211+O211+P211</f>
        <v>2.65</v>
      </c>
      <c r="X211" s="19">
        <f t="shared" si="7"/>
        <v>2.65</v>
      </c>
      <c r="Y211" s="19" t="s">
        <v>618</v>
      </c>
    </row>
    <row r="212" spans="1:25" ht="42.75">
      <c r="A212" s="22" t="s">
        <v>190</v>
      </c>
      <c r="B212" s="11">
        <v>44053991</v>
      </c>
      <c r="C212" s="12" t="s">
        <v>191</v>
      </c>
      <c r="D212" s="50">
        <v>1178467</v>
      </c>
      <c r="E212" s="11" t="s">
        <v>144</v>
      </c>
      <c r="F212" s="17" t="s">
        <v>19</v>
      </c>
      <c r="G212" s="11">
        <v>2016</v>
      </c>
      <c r="H212" s="87" t="s">
        <v>18</v>
      </c>
      <c r="I212" s="14">
        <v>1.4</v>
      </c>
      <c r="J212" s="64"/>
      <c r="K212" s="64"/>
      <c r="L212" s="64"/>
      <c r="M212" s="64"/>
      <c r="N212" s="64"/>
      <c r="O212" s="15"/>
      <c r="P212" s="15"/>
      <c r="Q212" s="15"/>
      <c r="R212" s="16"/>
      <c r="S212" s="50" t="s">
        <v>544</v>
      </c>
      <c r="T212" s="18">
        <v>0</v>
      </c>
      <c r="U212" s="19"/>
      <c r="V212" s="19">
        <v>0</v>
      </c>
      <c r="W212" s="19">
        <f t="shared" si="9"/>
        <v>1.4</v>
      </c>
      <c r="X212" s="19">
        <f t="shared" si="7"/>
        <v>1.4</v>
      </c>
      <c r="Y212" s="19" t="s">
        <v>614</v>
      </c>
    </row>
    <row r="213" spans="1:25" ht="42.75">
      <c r="A213" s="22" t="s">
        <v>190</v>
      </c>
      <c r="B213" s="11">
        <v>44053991</v>
      </c>
      <c r="C213" s="12" t="s">
        <v>191</v>
      </c>
      <c r="D213" s="50">
        <v>3361845</v>
      </c>
      <c r="E213" s="11" t="s">
        <v>45</v>
      </c>
      <c r="F213" s="17" t="s">
        <v>19</v>
      </c>
      <c r="G213" s="11">
        <v>2015</v>
      </c>
      <c r="H213" s="87" t="s">
        <v>18</v>
      </c>
      <c r="I213" s="14">
        <v>11.265000000000001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544</v>
      </c>
      <c r="T213" s="18">
        <v>0</v>
      </c>
      <c r="U213" s="19"/>
      <c r="V213" s="19">
        <v>0</v>
      </c>
      <c r="W213" s="19">
        <f t="shared" si="9"/>
        <v>11.265000000000001</v>
      </c>
      <c r="X213" s="19">
        <f t="shared" si="7"/>
        <v>11.265000000000001</v>
      </c>
      <c r="Y213" s="19" t="s">
        <v>614</v>
      </c>
    </row>
    <row r="214" spans="1:25" ht="42.75">
      <c r="A214" s="22" t="s">
        <v>190</v>
      </c>
      <c r="B214" s="11">
        <v>44053991</v>
      </c>
      <c r="C214" s="12" t="s">
        <v>191</v>
      </c>
      <c r="D214" s="50">
        <v>7845129</v>
      </c>
      <c r="E214" s="11" t="s">
        <v>47</v>
      </c>
      <c r="F214" s="17" t="s">
        <v>19</v>
      </c>
      <c r="G214" s="11">
        <v>2016</v>
      </c>
      <c r="H214" s="87" t="s">
        <v>22</v>
      </c>
      <c r="I214" s="14">
        <v>14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544</v>
      </c>
      <c r="T214" s="18">
        <v>0</v>
      </c>
      <c r="U214" s="19"/>
      <c r="V214" s="19">
        <v>0</v>
      </c>
      <c r="W214" s="19">
        <f t="shared" si="9"/>
        <v>14</v>
      </c>
      <c r="X214" s="19">
        <f t="shared" si="7"/>
        <v>14</v>
      </c>
      <c r="Y214" s="19" t="s">
        <v>614</v>
      </c>
    </row>
    <row r="215" spans="1:25" ht="42.75">
      <c r="A215" s="10" t="s">
        <v>192</v>
      </c>
      <c r="B215" s="11">
        <v>26708451</v>
      </c>
      <c r="C215" s="12" t="s">
        <v>193</v>
      </c>
      <c r="D215" s="50">
        <v>1577569</v>
      </c>
      <c r="E215" s="11" t="s">
        <v>17</v>
      </c>
      <c r="F215" s="17" t="s">
        <v>19</v>
      </c>
      <c r="G215" s="11">
        <v>2015</v>
      </c>
      <c r="H215" s="87" t="s">
        <v>18</v>
      </c>
      <c r="I215" s="14">
        <v>28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545</v>
      </c>
      <c r="T215" s="18">
        <v>0</v>
      </c>
      <c r="U215" s="19"/>
      <c r="V215" s="19">
        <v>0</v>
      </c>
      <c r="W215" s="19">
        <f t="shared" si="9"/>
        <v>28</v>
      </c>
      <c r="X215" s="19">
        <f t="shared" si="7"/>
        <v>28</v>
      </c>
      <c r="Y215" s="19" t="s">
        <v>618</v>
      </c>
    </row>
    <row r="216" spans="1:25" ht="42.75">
      <c r="A216" s="10" t="s">
        <v>192</v>
      </c>
      <c r="B216" s="11">
        <v>26708451</v>
      </c>
      <c r="C216" s="12" t="s">
        <v>193</v>
      </c>
      <c r="D216" s="50">
        <v>2229881</v>
      </c>
      <c r="E216" s="11" t="s">
        <v>64</v>
      </c>
      <c r="F216" s="17" t="s">
        <v>19</v>
      </c>
      <c r="G216" s="11">
        <v>2015</v>
      </c>
      <c r="H216" s="87" t="s">
        <v>18</v>
      </c>
      <c r="I216" s="14">
        <v>6</v>
      </c>
      <c r="J216" s="64"/>
      <c r="K216" s="64"/>
      <c r="L216" s="64"/>
      <c r="M216" s="64"/>
      <c r="N216" s="64"/>
      <c r="O216" s="15"/>
      <c r="P216" s="15"/>
      <c r="Q216" s="15"/>
      <c r="R216" s="16"/>
      <c r="S216" s="50" t="s">
        <v>545</v>
      </c>
      <c r="T216" s="18">
        <v>0</v>
      </c>
      <c r="U216" s="19"/>
      <c r="V216" s="19">
        <v>0</v>
      </c>
      <c r="W216" s="19">
        <f t="shared" si="9"/>
        <v>6</v>
      </c>
      <c r="X216" s="19">
        <f t="shared" si="7"/>
        <v>6</v>
      </c>
      <c r="Y216" s="19" t="s">
        <v>618</v>
      </c>
    </row>
    <row r="217" spans="1:25" ht="42.75">
      <c r="A217" s="10" t="s">
        <v>192</v>
      </c>
      <c r="B217" s="11">
        <v>26708451</v>
      </c>
      <c r="C217" s="12" t="s">
        <v>193</v>
      </c>
      <c r="D217" s="50">
        <v>4546630</v>
      </c>
      <c r="E217" s="11" t="s">
        <v>161</v>
      </c>
      <c r="F217" s="17" t="s">
        <v>19</v>
      </c>
      <c r="G217" s="11">
        <v>2015</v>
      </c>
      <c r="H217" s="87" t="s">
        <v>18</v>
      </c>
      <c r="I217" s="14">
        <v>1.5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545</v>
      </c>
      <c r="T217" s="18">
        <v>0</v>
      </c>
      <c r="U217" s="19"/>
      <c r="V217" s="19">
        <v>0</v>
      </c>
      <c r="W217" s="19">
        <f t="shared" si="9"/>
        <v>1.5</v>
      </c>
      <c r="X217" s="19">
        <f t="shared" si="7"/>
        <v>1.5</v>
      </c>
      <c r="Y217" s="19" t="s">
        <v>618</v>
      </c>
    </row>
    <row r="218" spans="1:25" ht="150">
      <c r="A218" s="10" t="s">
        <v>462</v>
      </c>
      <c r="B218" s="11">
        <v>27777146</v>
      </c>
      <c r="C218" s="12" t="s">
        <v>463</v>
      </c>
      <c r="D218" s="50">
        <v>4776868</v>
      </c>
      <c r="E218" s="11" t="s">
        <v>32</v>
      </c>
      <c r="F218" s="17" t="s">
        <v>19</v>
      </c>
      <c r="G218" s="11">
        <v>2022</v>
      </c>
      <c r="H218" s="87" t="s">
        <v>18</v>
      </c>
      <c r="I218" s="14">
        <v>1</v>
      </c>
      <c r="J218" s="64"/>
      <c r="K218" s="64" t="s">
        <v>646</v>
      </c>
      <c r="L218" s="64"/>
      <c r="M218" s="64"/>
      <c r="N218" s="64">
        <v>1.5</v>
      </c>
      <c r="O218" s="15"/>
      <c r="P218" s="15"/>
      <c r="Q218" s="99" t="s">
        <v>654</v>
      </c>
      <c r="R218" s="16"/>
      <c r="S218" s="50" t="s">
        <v>546</v>
      </c>
      <c r="T218" s="18">
        <v>1</v>
      </c>
      <c r="U218" s="19"/>
      <c r="V218" s="19">
        <v>0</v>
      </c>
      <c r="W218" s="19">
        <f t="shared" si="9"/>
        <v>1</v>
      </c>
      <c r="X218" s="19">
        <f t="shared" si="7"/>
        <v>1</v>
      </c>
      <c r="Y218" s="19" t="s">
        <v>617</v>
      </c>
    </row>
    <row r="219" spans="1:25" ht="42.75">
      <c r="A219" s="10" t="s">
        <v>194</v>
      </c>
      <c r="B219" s="11">
        <v>296244</v>
      </c>
      <c r="C219" s="12" t="s">
        <v>195</v>
      </c>
      <c r="D219" s="50">
        <v>9130072</v>
      </c>
      <c r="E219" s="11" t="s">
        <v>48</v>
      </c>
      <c r="F219" s="17" t="s">
        <v>19</v>
      </c>
      <c r="G219" s="11">
        <v>2015</v>
      </c>
      <c r="H219" s="87" t="s">
        <v>18</v>
      </c>
      <c r="I219" s="14">
        <v>5.3</v>
      </c>
      <c r="J219" s="64"/>
      <c r="K219" s="64"/>
      <c r="L219" s="64"/>
      <c r="M219" s="64"/>
      <c r="N219" s="64"/>
      <c r="O219" s="15"/>
      <c r="P219" s="15"/>
      <c r="Q219" s="15"/>
      <c r="R219" s="16"/>
      <c r="S219" s="50" t="s">
        <v>547</v>
      </c>
      <c r="T219" s="18">
        <v>1</v>
      </c>
      <c r="U219" s="19"/>
      <c r="V219" s="19">
        <v>0</v>
      </c>
      <c r="W219" s="19">
        <f t="shared" si="9"/>
        <v>5.3</v>
      </c>
      <c r="X219" s="19">
        <f t="shared" si="7"/>
        <v>5.3</v>
      </c>
      <c r="Y219" s="19" t="s">
        <v>627</v>
      </c>
    </row>
    <row r="220" spans="1:25" ht="42.75">
      <c r="A220" s="10" t="s">
        <v>196</v>
      </c>
      <c r="B220" s="11">
        <v>301078</v>
      </c>
      <c r="C220" s="12" t="s">
        <v>197</v>
      </c>
      <c r="D220" s="50">
        <v>8717119</v>
      </c>
      <c r="E220" s="11" t="s">
        <v>48</v>
      </c>
      <c r="F220" s="17" t="s">
        <v>19</v>
      </c>
      <c r="G220" s="11">
        <v>2015</v>
      </c>
      <c r="H220" s="87" t="s">
        <v>18</v>
      </c>
      <c r="I220" s="14">
        <v>3.5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548</v>
      </c>
      <c r="T220" s="18">
        <v>1</v>
      </c>
      <c r="U220" s="19"/>
      <c r="V220" s="19">
        <v>0</v>
      </c>
      <c r="W220" s="19">
        <f t="shared" si="9"/>
        <v>3.5</v>
      </c>
      <c r="X220" s="19">
        <f t="shared" si="7"/>
        <v>3.5</v>
      </c>
      <c r="Y220" s="19" t="s">
        <v>615</v>
      </c>
    </row>
    <row r="221" spans="1:25" ht="42.75">
      <c r="A221" s="10" t="s">
        <v>198</v>
      </c>
      <c r="B221" s="11">
        <v>301329</v>
      </c>
      <c r="C221" s="12" t="s">
        <v>199</v>
      </c>
      <c r="D221" s="50">
        <v>2187547</v>
      </c>
      <c r="E221" s="11" t="s">
        <v>48</v>
      </c>
      <c r="F221" s="17" t="s">
        <v>19</v>
      </c>
      <c r="G221" s="11">
        <v>2015</v>
      </c>
      <c r="H221" s="87" t="s">
        <v>18</v>
      </c>
      <c r="I221" s="14">
        <v>2.1429999999999998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549</v>
      </c>
      <c r="T221" s="18">
        <v>0</v>
      </c>
      <c r="U221" s="19"/>
      <c r="V221" s="19">
        <v>0</v>
      </c>
      <c r="W221" s="19">
        <f t="shared" si="9"/>
        <v>2.1429999999999998</v>
      </c>
      <c r="X221" s="19">
        <f t="shared" si="7"/>
        <v>2.1429999999999998</v>
      </c>
      <c r="Y221" s="19" t="s">
        <v>625</v>
      </c>
    </row>
    <row r="222" spans="1:25" ht="42.75">
      <c r="A222" s="10" t="s">
        <v>468</v>
      </c>
      <c r="B222" s="11">
        <v>6983481</v>
      </c>
      <c r="C222" s="12" t="s">
        <v>469</v>
      </c>
      <c r="D222" s="50">
        <v>9668227</v>
      </c>
      <c r="E222" s="11" t="s">
        <v>76</v>
      </c>
      <c r="F222" s="17" t="s">
        <v>19</v>
      </c>
      <c r="G222" s="11">
        <v>2024</v>
      </c>
      <c r="H222" s="87" t="s">
        <v>18</v>
      </c>
      <c r="I222" s="14">
        <v>5</v>
      </c>
      <c r="J222" s="64"/>
      <c r="K222" s="64"/>
      <c r="L222" s="64"/>
      <c r="M222" s="64"/>
      <c r="N222" s="64"/>
      <c r="O222" s="15"/>
      <c r="P222" s="15"/>
      <c r="Q222" s="15"/>
      <c r="R222" s="44"/>
      <c r="S222" s="50" t="s">
        <v>550</v>
      </c>
      <c r="T222" s="18">
        <v>0</v>
      </c>
      <c r="U222" s="19"/>
      <c r="V222" s="19">
        <v>0</v>
      </c>
      <c r="W222" s="19">
        <f t="shared" si="9"/>
        <v>5</v>
      </c>
      <c r="X222" s="19">
        <f t="shared" si="7"/>
        <v>5</v>
      </c>
      <c r="Y222" s="19" t="s">
        <v>618</v>
      </c>
    </row>
    <row r="223" spans="1:25" ht="42.75">
      <c r="A223" s="12" t="s">
        <v>200</v>
      </c>
      <c r="B223" s="11">
        <v>70856478</v>
      </c>
      <c r="C223" s="12" t="s">
        <v>201</v>
      </c>
      <c r="D223" s="50">
        <v>2888527</v>
      </c>
      <c r="E223" s="11" t="s">
        <v>32</v>
      </c>
      <c r="F223" s="17" t="s">
        <v>41</v>
      </c>
      <c r="G223" s="11">
        <v>2016</v>
      </c>
      <c r="H223" s="87" t="s">
        <v>18</v>
      </c>
      <c r="I223" s="14">
        <v>1</v>
      </c>
      <c r="J223" s="64"/>
      <c r="K223" s="64"/>
      <c r="L223" s="64"/>
      <c r="M223" s="64"/>
      <c r="N223" s="64"/>
      <c r="O223" s="15"/>
      <c r="P223" s="15"/>
      <c r="Q223" s="15"/>
      <c r="R223" s="16"/>
      <c r="S223" s="50" t="s">
        <v>551</v>
      </c>
      <c r="T223" s="18">
        <v>0</v>
      </c>
      <c r="U223" s="19"/>
      <c r="V223" s="19"/>
      <c r="W223" s="19">
        <f t="shared" si="9"/>
        <v>1</v>
      </c>
      <c r="X223" s="19">
        <f t="shared" si="7"/>
        <v>1</v>
      </c>
      <c r="Y223" s="19" t="s">
        <v>618</v>
      </c>
    </row>
    <row r="224" spans="1:25" ht="42.75">
      <c r="A224" s="23" t="s">
        <v>202</v>
      </c>
      <c r="B224" s="24">
        <v>4871243</v>
      </c>
      <c r="C224" s="23" t="s">
        <v>604</v>
      </c>
      <c r="D224" s="52">
        <v>5984648</v>
      </c>
      <c r="E224" s="24" t="s">
        <v>54</v>
      </c>
      <c r="F224" s="30" t="s">
        <v>19</v>
      </c>
      <c r="G224" s="24">
        <v>2018</v>
      </c>
      <c r="H224" s="24" t="s">
        <v>18</v>
      </c>
      <c r="I224" s="14">
        <v>2.5</v>
      </c>
      <c r="J224" s="83"/>
      <c r="K224" s="83"/>
      <c r="L224" s="83"/>
      <c r="M224" s="83"/>
      <c r="N224" s="83"/>
      <c r="O224" s="84"/>
      <c r="P224" s="84"/>
      <c r="Q224" s="84"/>
      <c r="R224" s="16"/>
      <c r="S224" s="52" t="s">
        <v>552</v>
      </c>
      <c r="T224" s="18">
        <v>0</v>
      </c>
      <c r="U224" s="19"/>
      <c r="V224" s="19">
        <v>0</v>
      </c>
      <c r="W224" s="19">
        <f t="shared" si="9"/>
        <v>2.5</v>
      </c>
      <c r="X224" s="19">
        <f t="shared" si="7"/>
        <v>2.5</v>
      </c>
      <c r="Y224" s="19" t="s">
        <v>618</v>
      </c>
    </row>
    <row r="225" spans="1:25" ht="42.75">
      <c r="A225" s="23" t="s">
        <v>202</v>
      </c>
      <c r="B225" s="24">
        <v>4871243</v>
      </c>
      <c r="C225" s="23" t="s">
        <v>605</v>
      </c>
      <c r="D225" s="52">
        <v>2322489</v>
      </c>
      <c r="E225" s="24" t="s">
        <v>32</v>
      </c>
      <c r="F225" s="30" t="s">
        <v>19</v>
      </c>
      <c r="G225" s="11">
        <v>2024</v>
      </c>
      <c r="H225" s="24" t="s">
        <v>18</v>
      </c>
      <c r="I225" s="14">
        <v>0.5</v>
      </c>
      <c r="J225" s="83"/>
      <c r="K225" s="83"/>
      <c r="L225" s="83"/>
      <c r="M225" s="83"/>
      <c r="N225" s="83"/>
      <c r="O225" s="84"/>
      <c r="P225" s="84"/>
      <c r="Q225" s="84"/>
      <c r="R225" s="16"/>
      <c r="S225" s="52" t="s">
        <v>552</v>
      </c>
      <c r="T225" s="18">
        <v>0</v>
      </c>
      <c r="U225" s="19"/>
      <c r="V225" s="19">
        <v>0</v>
      </c>
      <c r="W225" s="19">
        <f t="shared" si="9"/>
        <v>0.5</v>
      </c>
      <c r="X225" s="19">
        <f t="shared" si="7"/>
        <v>0.5</v>
      </c>
      <c r="Y225" s="19" t="s">
        <v>618</v>
      </c>
    </row>
    <row r="226" spans="1:25" ht="42.75">
      <c r="A226" s="10" t="s">
        <v>204</v>
      </c>
      <c r="B226" s="11">
        <v>70890871</v>
      </c>
      <c r="C226" s="12" t="s">
        <v>205</v>
      </c>
      <c r="D226" s="50">
        <v>7314180</v>
      </c>
      <c r="E226" s="11" t="s">
        <v>47</v>
      </c>
      <c r="F226" s="17" t="s">
        <v>19</v>
      </c>
      <c r="G226" s="11">
        <v>2017</v>
      </c>
      <c r="H226" s="87" t="s">
        <v>22</v>
      </c>
      <c r="I226" s="14">
        <v>33</v>
      </c>
      <c r="J226" s="64"/>
      <c r="K226" s="64"/>
      <c r="L226" s="64"/>
      <c r="M226" s="64"/>
      <c r="N226" s="64"/>
      <c r="O226" s="15"/>
      <c r="P226" s="15"/>
      <c r="Q226" s="15"/>
      <c r="R226" s="16"/>
      <c r="S226" s="50" t="s">
        <v>553</v>
      </c>
      <c r="T226" s="18">
        <v>1</v>
      </c>
      <c r="U226" s="19"/>
      <c r="V226" s="19">
        <v>0</v>
      </c>
      <c r="W226" s="19">
        <f t="shared" si="9"/>
        <v>33</v>
      </c>
      <c r="X226" s="19">
        <f t="shared" si="7"/>
        <v>33</v>
      </c>
      <c r="Y226" s="19" t="s">
        <v>623</v>
      </c>
    </row>
    <row r="227" spans="1:25" ht="42.75">
      <c r="A227" s="10" t="s">
        <v>204</v>
      </c>
      <c r="B227" s="11">
        <v>70890871</v>
      </c>
      <c r="C227" s="12" t="s">
        <v>205</v>
      </c>
      <c r="D227" s="50">
        <v>9398030</v>
      </c>
      <c r="E227" s="11" t="s">
        <v>37</v>
      </c>
      <c r="F227" s="17" t="s">
        <v>19</v>
      </c>
      <c r="G227" s="11">
        <v>2015</v>
      </c>
      <c r="H227" s="87" t="s">
        <v>22</v>
      </c>
      <c r="I227" s="14">
        <v>96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553</v>
      </c>
      <c r="T227" s="18">
        <v>1</v>
      </c>
      <c r="U227" s="19"/>
      <c r="V227" s="19">
        <v>0</v>
      </c>
      <c r="W227" s="19">
        <f t="shared" si="9"/>
        <v>96</v>
      </c>
      <c r="X227" s="19">
        <f t="shared" si="7"/>
        <v>96</v>
      </c>
      <c r="Y227" s="19" t="s">
        <v>623</v>
      </c>
    </row>
    <row r="228" spans="1:25" ht="42.75">
      <c r="A228" s="10" t="s">
        <v>204</v>
      </c>
      <c r="B228" s="11">
        <v>70890871</v>
      </c>
      <c r="C228" s="12" t="s">
        <v>205</v>
      </c>
      <c r="D228" s="50">
        <v>9965783</v>
      </c>
      <c r="E228" s="11" t="s">
        <v>23</v>
      </c>
      <c r="F228" s="17" t="s">
        <v>19</v>
      </c>
      <c r="G228" s="11">
        <v>2015</v>
      </c>
      <c r="H228" s="87" t="s">
        <v>22</v>
      </c>
      <c r="I228" s="14">
        <v>8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553</v>
      </c>
      <c r="T228" s="18">
        <v>1</v>
      </c>
      <c r="U228" s="19"/>
      <c r="V228" s="19">
        <v>0</v>
      </c>
      <c r="W228" s="19">
        <f t="shared" si="9"/>
        <v>8</v>
      </c>
      <c r="X228" s="19">
        <f t="shared" si="7"/>
        <v>8</v>
      </c>
      <c r="Y228" s="19" t="s">
        <v>623</v>
      </c>
    </row>
    <row r="229" spans="1:25" ht="42.75">
      <c r="A229" s="10" t="s">
        <v>206</v>
      </c>
      <c r="B229" s="11">
        <v>636177</v>
      </c>
      <c r="C229" s="12" t="s">
        <v>207</v>
      </c>
      <c r="D229" s="50">
        <v>6694421</v>
      </c>
      <c r="E229" s="11" t="s">
        <v>48</v>
      </c>
      <c r="F229" s="17" t="s">
        <v>19</v>
      </c>
      <c r="G229" s="11">
        <v>2015</v>
      </c>
      <c r="H229" s="87" t="s">
        <v>18</v>
      </c>
      <c r="I229" s="14">
        <v>1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554</v>
      </c>
      <c r="T229" s="18">
        <v>0</v>
      </c>
      <c r="U229" s="19"/>
      <c r="V229" s="19">
        <v>0</v>
      </c>
      <c r="W229" s="19">
        <f t="shared" si="9"/>
        <v>1</v>
      </c>
      <c r="X229" s="19">
        <f t="shared" si="7"/>
        <v>1</v>
      </c>
      <c r="Y229" s="19" t="s">
        <v>615</v>
      </c>
    </row>
    <row r="230" spans="1:25" ht="42.75">
      <c r="A230" s="10" t="s">
        <v>208</v>
      </c>
      <c r="B230" s="11">
        <v>636037</v>
      </c>
      <c r="C230" s="12" t="s">
        <v>209</v>
      </c>
      <c r="D230" s="50">
        <v>4488828</v>
      </c>
      <c r="E230" s="11" t="s">
        <v>48</v>
      </c>
      <c r="F230" s="17" t="s">
        <v>19</v>
      </c>
      <c r="G230" s="11">
        <v>2015</v>
      </c>
      <c r="H230" s="87" t="s">
        <v>18</v>
      </c>
      <c r="I230" s="14">
        <v>5.5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555</v>
      </c>
      <c r="T230" s="18">
        <v>0</v>
      </c>
      <c r="U230" s="19"/>
      <c r="V230" s="19">
        <v>0</v>
      </c>
      <c r="W230" s="19">
        <f t="shared" si="9"/>
        <v>5.5</v>
      </c>
      <c r="X230" s="19">
        <f t="shared" si="7"/>
        <v>5.5</v>
      </c>
      <c r="Y230" s="19" t="s">
        <v>619</v>
      </c>
    </row>
    <row r="231" spans="1:25" ht="42.75">
      <c r="A231" s="10" t="s">
        <v>301</v>
      </c>
      <c r="B231" s="11">
        <v>302104</v>
      </c>
      <c r="C231" s="12" t="s">
        <v>297</v>
      </c>
      <c r="D231" s="50">
        <v>6768700</v>
      </c>
      <c r="E231" s="11" t="s">
        <v>48</v>
      </c>
      <c r="F231" s="17" t="s">
        <v>19</v>
      </c>
      <c r="G231" s="11">
        <v>2020</v>
      </c>
      <c r="H231" s="87" t="s">
        <v>18</v>
      </c>
      <c r="I231" s="14">
        <v>3</v>
      </c>
      <c r="J231" s="78"/>
      <c r="K231" s="78"/>
      <c r="L231" s="78"/>
      <c r="M231" s="78"/>
      <c r="N231" s="78"/>
      <c r="O231" s="79"/>
      <c r="P231" s="79"/>
      <c r="Q231" s="79"/>
      <c r="R231" s="16"/>
      <c r="S231" s="50" t="s">
        <v>556</v>
      </c>
      <c r="T231" s="18">
        <v>0</v>
      </c>
      <c r="U231" s="19"/>
      <c r="V231" s="19">
        <v>0</v>
      </c>
      <c r="W231" s="19">
        <f t="shared" si="9"/>
        <v>3</v>
      </c>
      <c r="X231" s="19">
        <f t="shared" si="7"/>
        <v>3</v>
      </c>
      <c r="Y231" s="19" t="s">
        <v>615</v>
      </c>
    </row>
    <row r="232" spans="1:25" ht="42.75">
      <c r="A232" s="10" t="s">
        <v>210</v>
      </c>
      <c r="B232" s="11">
        <v>66932246</v>
      </c>
      <c r="C232" s="12" t="s">
        <v>211</v>
      </c>
      <c r="D232" s="50">
        <v>2176761</v>
      </c>
      <c r="E232" s="11" t="s">
        <v>76</v>
      </c>
      <c r="F232" s="17" t="s">
        <v>19</v>
      </c>
      <c r="G232" s="11">
        <v>2015</v>
      </c>
      <c r="H232" s="87" t="s">
        <v>18</v>
      </c>
      <c r="I232" s="14">
        <v>0.57399999999999995</v>
      </c>
      <c r="J232" s="64"/>
      <c r="K232" s="64"/>
      <c r="L232" s="64"/>
      <c r="M232" s="64"/>
      <c r="N232" s="64"/>
      <c r="O232" s="15"/>
      <c r="P232" s="15"/>
      <c r="Q232" s="15"/>
      <c r="R232" s="16"/>
      <c r="S232" s="50" t="s">
        <v>557</v>
      </c>
      <c r="T232" s="18"/>
      <c r="U232" s="19"/>
      <c r="V232" s="19"/>
      <c r="W232" s="19">
        <f t="shared" si="9"/>
        <v>0.57399999999999995</v>
      </c>
      <c r="X232" s="19">
        <f t="shared" si="7"/>
        <v>0.57399999999999995</v>
      </c>
      <c r="Y232" s="19" t="s">
        <v>618</v>
      </c>
    </row>
    <row r="233" spans="1:25" ht="42.75">
      <c r="A233" s="10" t="s">
        <v>210</v>
      </c>
      <c r="B233" s="11">
        <v>66932246</v>
      </c>
      <c r="C233" s="12" t="s">
        <v>211</v>
      </c>
      <c r="D233" s="50">
        <v>3309726</v>
      </c>
      <c r="E233" s="11" t="s">
        <v>161</v>
      </c>
      <c r="F233" s="17" t="s">
        <v>19</v>
      </c>
      <c r="G233" s="11">
        <v>2015</v>
      </c>
      <c r="H233" s="87" t="s">
        <v>18</v>
      </c>
      <c r="I233" s="14">
        <v>0.6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557</v>
      </c>
      <c r="T233" s="18">
        <v>0</v>
      </c>
      <c r="U233" s="19"/>
      <c r="V233" s="19">
        <v>0</v>
      </c>
      <c r="W233" s="19">
        <f t="shared" si="9"/>
        <v>0.6</v>
      </c>
      <c r="X233" s="19">
        <f t="shared" si="7"/>
        <v>0.6</v>
      </c>
      <c r="Y233" s="19" t="s">
        <v>618</v>
      </c>
    </row>
    <row r="234" spans="1:25" ht="81.75" customHeight="1">
      <c r="A234" s="10" t="s">
        <v>210</v>
      </c>
      <c r="B234" s="11">
        <v>66932246</v>
      </c>
      <c r="C234" s="12" t="s">
        <v>211</v>
      </c>
      <c r="D234" s="50">
        <v>5597950</v>
      </c>
      <c r="E234" s="11" t="s">
        <v>213</v>
      </c>
      <c r="F234" s="17" t="s">
        <v>19</v>
      </c>
      <c r="G234" s="11">
        <v>2015</v>
      </c>
      <c r="H234" s="87" t="s">
        <v>18</v>
      </c>
      <c r="I234" s="14">
        <v>1.35</v>
      </c>
      <c r="J234" s="64"/>
      <c r="K234" s="64"/>
      <c r="L234" s="64"/>
      <c r="M234" s="64"/>
      <c r="N234" s="64"/>
      <c r="O234" s="15"/>
      <c r="P234" s="15"/>
      <c r="Q234" s="15"/>
      <c r="R234" s="16"/>
      <c r="S234" s="50" t="s">
        <v>557</v>
      </c>
      <c r="T234" s="18">
        <v>0</v>
      </c>
      <c r="U234" s="19"/>
      <c r="V234" s="19">
        <v>0</v>
      </c>
      <c r="W234" s="19">
        <f t="shared" si="9"/>
        <v>1.35</v>
      </c>
      <c r="X234" s="19">
        <f t="shared" si="7"/>
        <v>1.35</v>
      </c>
      <c r="Y234" s="19" t="s">
        <v>618</v>
      </c>
    </row>
    <row r="235" spans="1:25" ht="42.75">
      <c r="A235" s="10" t="s">
        <v>210</v>
      </c>
      <c r="B235" s="11">
        <v>66932246</v>
      </c>
      <c r="C235" s="12" t="s">
        <v>211</v>
      </c>
      <c r="D235" s="50">
        <v>6162164</v>
      </c>
      <c r="E235" s="11" t="s">
        <v>32</v>
      </c>
      <c r="F235" s="17" t="s">
        <v>19</v>
      </c>
      <c r="G235" s="11">
        <v>2015</v>
      </c>
      <c r="H235" s="87" t="s">
        <v>18</v>
      </c>
      <c r="I235" s="14">
        <v>0.8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557</v>
      </c>
      <c r="T235" s="18">
        <v>0</v>
      </c>
      <c r="U235" s="19"/>
      <c r="V235" s="19">
        <v>0</v>
      </c>
      <c r="W235" s="19">
        <f t="shared" si="9"/>
        <v>0.8</v>
      </c>
      <c r="X235" s="19">
        <f t="shared" si="7"/>
        <v>0.8</v>
      </c>
      <c r="Y235" s="19" t="s">
        <v>618</v>
      </c>
    </row>
    <row r="236" spans="1:25" ht="42.75">
      <c r="A236" s="10" t="s">
        <v>214</v>
      </c>
      <c r="B236" s="11">
        <v>849081</v>
      </c>
      <c r="C236" s="12" t="s">
        <v>215</v>
      </c>
      <c r="D236" s="50">
        <v>7489419</v>
      </c>
      <c r="E236" s="11" t="s">
        <v>176</v>
      </c>
      <c r="F236" s="17" t="s">
        <v>19</v>
      </c>
      <c r="G236" s="11">
        <v>2015</v>
      </c>
      <c r="H236" s="87" t="s">
        <v>22</v>
      </c>
      <c r="I236" s="14">
        <v>20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558</v>
      </c>
      <c r="T236" s="18">
        <v>0</v>
      </c>
      <c r="U236" s="19">
        <v>1</v>
      </c>
      <c r="V236" s="19">
        <v>1</v>
      </c>
      <c r="W236" s="19">
        <f t="shared" si="9"/>
        <v>20</v>
      </c>
      <c r="X236" s="19">
        <f t="shared" si="7"/>
        <v>20</v>
      </c>
      <c r="Y236" s="19" t="s">
        <v>627</v>
      </c>
    </row>
    <row r="237" spans="1:25" ht="42.75">
      <c r="A237" s="10" t="s">
        <v>216</v>
      </c>
      <c r="B237" s="11">
        <v>26667924</v>
      </c>
      <c r="C237" s="12" t="s">
        <v>217</v>
      </c>
      <c r="D237" s="50">
        <v>1753789</v>
      </c>
      <c r="E237" s="11" t="s">
        <v>45</v>
      </c>
      <c r="F237" s="17" t="s">
        <v>19</v>
      </c>
      <c r="G237" s="11">
        <v>2015</v>
      </c>
      <c r="H237" s="87" t="s">
        <v>18</v>
      </c>
      <c r="I237" s="14">
        <v>3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559</v>
      </c>
      <c r="T237" s="18">
        <v>0</v>
      </c>
      <c r="U237" s="19"/>
      <c r="V237" s="19">
        <v>0</v>
      </c>
      <c r="W237" s="19">
        <f t="shared" si="9"/>
        <v>3</v>
      </c>
      <c r="X237" s="19">
        <f t="shared" si="7"/>
        <v>3</v>
      </c>
      <c r="Y237" s="19" t="s">
        <v>618</v>
      </c>
    </row>
    <row r="238" spans="1:25" ht="42.75">
      <c r="A238" s="10" t="s">
        <v>218</v>
      </c>
      <c r="B238" s="11">
        <v>60803291</v>
      </c>
      <c r="C238" s="12" t="s">
        <v>219</v>
      </c>
      <c r="D238" s="50">
        <v>6436814</v>
      </c>
      <c r="E238" s="11" t="s">
        <v>32</v>
      </c>
      <c r="F238" s="17" t="s">
        <v>19</v>
      </c>
      <c r="G238" s="11">
        <v>2015</v>
      </c>
      <c r="H238" s="87" t="s">
        <v>18</v>
      </c>
      <c r="I238" s="14">
        <v>4.2</v>
      </c>
      <c r="J238" s="64"/>
      <c r="K238" s="64"/>
      <c r="L238" s="64"/>
      <c r="M238" s="64"/>
      <c r="N238" s="64"/>
      <c r="O238" s="15"/>
      <c r="P238" s="15"/>
      <c r="Q238" s="15"/>
      <c r="R238" s="16"/>
      <c r="S238" s="50" t="s">
        <v>560</v>
      </c>
      <c r="T238" s="18">
        <v>0</v>
      </c>
      <c r="U238" s="19"/>
      <c r="V238" s="19">
        <v>0</v>
      </c>
      <c r="W238" s="19">
        <f t="shared" si="9"/>
        <v>4.2</v>
      </c>
      <c r="X238" s="19">
        <f t="shared" si="7"/>
        <v>4.2</v>
      </c>
      <c r="Y238" s="19" t="s">
        <v>618</v>
      </c>
    </row>
    <row r="239" spans="1:25" ht="42.75">
      <c r="A239" s="10" t="s">
        <v>218</v>
      </c>
      <c r="B239" s="11">
        <v>60803291</v>
      </c>
      <c r="C239" s="12" t="s">
        <v>219</v>
      </c>
      <c r="D239" s="50">
        <v>8526003</v>
      </c>
      <c r="E239" s="11" t="s">
        <v>71</v>
      </c>
      <c r="F239" s="17" t="s">
        <v>41</v>
      </c>
      <c r="G239" s="11">
        <v>2016</v>
      </c>
      <c r="H239" s="87" t="s">
        <v>18</v>
      </c>
      <c r="I239" s="14">
        <v>4.7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560</v>
      </c>
      <c r="T239" s="18">
        <v>0</v>
      </c>
      <c r="U239" s="19"/>
      <c r="V239" s="19">
        <v>0</v>
      </c>
      <c r="W239" s="19">
        <f t="shared" si="9"/>
        <v>4.7</v>
      </c>
      <c r="X239" s="19">
        <f t="shared" si="7"/>
        <v>4.7</v>
      </c>
      <c r="Y239" s="19" t="s">
        <v>618</v>
      </c>
    </row>
    <row r="240" spans="1:25" ht="42.75">
      <c r="A240" s="10" t="s">
        <v>218</v>
      </c>
      <c r="B240" s="11">
        <v>60803291</v>
      </c>
      <c r="C240" s="12" t="s">
        <v>219</v>
      </c>
      <c r="D240" s="50">
        <v>7475850</v>
      </c>
      <c r="E240" s="11" t="s">
        <v>32</v>
      </c>
      <c r="F240" s="17" t="s">
        <v>19</v>
      </c>
      <c r="G240" s="11">
        <v>2025</v>
      </c>
      <c r="H240" s="87" t="s">
        <v>18</v>
      </c>
      <c r="I240" s="14">
        <v>6.5970000000000004</v>
      </c>
      <c r="J240" s="64"/>
      <c r="K240" s="64"/>
      <c r="L240" s="64"/>
      <c r="M240" s="64"/>
      <c r="N240" s="64"/>
      <c r="O240" s="15"/>
      <c r="P240" s="15"/>
      <c r="Q240" s="15"/>
      <c r="R240" s="17"/>
      <c r="S240" s="50" t="s">
        <v>560</v>
      </c>
      <c r="T240" s="18">
        <v>0</v>
      </c>
      <c r="U240" s="19"/>
      <c r="V240" s="19">
        <v>0</v>
      </c>
      <c r="W240" s="19">
        <f t="shared" si="9"/>
        <v>6.5970000000000004</v>
      </c>
      <c r="X240" s="19">
        <f t="shared" si="7"/>
        <v>6.5970000000000004</v>
      </c>
      <c r="Y240" s="19" t="s">
        <v>618</v>
      </c>
    </row>
    <row r="241" spans="1:25" ht="42.75">
      <c r="A241" s="10" t="s">
        <v>220</v>
      </c>
      <c r="B241" s="11">
        <v>70632596</v>
      </c>
      <c r="C241" s="12" t="s">
        <v>221</v>
      </c>
      <c r="D241" s="50">
        <v>9423114</v>
      </c>
      <c r="E241" s="11" t="s">
        <v>17</v>
      </c>
      <c r="F241" s="17" t="s">
        <v>19</v>
      </c>
      <c r="G241" s="11">
        <v>2015</v>
      </c>
      <c r="H241" s="87" t="s">
        <v>18</v>
      </c>
      <c r="I241" s="14">
        <v>11.798</v>
      </c>
      <c r="J241" s="64"/>
      <c r="K241" s="64"/>
      <c r="L241" s="64"/>
      <c r="M241" s="64"/>
      <c r="N241" s="64"/>
      <c r="O241" s="15"/>
      <c r="P241" s="15"/>
      <c r="Q241" s="15"/>
      <c r="R241" s="16"/>
      <c r="S241" s="50" t="s">
        <v>561</v>
      </c>
      <c r="T241" s="18">
        <v>0</v>
      </c>
      <c r="U241" s="19"/>
      <c r="V241" s="19">
        <v>0</v>
      </c>
      <c r="W241" s="19">
        <f t="shared" si="9"/>
        <v>11.798</v>
      </c>
      <c r="X241" s="19">
        <f t="shared" si="7"/>
        <v>11.798</v>
      </c>
      <c r="Y241" s="19" t="s">
        <v>614</v>
      </c>
    </row>
    <row r="242" spans="1:25" ht="42.75">
      <c r="A242" s="10" t="s">
        <v>224</v>
      </c>
      <c r="B242" s="11">
        <v>69746338</v>
      </c>
      <c r="C242" s="12" t="s">
        <v>461</v>
      </c>
      <c r="D242" s="50">
        <v>1181164</v>
      </c>
      <c r="E242" s="11" t="s">
        <v>17</v>
      </c>
      <c r="F242" s="17" t="s">
        <v>19</v>
      </c>
      <c r="G242" s="11">
        <v>2015</v>
      </c>
      <c r="H242" s="87" t="s">
        <v>18</v>
      </c>
      <c r="I242" s="14">
        <v>8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563</v>
      </c>
      <c r="T242" s="18">
        <v>0</v>
      </c>
      <c r="U242" s="19"/>
      <c r="V242" s="19">
        <v>0</v>
      </c>
      <c r="W242" s="19">
        <f t="shared" si="9"/>
        <v>8</v>
      </c>
      <c r="X242" s="19">
        <f t="shared" si="7"/>
        <v>8</v>
      </c>
      <c r="Y242" s="19" t="s">
        <v>614</v>
      </c>
    </row>
    <row r="243" spans="1:25" ht="42.75">
      <c r="A243" s="10" t="s">
        <v>226</v>
      </c>
      <c r="B243" s="11">
        <v>25843907</v>
      </c>
      <c r="C243" s="12" t="s">
        <v>227</v>
      </c>
      <c r="D243" s="50">
        <v>2983262</v>
      </c>
      <c r="E243" s="11" t="s">
        <v>302</v>
      </c>
      <c r="F243" s="17" t="s">
        <v>19</v>
      </c>
      <c r="G243" s="11">
        <v>2015</v>
      </c>
      <c r="H243" s="87" t="s">
        <v>22</v>
      </c>
      <c r="I243" s="14"/>
      <c r="J243" s="64">
        <v>14</v>
      </c>
      <c r="K243" s="64"/>
      <c r="L243" s="64">
        <v>70</v>
      </c>
      <c r="M243" s="64" t="s">
        <v>454</v>
      </c>
      <c r="N243" s="64"/>
      <c r="O243" s="15"/>
      <c r="P243" s="15"/>
      <c r="Q243" s="15"/>
      <c r="R243" s="16"/>
      <c r="S243" s="50" t="s">
        <v>564</v>
      </c>
      <c r="T243" s="18">
        <v>0</v>
      </c>
      <c r="U243" s="19"/>
      <c r="V243" s="19">
        <v>0</v>
      </c>
      <c r="W243" s="19">
        <f t="shared" si="9"/>
        <v>14</v>
      </c>
      <c r="X243" s="19">
        <f t="shared" si="7"/>
        <v>14</v>
      </c>
      <c r="Y243" s="19" t="s">
        <v>617</v>
      </c>
    </row>
    <row r="244" spans="1:25" ht="42.75">
      <c r="A244" s="10" t="s">
        <v>226</v>
      </c>
      <c r="B244" s="11">
        <v>25843907</v>
      </c>
      <c r="C244" s="12" t="s">
        <v>227</v>
      </c>
      <c r="D244" s="50">
        <v>4911368</v>
      </c>
      <c r="E244" s="11" t="s">
        <v>69</v>
      </c>
      <c r="F244" s="17" t="s">
        <v>19</v>
      </c>
      <c r="G244" s="11">
        <v>2015</v>
      </c>
      <c r="H244" s="87" t="s">
        <v>18</v>
      </c>
      <c r="I244" s="14">
        <v>3</v>
      </c>
      <c r="J244" s="64"/>
      <c r="K244" s="64"/>
      <c r="L244" s="64"/>
      <c r="M244" s="64"/>
      <c r="N244" s="64"/>
      <c r="O244" s="15"/>
      <c r="P244" s="15"/>
      <c r="Q244" s="15"/>
      <c r="R244" s="16"/>
      <c r="S244" s="50" t="s">
        <v>564</v>
      </c>
      <c r="T244" s="18">
        <v>0</v>
      </c>
      <c r="U244" s="19"/>
      <c r="V244" s="19">
        <v>0</v>
      </c>
      <c r="W244" s="19">
        <f t="shared" si="9"/>
        <v>3</v>
      </c>
      <c r="X244" s="19">
        <f t="shared" si="7"/>
        <v>3</v>
      </c>
      <c r="Y244" s="19" t="s">
        <v>617</v>
      </c>
    </row>
    <row r="245" spans="1:25" ht="42.75">
      <c r="A245" s="10" t="s">
        <v>226</v>
      </c>
      <c r="B245" s="11">
        <v>25843907</v>
      </c>
      <c r="C245" s="12" t="s">
        <v>227</v>
      </c>
      <c r="D245" s="50">
        <v>4944201</v>
      </c>
      <c r="E245" s="11" t="s">
        <v>76</v>
      </c>
      <c r="F245" s="17" t="s">
        <v>19</v>
      </c>
      <c r="G245" s="11">
        <v>2017</v>
      </c>
      <c r="H245" s="87" t="s">
        <v>18</v>
      </c>
      <c r="I245" s="14">
        <v>2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564</v>
      </c>
      <c r="T245" s="18"/>
      <c r="U245" s="19"/>
      <c r="V245" s="19"/>
      <c r="W245" s="19">
        <f t="shared" si="9"/>
        <v>2</v>
      </c>
      <c r="X245" s="19">
        <f t="shared" si="7"/>
        <v>2</v>
      </c>
      <c r="Y245" s="19" t="s">
        <v>617</v>
      </c>
    </row>
    <row r="246" spans="1:25" ht="42.75">
      <c r="A246" s="10" t="s">
        <v>226</v>
      </c>
      <c r="B246" s="11">
        <v>25843907</v>
      </c>
      <c r="C246" s="12" t="s">
        <v>227</v>
      </c>
      <c r="D246" s="50">
        <v>5515996</v>
      </c>
      <c r="E246" s="11" t="s">
        <v>32</v>
      </c>
      <c r="F246" s="17" t="s">
        <v>19</v>
      </c>
      <c r="G246" s="11">
        <v>2015</v>
      </c>
      <c r="H246" s="87" t="s">
        <v>18</v>
      </c>
      <c r="I246" s="14">
        <v>1.1000000000000001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564</v>
      </c>
      <c r="T246" s="18">
        <v>0</v>
      </c>
      <c r="U246" s="19"/>
      <c r="V246" s="19">
        <v>0</v>
      </c>
      <c r="W246" s="19">
        <f t="shared" si="9"/>
        <v>1.1000000000000001</v>
      </c>
      <c r="X246" s="19">
        <f t="shared" si="7"/>
        <v>1.1000000000000001</v>
      </c>
      <c r="Y246" s="19" t="s">
        <v>617</v>
      </c>
    </row>
    <row r="247" spans="1:25" ht="42.75">
      <c r="A247" s="10" t="s">
        <v>226</v>
      </c>
      <c r="B247" s="11">
        <v>25843907</v>
      </c>
      <c r="C247" s="12" t="s">
        <v>227</v>
      </c>
      <c r="D247" s="50">
        <v>6173359</v>
      </c>
      <c r="E247" s="11" t="s">
        <v>48</v>
      </c>
      <c r="F247" s="17" t="s">
        <v>19</v>
      </c>
      <c r="G247" s="11">
        <v>2015</v>
      </c>
      <c r="H247" s="87" t="s">
        <v>18</v>
      </c>
      <c r="I247" s="14">
        <v>13.1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564</v>
      </c>
      <c r="T247" s="18">
        <v>0</v>
      </c>
      <c r="U247" s="19"/>
      <c r="V247" s="19">
        <v>0</v>
      </c>
      <c r="W247" s="19">
        <f t="shared" si="9"/>
        <v>13.1</v>
      </c>
      <c r="X247" s="19">
        <f t="shared" si="7"/>
        <v>13.1</v>
      </c>
      <c r="Y247" s="19" t="s">
        <v>617</v>
      </c>
    </row>
    <row r="248" spans="1:25" ht="42.75">
      <c r="A248" s="10" t="s">
        <v>226</v>
      </c>
      <c r="B248" s="11">
        <v>25843907</v>
      </c>
      <c r="C248" s="12" t="s">
        <v>227</v>
      </c>
      <c r="D248" s="50">
        <v>7177532</v>
      </c>
      <c r="E248" s="11" t="s">
        <v>54</v>
      </c>
      <c r="F248" s="17" t="s">
        <v>19</v>
      </c>
      <c r="G248" s="11">
        <v>2015</v>
      </c>
      <c r="H248" s="87" t="s">
        <v>18</v>
      </c>
      <c r="I248" s="14">
        <v>10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564</v>
      </c>
      <c r="T248" s="18">
        <v>0</v>
      </c>
      <c r="U248" s="19"/>
      <c r="V248" s="19">
        <v>0</v>
      </c>
      <c r="W248" s="19">
        <f t="shared" si="9"/>
        <v>10</v>
      </c>
      <c r="X248" s="19">
        <f t="shared" si="7"/>
        <v>10</v>
      </c>
      <c r="Y248" s="19" t="s">
        <v>617</v>
      </c>
    </row>
    <row r="249" spans="1:25" ht="42.75">
      <c r="A249" s="10" t="s">
        <v>226</v>
      </c>
      <c r="B249" s="11">
        <v>25843907</v>
      </c>
      <c r="C249" s="12" t="s">
        <v>227</v>
      </c>
      <c r="D249" s="50">
        <v>8101789</v>
      </c>
      <c r="E249" s="11" t="s">
        <v>160</v>
      </c>
      <c r="F249" s="17" t="s">
        <v>19</v>
      </c>
      <c r="G249" s="11">
        <v>2015</v>
      </c>
      <c r="H249" s="87" t="s">
        <v>18</v>
      </c>
      <c r="I249" s="14">
        <v>0.7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564</v>
      </c>
      <c r="T249" s="18">
        <v>0</v>
      </c>
      <c r="U249" s="19"/>
      <c r="V249" s="19">
        <v>0</v>
      </c>
      <c r="W249" s="19">
        <f t="shared" si="9"/>
        <v>0.7</v>
      </c>
      <c r="X249" s="19">
        <f t="shared" si="7"/>
        <v>0.7</v>
      </c>
      <c r="Y249" s="19" t="s">
        <v>617</v>
      </c>
    </row>
    <row r="250" spans="1:25" ht="42.75">
      <c r="A250" s="10" t="s">
        <v>226</v>
      </c>
      <c r="B250" s="11">
        <v>25843907</v>
      </c>
      <c r="C250" s="12" t="s">
        <v>227</v>
      </c>
      <c r="D250" s="50">
        <v>9085387</v>
      </c>
      <c r="E250" s="11" t="s">
        <v>45</v>
      </c>
      <c r="F250" s="17" t="s">
        <v>19</v>
      </c>
      <c r="G250" s="11">
        <v>2015</v>
      </c>
      <c r="H250" s="87" t="s">
        <v>18</v>
      </c>
      <c r="I250" s="14">
        <v>6.5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564</v>
      </c>
      <c r="T250" s="18">
        <v>0</v>
      </c>
      <c r="U250" s="19"/>
      <c r="V250" s="19">
        <v>0</v>
      </c>
      <c r="W250" s="19">
        <f t="shared" si="9"/>
        <v>6.5</v>
      </c>
      <c r="X250" s="19">
        <f t="shared" ref="X250:X313" si="10">I250+J250</f>
        <v>6.5</v>
      </c>
      <c r="Y250" s="19" t="s">
        <v>617</v>
      </c>
    </row>
    <row r="251" spans="1:25" ht="42.75">
      <c r="A251" s="10" t="s">
        <v>226</v>
      </c>
      <c r="B251" s="11">
        <v>25843907</v>
      </c>
      <c r="C251" s="12" t="s">
        <v>227</v>
      </c>
      <c r="D251" s="50">
        <v>9312308</v>
      </c>
      <c r="E251" s="11" t="s">
        <v>25</v>
      </c>
      <c r="F251" s="17" t="s">
        <v>19</v>
      </c>
      <c r="G251" s="11">
        <v>2015</v>
      </c>
      <c r="H251" s="87" t="s">
        <v>18</v>
      </c>
      <c r="I251" s="14">
        <v>3.0489999999999999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564</v>
      </c>
      <c r="T251" s="18">
        <v>0</v>
      </c>
      <c r="U251" s="19"/>
      <c r="V251" s="19">
        <v>0</v>
      </c>
      <c r="W251" s="19">
        <f t="shared" si="9"/>
        <v>3.0489999999999999</v>
      </c>
      <c r="X251" s="19">
        <f t="shared" si="10"/>
        <v>3.0489999999999999</v>
      </c>
      <c r="Y251" s="19" t="s">
        <v>617</v>
      </c>
    </row>
    <row r="252" spans="1:25" ht="85.5" customHeight="1">
      <c r="A252" s="10" t="s">
        <v>226</v>
      </c>
      <c r="B252" s="11">
        <v>25843907</v>
      </c>
      <c r="C252" s="12" t="s">
        <v>227</v>
      </c>
      <c r="D252" s="50">
        <v>6909253</v>
      </c>
      <c r="E252" s="11" t="s">
        <v>64</v>
      </c>
      <c r="F252" s="17" t="s">
        <v>19</v>
      </c>
      <c r="G252" s="11">
        <v>2025</v>
      </c>
      <c r="H252" s="87" t="s">
        <v>18</v>
      </c>
      <c r="I252" s="14">
        <v>3</v>
      </c>
      <c r="J252" s="64"/>
      <c r="K252" s="64"/>
      <c r="L252" s="64"/>
      <c r="M252" s="64"/>
      <c r="N252" s="64"/>
      <c r="O252" s="15"/>
      <c r="P252" s="15"/>
      <c r="Q252" s="15"/>
      <c r="R252" s="16"/>
      <c r="S252" s="50" t="s">
        <v>564</v>
      </c>
      <c r="T252" s="18">
        <v>0</v>
      </c>
      <c r="U252" s="19"/>
      <c r="V252" s="19">
        <v>0</v>
      </c>
      <c r="W252" s="19">
        <f t="shared" si="9"/>
        <v>3</v>
      </c>
      <c r="X252" s="19">
        <f t="shared" si="10"/>
        <v>3</v>
      </c>
      <c r="Y252" s="19" t="s">
        <v>617</v>
      </c>
    </row>
    <row r="253" spans="1:25" ht="42.75">
      <c r="A253" s="10" t="s">
        <v>228</v>
      </c>
      <c r="B253" s="11">
        <v>70100691</v>
      </c>
      <c r="C253" s="12" t="s">
        <v>438</v>
      </c>
      <c r="D253" s="50">
        <v>1979239</v>
      </c>
      <c r="E253" s="11" t="s">
        <v>29</v>
      </c>
      <c r="F253" s="17" t="s">
        <v>19</v>
      </c>
      <c r="G253" s="11">
        <v>2015</v>
      </c>
      <c r="H253" s="87" t="s">
        <v>18</v>
      </c>
      <c r="I253" s="14">
        <v>4.6500000000000004</v>
      </c>
      <c r="J253" s="64"/>
      <c r="K253" s="64"/>
      <c r="L253" s="64"/>
      <c r="M253" s="64"/>
      <c r="N253" s="64"/>
      <c r="O253" s="15"/>
      <c r="P253" s="15"/>
      <c r="Q253" s="15"/>
      <c r="R253" s="16"/>
      <c r="S253" s="50" t="s">
        <v>565</v>
      </c>
      <c r="T253" s="18">
        <v>1</v>
      </c>
      <c r="U253" s="19"/>
      <c r="V253" s="19">
        <v>0</v>
      </c>
      <c r="W253" s="19">
        <f t="shared" si="9"/>
        <v>4.6500000000000004</v>
      </c>
      <c r="X253" s="19">
        <f t="shared" si="10"/>
        <v>4.6500000000000004</v>
      </c>
      <c r="Y253" s="19" t="s">
        <v>666</v>
      </c>
    </row>
    <row r="254" spans="1:25" ht="38.25" customHeight="1">
      <c r="A254" s="10" t="s">
        <v>228</v>
      </c>
      <c r="B254" s="11">
        <v>70100691</v>
      </c>
      <c r="C254" s="12" t="s">
        <v>438</v>
      </c>
      <c r="D254" s="50">
        <v>5079425</v>
      </c>
      <c r="E254" s="11" t="s">
        <v>64</v>
      </c>
      <c r="F254" s="17" t="s">
        <v>19</v>
      </c>
      <c r="G254" s="11">
        <v>2015</v>
      </c>
      <c r="H254" s="87" t="s">
        <v>18</v>
      </c>
      <c r="I254" s="14">
        <v>3.5</v>
      </c>
      <c r="J254" s="64"/>
      <c r="K254" s="64"/>
      <c r="L254" s="64"/>
      <c r="M254" s="64"/>
      <c r="N254" s="64"/>
      <c r="O254" s="15"/>
      <c r="P254" s="15"/>
      <c r="Q254" s="15"/>
      <c r="R254" s="16"/>
      <c r="S254" s="50" t="s">
        <v>565</v>
      </c>
      <c r="T254" s="18">
        <v>1</v>
      </c>
      <c r="U254" s="19"/>
      <c r="V254" s="19">
        <v>0</v>
      </c>
      <c r="W254" s="19">
        <f t="shared" si="9"/>
        <v>3.5</v>
      </c>
      <c r="X254" s="19">
        <f t="shared" si="10"/>
        <v>3.5</v>
      </c>
      <c r="Y254" s="19" t="s">
        <v>666</v>
      </c>
    </row>
    <row r="255" spans="1:25" ht="42.75">
      <c r="A255" s="10" t="s">
        <v>230</v>
      </c>
      <c r="B255" s="11">
        <v>26538181</v>
      </c>
      <c r="C255" s="12" t="s">
        <v>460</v>
      </c>
      <c r="D255" s="50">
        <v>1265392</v>
      </c>
      <c r="E255" s="11" t="s">
        <v>25</v>
      </c>
      <c r="F255" s="17" t="s">
        <v>19</v>
      </c>
      <c r="G255" s="11">
        <v>2015</v>
      </c>
      <c r="H255" s="87" t="s">
        <v>18</v>
      </c>
      <c r="I255" s="14">
        <v>3.149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566</v>
      </c>
      <c r="T255" s="18">
        <v>0</v>
      </c>
      <c r="U255" s="19"/>
      <c r="V255" s="19">
        <v>0</v>
      </c>
      <c r="W255" s="19">
        <f t="shared" si="9"/>
        <v>3.149</v>
      </c>
      <c r="X255" s="19">
        <f t="shared" si="10"/>
        <v>3.149</v>
      </c>
      <c r="Y255" s="19" t="s">
        <v>618</v>
      </c>
    </row>
    <row r="256" spans="1:25" ht="42.75">
      <c r="A256" s="10" t="s">
        <v>232</v>
      </c>
      <c r="B256" s="11">
        <v>67338763</v>
      </c>
      <c r="C256" s="12" t="s">
        <v>233</v>
      </c>
      <c r="D256" s="50">
        <v>1933279</v>
      </c>
      <c r="E256" s="11" t="s">
        <v>144</v>
      </c>
      <c r="F256" s="17" t="s">
        <v>19</v>
      </c>
      <c r="G256" s="11">
        <v>2015</v>
      </c>
      <c r="H256" s="87" t="s">
        <v>18</v>
      </c>
      <c r="I256" s="14">
        <v>1.1000000000000001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567</v>
      </c>
      <c r="T256" s="18">
        <v>0</v>
      </c>
      <c r="U256" s="19"/>
      <c r="V256" s="19"/>
      <c r="W256" s="19">
        <f t="shared" si="9"/>
        <v>1.1000000000000001</v>
      </c>
      <c r="X256" s="19">
        <f t="shared" si="10"/>
        <v>1.1000000000000001</v>
      </c>
      <c r="Y256" s="19" t="s">
        <v>615</v>
      </c>
    </row>
    <row r="257" spans="1:25" ht="42.75">
      <c r="A257" s="10" t="s">
        <v>232</v>
      </c>
      <c r="B257" s="11">
        <v>67338763</v>
      </c>
      <c r="C257" s="12" t="s">
        <v>233</v>
      </c>
      <c r="D257" s="50">
        <v>6356536</v>
      </c>
      <c r="E257" s="11" t="s">
        <v>76</v>
      </c>
      <c r="F257" s="17" t="s">
        <v>19</v>
      </c>
      <c r="G257" s="11">
        <v>2015</v>
      </c>
      <c r="H257" s="87" t="s">
        <v>18</v>
      </c>
      <c r="I257" s="14">
        <v>0.9</v>
      </c>
      <c r="J257" s="64"/>
      <c r="K257" s="64"/>
      <c r="L257" s="64"/>
      <c r="M257" s="64"/>
      <c r="N257" s="64"/>
      <c r="O257" s="15"/>
      <c r="P257" s="15"/>
      <c r="Q257" s="15"/>
      <c r="R257" s="16"/>
      <c r="S257" s="50" t="s">
        <v>567</v>
      </c>
      <c r="T257" s="18">
        <v>0</v>
      </c>
      <c r="U257" s="19"/>
      <c r="V257" s="19">
        <v>0</v>
      </c>
      <c r="W257" s="19">
        <f t="shared" si="9"/>
        <v>0.9</v>
      </c>
      <c r="X257" s="19">
        <f t="shared" si="10"/>
        <v>0.9</v>
      </c>
      <c r="Y257" s="19" t="s">
        <v>615</v>
      </c>
    </row>
    <row r="258" spans="1:25" ht="45">
      <c r="A258" s="10" t="s">
        <v>652</v>
      </c>
      <c r="B258" s="11">
        <v>7590369</v>
      </c>
      <c r="C258" s="12" t="s">
        <v>653</v>
      </c>
      <c r="D258" s="50">
        <v>1523294</v>
      </c>
      <c r="E258" s="11" t="s">
        <v>54</v>
      </c>
      <c r="F258" s="17"/>
      <c r="G258" s="11">
        <v>2026</v>
      </c>
      <c r="H258" s="87" t="s">
        <v>18</v>
      </c>
      <c r="I258" s="14"/>
      <c r="J258" s="64"/>
      <c r="K258" s="64"/>
      <c r="L258" s="64"/>
      <c r="M258" s="64"/>
      <c r="N258" s="64">
        <v>6.5</v>
      </c>
      <c r="O258" s="15"/>
      <c r="P258" s="15"/>
      <c r="Q258" s="15" t="s">
        <v>669</v>
      </c>
      <c r="R258" s="16"/>
      <c r="S258" s="50" t="s">
        <v>660</v>
      </c>
      <c r="T258" s="18"/>
      <c r="U258" s="19"/>
      <c r="V258" s="19"/>
      <c r="W258" s="19"/>
      <c r="X258" s="19"/>
      <c r="Y258" s="19" t="s">
        <v>619</v>
      </c>
    </row>
    <row r="259" spans="1:25" ht="42.75">
      <c r="A259" s="10" t="s">
        <v>597</v>
      </c>
      <c r="B259" s="11">
        <v>27793923</v>
      </c>
      <c r="C259" s="12" t="s">
        <v>223</v>
      </c>
      <c r="D259" s="50">
        <v>4284929</v>
      </c>
      <c r="E259" s="11" t="s">
        <v>48</v>
      </c>
      <c r="F259" s="17" t="s">
        <v>19</v>
      </c>
      <c r="G259" s="11">
        <v>2015</v>
      </c>
      <c r="H259" s="87" t="s">
        <v>18</v>
      </c>
      <c r="I259" s="14">
        <v>10.25</v>
      </c>
      <c r="J259" s="64"/>
      <c r="K259" s="64"/>
      <c r="L259" s="64"/>
      <c r="M259" s="64"/>
      <c r="N259" s="64"/>
      <c r="O259" s="15"/>
      <c r="P259" s="15"/>
      <c r="Q259" s="15"/>
      <c r="R259" s="16"/>
      <c r="S259" s="50" t="s">
        <v>562</v>
      </c>
      <c r="T259" s="18">
        <v>0</v>
      </c>
      <c r="U259" s="19"/>
      <c r="V259" s="19">
        <v>0</v>
      </c>
      <c r="W259" s="19">
        <f t="shared" si="9"/>
        <v>10.25</v>
      </c>
      <c r="X259" s="19">
        <f t="shared" si="10"/>
        <v>10.25</v>
      </c>
      <c r="Y259" s="19" t="s">
        <v>618</v>
      </c>
    </row>
    <row r="260" spans="1:25" ht="122.25" customHeight="1">
      <c r="A260" s="10" t="s">
        <v>470</v>
      </c>
      <c r="B260" s="24">
        <v>8738696</v>
      </c>
      <c r="C260" s="23" t="s">
        <v>471</v>
      </c>
      <c r="D260" s="50">
        <v>3441598</v>
      </c>
      <c r="E260" s="50" t="s">
        <v>54</v>
      </c>
      <c r="F260" s="17" t="s">
        <v>19</v>
      </c>
      <c r="G260" s="11">
        <v>2024</v>
      </c>
      <c r="H260" s="87" t="s">
        <v>18</v>
      </c>
      <c r="I260" s="14">
        <v>3.4</v>
      </c>
      <c r="J260" s="78"/>
      <c r="K260" s="44"/>
      <c r="L260" s="78"/>
      <c r="M260" s="78"/>
      <c r="N260" s="14">
        <v>1.7</v>
      </c>
      <c r="O260" s="78"/>
      <c r="P260" s="78"/>
      <c r="Q260" s="105" t="s">
        <v>659</v>
      </c>
      <c r="R260" s="44"/>
      <c r="S260" s="50" t="s">
        <v>568</v>
      </c>
      <c r="T260" s="18">
        <v>0</v>
      </c>
      <c r="U260" s="19"/>
      <c r="V260" s="19">
        <v>0</v>
      </c>
      <c r="W260" s="19">
        <f t="shared" si="9"/>
        <v>3.4</v>
      </c>
      <c r="X260" s="19">
        <f t="shared" si="10"/>
        <v>3.4</v>
      </c>
      <c r="Y260" s="19" t="s">
        <v>619</v>
      </c>
    </row>
    <row r="261" spans="1:25" ht="55.5" customHeight="1">
      <c r="A261" s="10" t="s">
        <v>475</v>
      </c>
      <c r="B261" s="24">
        <v>65399447</v>
      </c>
      <c r="C261" s="23" t="s">
        <v>472</v>
      </c>
      <c r="D261" s="50">
        <v>2026800</v>
      </c>
      <c r="E261" s="50" t="s">
        <v>161</v>
      </c>
      <c r="F261" s="17" t="s">
        <v>41</v>
      </c>
      <c r="G261" s="11">
        <v>2024</v>
      </c>
      <c r="H261" s="87" t="s">
        <v>18</v>
      </c>
      <c r="I261" s="14">
        <v>3.5</v>
      </c>
      <c r="J261" s="78"/>
      <c r="K261" s="78"/>
      <c r="L261" s="78"/>
      <c r="M261" s="78"/>
      <c r="N261" s="78"/>
      <c r="O261" s="78"/>
      <c r="P261" s="78"/>
      <c r="Q261" s="79"/>
      <c r="R261" s="57"/>
      <c r="S261" s="50" t="s">
        <v>569</v>
      </c>
      <c r="T261" s="18">
        <v>0</v>
      </c>
      <c r="U261" s="19"/>
      <c r="V261" s="19">
        <v>0</v>
      </c>
      <c r="W261" s="19">
        <f t="shared" si="9"/>
        <v>3.5</v>
      </c>
      <c r="X261" s="19">
        <f t="shared" si="10"/>
        <v>3.5</v>
      </c>
      <c r="Y261" s="19" t="s">
        <v>618</v>
      </c>
    </row>
    <row r="262" spans="1:25" ht="28.5">
      <c r="A262" s="10" t="s">
        <v>234</v>
      </c>
      <c r="B262" s="11">
        <v>75003988</v>
      </c>
      <c r="C262" s="12" t="s">
        <v>235</v>
      </c>
      <c r="D262" s="50">
        <v>6151236</v>
      </c>
      <c r="E262" s="11" t="s">
        <v>38</v>
      </c>
      <c r="F262" s="17" t="s">
        <v>19</v>
      </c>
      <c r="G262" s="11">
        <v>2015</v>
      </c>
      <c r="H262" s="87" t="s">
        <v>22</v>
      </c>
      <c r="I262" s="14">
        <v>20</v>
      </c>
      <c r="J262" s="64"/>
      <c r="K262" s="64"/>
      <c r="L262" s="64"/>
      <c r="M262" s="64"/>
      <c r="N262" s="64"/>
      <c r="O262" s="15"/>
      <c r="P262" s="15"/>
      <c r="Q262" s="15"/>
      <c r="R262" s="16"/>
      <c r="S262" s="50" t="s">
        <v>570</v>
      </c>
      <c r="T262" s="18">
        <v>1</v>
      </c>
      <c r="U262" s="19"/>
      <c r="V262" s="19">
        <v>0</v>
      </c>
      <c r="W262" s="19">
        <f t="shared" si="9"/>
        <v>20</v>
      </c>
      <c r="X262" s="19">
        <f t="shared" si="10"/>
        <v>20</v>
      </c>
      <c r="Y262" s="19" t="s">
        <v>617</v>
      </c>
    </row>
    <row r="263" spans="1:25" ht="28.5">
      <c r="A263" s="10" t="s">
        <v>234</v>
      </c>
      <c r="B263" s="11">
        <v>75003988</v>
      </c>
      <c r="C263" s="12" t="s">
        <v>235</v>
      </c>
      <c r="D263" s="50">
        <v>8348519</v>
      </c>
      <c r="E263" s="11" t="s">
        <v>23</v>
      </c>
      <c r="F263" s="17" t="s">
        <v>19</v>
      </c>
      <c r="G263" s="11">
        <v>2015</v>
      </c>
      <c r="H263" s="87" t="s">
        <v>22</v>
      </c>
      <c r="I263" s="14">
        <v>50</v>
      </c>
      <c r="J263" s="64"/>
      <c r="K263" s="64"/>
      <c r="L263" s="64"/>
      <c r="M263" s="64"/>
      <c r="N263" s="64"/>
      <c r="O263" s="15"/>
      <c r="P263" s="15"/>
      <c r="Q263" s="15"/>
      <c r="R263" s="16"/>
      <c r="S263" s="50" t="s">
        <v>570</v>
      </c>
      <c r="T263" s="18">
        <v>1</v>
      </c>
      <c r="U263" s="19"/>
      <c r="V263" s="19">
        <v>0</v>
      </c>
      <c r="W263" s="19">
        <f t="shared" si="9"/>
        <v>50</v>
      </c>
      <c r="X263" s="19">
        <f t="shared" si="10"/>
        <v>50</v>
      </c>
      <c r="Y263" s="19" t="s">
        <v>617</v>
      </c>
    </row>
    <row r="264" spans="1:25" ht="42.75">
      <c r="A264" s="10" t="s">
        <v>236</v>
      </c>
      <c r="B264" s="11">
        <v>49559044</v>
      </c>
      <c r="C264" s="12" t="s">
        <v>237</v>
      </c>
      <c r="D264" s="50">
        <v>1623387</v>
      </c>
      <c r="E264" s="11" t="s">
        <v>48</v>
      </c>
      <c r="F264" s="17" t="s">
        <v>19</v>
      </c>
      <c r="G264" s="11">
        <v>2015</v>
      </c>
      <c r="H264" s="87" t="s">
        <v>18</v>
      </c>
      <c r="I264" s="14">
        <v>11.9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571</v>
      </c>
      <c r="T264" s="18">
        <v>0</v>
      </c>
      <c r="U264" s="19"/>
      <c r="V264" s="19">
        <v>0</v>
      </c>
      <c r="W264" s="19">
        <f t="shared" si="9"/>
        <v>11.9</v>
      </c>
      <c r="X264" s="19">
        <f t="shared" si="10"/>
        <v>11.9</v>
      </c>
      <c r="Y264" s="19" t="s">
        <v>628</v>
      </c>
    </row>
    <row r="265" spans="1:25" ht="42.75">
      <c r="A265" s="10" t="s">
        <v>236</v>
      </c>
      <c r="B265" s="11">
        <v>49559044</v>
      </c>
      <c r="C265" s="12" t="s">
        <v>237</v>
      </c>
      <c r="D265" s="11">
        <v>8640129</v>
      </c>
      <c r="E265" s="11" t="s">
        <v>45</v>
      </c>
      <c r="F265" s="17" t="s">
        <v>19</v>
      </c>
      <c r="G265" s="11">
        <v>2020</v>
      </c>
      <c r="H265" s="87" t="s">
        <v>18</v>
      </c>
      <c r="I265" s="14">
        <v>4</v>
      </c>
      <c r="J265" s="78"/>
      <c r="K265" s="78"/>
      <c r="L265" s="78"/>
      <c r="M265" s="78"/>
      <c r="N265" s="78"/>
      <c r="O265" s="79"/>
      <c r="P265" s="79"/>
      <c r="Q265" s="79"/>
      <c r="R265" s="16"/>
      <c r="S265" s="11" t="s">
        <v>571</v>
      </c>
      <c r="T265" s="18">
        <v>0</v>
      </c>
      <c r="U265" s="19"/>
      <c r="V265" s="19">
        <v>0</v>
      </c>
      <c r="W265" s="19">
        <f t="shared" si="9"/>
        <v>4</v>
      </c>
      <c r="X265" s="19">
        <f t="shared" si="10"/>
        <v>4</v>
      </c>
      <c r="Y265" s="19" t="s">
        <v>628</v>
      </c>
    </row>
    <row r="266" spans="1:25" ht="28.5">
      <c r="A266" s="10" t="s">
        <v>606</v>
      </c>
      <c r="B266" s="11">
        <v>22061657</v>
      </c>
      <c r="C266" s="12" t="s">
        <v>607</v>
      </c>
      <c r="D266" s="50">
        <v>3378179</v>
      </c>
      <c r="E266" s="11" t="s">
        <v>302</v>
      </c>
      <c r="F266" s="17" t="s">
        <v>19</v>
      </c>
      <c r="G266" s="11">
        <v>2025</v>
      </c>
      <c r="H266" s="87" t="s">
        <v>22</v>
      </c>
      <c r="I266" s="14"/>
      <c r="J266" s="64">
        <v>48</v>
      </c>
      <c r="K266" s="64"/>
      <c r="L266" s="64">
        <v>48</v>
      </c>
      <c r="M266" s="64"/>
      <c r="N266" s="64"/>
      <c r="O266" s="15"/>
      <c r="P266" s="15"/>
      <c r="Q266" s="96"/>
      <c r="R266" s="17"/>
      <c r="S266" s="50" t="s">
        <v>609</v>
      </c>
      <c r="T266" s="18">
        <v>0</v>
      </c>
      <c r="U266" s="19"/>
      <c r="V266" s="19">
        <v>0</v>
      </c>
      <c r="W266" s="19">
        <f t="shared" si="9"/>
        <v>48</v>
      </c>
      <c r="X266" s="19">
        <f t="shared" si="10"/>
        <v>48</v>
      </c>
      <c r="Y266" s="19" t="s">
        <v>618</v>
      </c>
    </row>
    <row r="267" spans="1:25" ht="91.5" customHeight="1">
      <c r="A267" s="10" t="s">
        <v>606</v>
      </c>
      <c r="B267" s="11">
        <v>22061657</v>
      </c>
      <c r="C267" s="12" t="s">
        <v>607</v>
      </c>
      <c r="D267" s="50">
        <v>5810163</v>
      </c>
      <c r="E267" s="11" t="s">
        <v>26</v>
      </c>
      <c r="F267" s="17" t="s">
        <v>19</v>
      </c>
      <c r="G267" s="11">
        <v>2025</v>
      </c>
      <c r="H267" s="87" t="s">
        <v>22</v>
      </c>
      <c r="I267" s="14">
        <v>10</v>
      </c>
      <c r="J267" s="64"/>
      <c r="K267" s="64"/>
      <c r="L267" s="64"/>
      <c r="M267" s="64"/>
      <c r="N267" s="64"/>
      <c r="O267" s="15"/>
      <c r="P267" s="15"/>
      <c r="Q267" s="96"/>
      <c r="R267" s="17"/>
      <c r="S267" s="50" t="s">
        <v>609</v>
      </c>
      <c r="T267" s="18">
        <v>0</v>
      </c>
      <c r="U267" s="19"/>
      <c r="V267" s="19">
        <v>0</v>
      </c>
      <c r="W267" s="19">
        <f t="shared" si="9"/>
        <v>10</v>
      </c>
      <c r="X267" s="19">
        <f t="shared" si="10"/>
        <v>10</v>
      </c>
      <c r="Y267" s="19" t="s">
        <v>618</v>
      </c>
    </row>
    <row r="268" spans="1:25" ht="28.5">
      <c r="A268" s="10" t="s">
        <v>606</v>
      </c>
      <c r="B268" s="11">
        <v>22061657</v>
      </c>
      <c r="C268" s="12" t="s">
        <v>607</v>
      </c>
      <c r="D268" s="50">
        <v>9563106</v>
      </c>
      <c r="E268" s="11" t="s">
        <v>302</v>
      </c>
      <c r="F268" s="17" t="s">
        <v>19</v>
      </c>
      <c r="G268" s="11">
        <v>2025</v>
      </c>
      <c r="H268" s="87" t="s">
        <v>22</v>
      </c>
      <c r="I268" s="14"/>
      <c r="J268" s="64">
        <v>26</v>
      </c>
      <c r="K268" s="64"/>
      <c r="L268" s="64">
        <v>78</v>
      </c>
      <c r="M268" s="64" t="s">
        <v>455</v>
      </c>
      <c r="N268" s="64"/>
      <c r="O268" s="15"/>
      <c r="P268" s="15"/>
      <c r="Q268" s="96"/>
      <c r="R268" s="17"/>
      <c r="S268" s="50" t="s">
        <v>609</v>
      </c>
      <c r="T268" s="18">
        <v>0</v>
      </c>
      <c r="U268" s="19"/>
      <c r="V268" s="19">
        <v>0</v>
      </c>
      <c r="W268" s="19">
        <f t="shared" si="9"/>
        <v>26</v>
      </c>
      <c r="X268" s="19">
        <f t="shared" si="10"/>
        <v>26</v>
      </c>
      <c r="Y268" s="19" t="s">
        <v>618</v>
      </c>
    </row>
    <row r="269" spans="1:25" ht="42.75">
      <c r="A269" s="10" t="s">
        <v>238</v>
      </c>
      <c r="B269" s="11">
        <v>49558854</v>
      </c>
      <c r="C269" s="12" t="s">
        <v>239</v>
      </c>
      <c r="D269" s="50">
        <v>1926202</v>
      </c>
      <c r="E269" s="11" t="s">
        <v>48</v>
      </c>
      <c r="F269" s="17" t="s">
        <v>19</v>
      </c>
      <c r="G269" s="11">
        <v>2015</v>
      </c>
      <c r="H269" s="87" t="s">
        <v>18</v>
      </c>
      <c r="I269" s="14">
        <v>49</v>
      </c>
      <c r="J269" s="64"/>
      <c r="K269" s="64"/>
      <c r="L269" s="64"/>
      <c r="M269" s="64"/>
      <c r="N269" s="64"/>
      <c r="O269" s="15"/>
      <c r="P269" s="15"/>
      <c r="Q269" s="15"/>
      <c r="R269" s="16"/>
      <c r="S269" s="50" t="s">
        <v>572</v>
      </c>
      <c r="T269" s="18">
        <v>0</v>
      </c>
      <c r="U269" s="19"/>
      <c r="V269" s="19">
        <v>0</v>
      </c>
      <c r="W269" s="19">
        <f t="shared" si="9"/>
        <v>49</v>
      </c>
      <c r="X269" s="19">
        <f t="shared" si="10"/>
        <v>49</v>
      </c>
      <c r="Y269" s="19" t="s">
        <v>615</v>
      </c>
    </row>
    <row r="270" spans="1:25" ht="42.75">
      <c r="A270" s="10" t="s">
        <v>238</v>
      </c>
      <c r="B270" s="11">
        <v>49558854</v>
      </c>
      <c r="C270" s="12" t="s">
        <v>239</v>
      </c>
      <c r="D270" s="50">
        <v>3742064</v>
      </c>
      <c r="E270" s="11" t="s">
        <v>38</v>
      </c>
      <c r="F270" s="17" t="s">
        <v>19</v>
      </c>
      <c r="G270" s="11">
        <v>2015</v>
      </c>
      <c r="H270" s="87" t="s">
        <v>22</v>
      </c>
      <c r="I270" s="14">
        <v>40</v>
      </c>
      <c r="J270" s="64"/>
      <c r="K270" s="64"/>
      <c r="L270" s="64"/>
      <c r="M270" s="64"/>
      <c r="N270" s="64"/>
      <c r="O270" s="15"/>
      <c r="P270" s="15"/>
      <c r="Q270" s="15"/>
      <c r="R270" s="16"/>
      <c r="S270" s="50" t="s">
        <v>572</v>
      </c>
      <c r="T270" s="18">
        <v>0</v>
      </c>
      <c r="U270" s="19"/>
      <c r="V270" s="19">
        <v>0</v>
      </c>
      <c r="W270" s="19">
        <f t="shared" si="9"/>
        <v>40</v>
      </c>
      <c r="X270" s="19">
        <f t="shared" si="10"/>
        <v>40</v>
      </c>
      <c r="Y270" s="19" t="s">
        <v>615</v>
      </c>
    </row>
    <row r="271" spans="1:25" ht="42.75">
      <c r="A271" s="10" t="s">
        <v>238</v>
      </c>
      <c r="B271" s="11">
        <v>49558854</v>
      </c>
      <c r="C271" s="12" t="s">
        <v>239</v>
      </c>
      <c r="D271" s="50">
        <v>6433547</v>
      </c>
      <c r="E271" s="11" t="s">
        <v>45</v>
      </c>
      <c r="F271" s="17" t="s">
        <v>19</v>
      </c>
      <c r="G271" s="11">
        <v>2015</v>
      </c>
      <c r="H271" s="87" t="s">
        <v>18</v>
      </c>
      <c r="I271" s="14">
        <v>6.4</v>
      </c>
      <c r="J271" s="64"/>
      <c r="K271" s="64"/>
      <c r="L271" s="64"/>
      <c r="M271" s="64"/>
      <c r="N271" s="64"/>
      <c r="O271" s="15"/>
      <c r="P271" s="15"/>
      <c r="Q271" s="15"/>
      <c r="R271" s="16"/>
      <c r="S271" s="50" t="s">
        <v>572</v>
      </c>
      <c r="T271" s="18">
        <v>0</v>
      </c>
      <c r="U271" s="19"/>
      <c r="V271" s="19">
        <v>0</v>
      </c>
      <c r="W271" s="19">
        <f t="shared" si="9"/>
        <v>6.4</v>
      </c>
      <c r="X271" s="19">
        <f t="shared" si="10"/>
        <v>6.4</v>
      </c>
      <c r="Y271" s="19" t="s">
        <v>615</v>
      </c>
    </row>
    <row r="272" spans="1:25" ht="42.75">
      <c r="A272" s="10" t="s">
        <v>238</v>
      </c>
      <c r="B272" s="11">
        <v>49558854</v>
      </c>
      <c r="C272" s="12" t="s">
        <v>239</v>
      </c>
      <c r="D272" s="50">
        <v>9130254</v>
      </c>
      <c r="E272" s="11" t="s">
        <v>17</v>
      </c>
      <c r="F272" s="17" t="s">
        <v>19</v>
      </c>
      <c r="G272" s="11">
        <v>2015</v>
      </c>
      <c r="H272" s="87" t="s">
        <v>18</v>
      </c>
      <c r="I272" s="14">
        <v>3.3</v>
      </c>
      <c r="J272" s="64"/>
      <c r="K272" s="64"/>
      <c r="L272" s="64"/>
      <c r="M272" s="64"/>
      <c r="N272" s="64"/>
      <c r="O272" s="15"/>
      <c r="P272" s="15"/>
      <c r="Q272" s="15"/>
      <c r="R272" s="16"/>
      <c r="S272" s="50" t="s">
        <v>572</v>
      </c>
      <c r="T272" s="18">
        <v>0</v>
      </c>
      <c r="U272" s="19"/>
      <c r="V272" s="19">
        <v>0</v>
      </c>
      <c r="W272" s="19">
        <f t="shared" si="9"/>
        <v>3.3</v>
      </c>
      <c r="X272" s="19">
        <f t="shared" si="10"/>
        <v>3.3</v>
      </c>
      <c r="Y272" s="19" t="s">
        <v>615</v>
      </c>
    </row>
    <row r="273" spans="1:25" ht="42.75">
      <c r="A273" s="10" t="s">
        <v>238</v>
      </c>
      <c r="B273" s="11">
        <v>49558854</v>
      </c>
      <c r="C273" s="12" t="s">
        <v>239</v>
      </c>
      <c r="D273" s="50">
        <v>9841921</v>
      </c>
      <c r="E273" s="11" t="s">
        <v>23</v>
      </c>
      <c r="F273" s="17" t="s">
        <v>19</v>
      </c>
      <c r="G273" s="11">
        <v>2015</v>
      </c>
      <c r="H273" s="87" t="s">
        <v>22</v>
      </c>
      <c r="I273" s="14">
        <v>42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572</v>
      </c>
      <c r="T273" s="18">
        <v>0</v>
      </c>
      <c r="U273" s="19"/>
      <c r="V273" s="19">
        <v>0</v>
      </c>
      <c r="W273" s="19">
        <f t="shared" si="9"/>
        <v>42</v>
      </c>
      <c r="X273" s="19">
        <f t="shared" si="10"/>
        <v>42</v>
      </c>
      <c r="Y273" s="19" t="s">
        <v>615</v>
      </c>
    </row>
    <row r="274" spans="1:25" ht="42.75">
      <c r="A274" s="10" t="s">
        <v>240</v>
      </c>
      <c r="B274" s="11">
        <v>75004259</v>
      </c>
      <c r="C274" s="12" t="s">
        <v>241</v>
      </c>
      <c r="D274" s="50">
        <v>1144673</v>
      </c>
      <c r="E274" s="11" t="s">
        <v>47</v>
      </c>
      <c r="F274" s="17" t="s">
        <v>19</v>
      </c>
      <c r="G274" s="11">
        <v>2015</v>
      </c>
      <c r="H274" s="87" t="s">
        <v>22</v>
      </c>
      <c r="I274" s="14">
        <v>76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573</v>
      </c>
      <c r="T274" s="18">
        <v>1</v>
      </c>
      <c r="U274" s="19"/>
      <c r="V274" s="19">
        <v>0</v>
      </c>
      <c r="W274" s="19">
        <f t="shared" si="9"/>
        <v>76</v>
      </c>
      <c r="X274" s="19">
        <f t="shared" si="10"/>
        <v>76</v>
      </c>
      <c r="Y274" s="19" t="s">
        <v>618</v>
      </c>
    </row>
    <row r="275" spans="1:25" ht="42.75">
      <c r="A275" s="10" t="s">
        <v>240</v>
      </c>
      <c r="B275" s="11">
        <v>75004259</v>
      </c>
      <c r="C275" s="12" t="s">
        <v>241</v>
      </c>
      <c r="D275" s="50">
        <v>3342323</v>
      </c>
      <c r="E275" s="11" t="s">
        <v>53</v>
      </c>
      <c r="F275" s="17" t="s">
        <v>19</v>
      </c>
      <c r="G275" s="11">
        <v>2015</v>
      </c>
      <c r="H275" s="87" t="s">
        <v>18</v>
      </c>
      <c r="I275" s="14">
        <v>13.5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573</v>
      </c>
      <c r="T275" s="18">
        <v>1</v>
      </c>
      <c r="U275" s="19"/>
      <c r="V275" s="19">
        <v>0</v>
      </c>
      <c r="W275" s="19">
        <f t="shared" ref="W275:W336" si="11">I275+J275+O275+P275</f>
        <v>13.5</v>
      </c>
      <c r="X275" s="19">
        <f t="shared" si="10"/>
        <v>13.5</v>
      </c>
      <c r="Y275" s="19" t="s">
        <v>618</v>
      </c>
    </row>
    <row r="276" spans="1:25" ht="42.75">
      <c r="A276" s="10" t="s">
        <v>240</v>
      </c>
      <c r="B276" s="11">
        <v>75004259</v>
      </c>
      <c r="C276" s="12" t="s">
        <v>241</v>
      </c>
      <c r="D276" s="50">
        <v>3734704</v>
      </c>
      <c r="E276" s="11" t="s">
        <v>48</v>
      </c>
      <c r="F276" s="17" t="s">
        <v>19</v>
      </c>
      <c r="G276" s="11">
        <v>2015</v>
      </c>
      <c r="H276" s="87" t="s">
        <v>18</v>
      </c>
      <c r="I276" s="14">
        <v>54.968000000000004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573</v>
      </c>
      <c r="T276" s="18">
        <v>1</v>
      </c>
      <c r="U276" s="19"/>
      <c r="V276" s="19"/>
      <c r="W276" s="19">
        <f t="shared" si="11"/>
        <v>54.968000000000004</v>
      </c>
      <c r="X276" s="19">
        <f t="shared" si="10"/>
        <v>54.968000000000004</v>
      </c>
      <c r="Y276" s="19" t="s">
        <v>618</v>
      </c>
    </row>
    <row r="277" spans="1:25" ht="42.75">
      <c r="A277" s="10" t="s">
        <v>242</v>
      </c>
      <c r="B277" s="11">
        <v>75004011</v>
      </c>
      <c r="C277" s="12" t="s">
        <v>243</v>
      </c>
      <c r="D277" s="51">
        <v>6068842</v>
      </c>
      <c r="E277" s="11" t="s">
        <v>48</v>
      </c>
      <c r="F277" s="17" t="s">
        <v>19</v>
      </c>
      <c r="G277" s="11">
        <v>2015</v>
      </c>
      <c r="H277" s="87" t="s">
        <v>18</v>
      </c>
      <c r="I277" s="14">
        <v>12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1" t="s">
        <v>574</v>
      </c>
      <c r="T277" s="38">
        <v>1</v>
      </c>
      <c r="U277" s="39"/>
      <c r="V277" s="19">
        <v>0</v>
      </c>
      <c r="W277" s="19">
        <f t="shared" si="11"/>
        <v>12</v>
      </c>
      <c r="X277" s="19">
        <f t="shared" si="10"/>
        <v>12</v>
      </c>
      <c r="Y277" s="19" t="s">
        <v>617</v>
      </c>
    </row>
    <row r="278" spans="1:25" ht="79.5" customHeight="1">
      <c r="A278" s="10" t="s">
        <v>242</v>
      </c>
      <c r="B278" s="11">
        <v>75004011</v>
      </c>
      <c r="C278" s="12" t="s">
        <v>243</v>
      </c>
      <c r="D278" s="50">
        <v>6669041</v>
      </c>
      <c r="E278" s="11" t="s">
        <v>38</v>
      </c>
      <c r="F278" s="17" t="s">
        <v>19</v>
      </c>
      <c r="G278" s="11">
        <v>2015</v>
      </c>
      <c r="H278" s="87" t="s">
        <v>22</v>
      </c>
      <c r="I278" s="14">
        <v>127</v>
      </c>
      <c r="J278" s="64"/>
      <c r="K278" s="64"/>
      <c r="L278" s="64"/>
      <c r="M278" s="64"/>
      <c r="N278" s="64"/>
      <c r="O278" s="15"/>
      <c r="P278" s="15"/>
      <c r="Q278" s="15"/>
      <c r="R278" s="16"/>
      <c r="S278" s="50" t="s">
        <v>574</v>
      </c>
      <c r="T278" s="18">
        <v>1</v>
      </c>
      <c r="U278" s="19"/>
      <c r="V278" s="19">
        <v>0</v>
      </c>
      <c r="W278" s="19">
        <f t="shared" si="11"/>
        <v>127</v>
      </c>
      <c r="X278" s="19">
        <f t="shared" si="10"/>
        <v>127</v>
      </c>
      <c r="Y278" s="19" t="s">
        <v>617</v>
      </c>
    </row>
    <row r="279" spans="1:25" ht="69" customHeight="1">
      <c r="A279" s="10" t="s">
        <v>242</v>
      </c>
      <c r="B279" s="11">
        <v>75004011</v>
      </c>
      <c r="C279" s="12" t="s">
        <v>243</v>
      </c>
      <c r="D279" s="50">
        <v>8587282</v>
      </c>
      <c r="E279" s="11" t="s">
        <v>23</v>
      </c>
      <c r="F279" s="17" t="s">
        <v>19</v>
      </c>
      <c r="G279" s="11">
        <v>2015</v>
      </c>
      <c r="H279" s="87" t="s">
        <v>22</v>
      </c>
      <c r="I279" s="14">
        <v>101</v>
      </c>
      <c r="J279" s="64"/>
      <c r="K279" s="64"/>
      <c r="L279" s="64"/>
      <c r="M279" s="64"/>
      <c r="N279" s="64"/>
      <c r="O279" s="15"/>
      <c r="P279" s="15"/>
      <c r="Q279" s="15"/>
      <c r="R279" s="16"/>
      <c r="S279" s="50" t="s">
        <v>574</v>
      </c>
      <c r="T279" s="18">
        <v>1</v>
      </c>
      <c r="U279" s="19"/>
      <c r="V279" s="19"/>
      <c r="W279" s="19">
        <f t="shared" si="11"/>
        <v>101</v>
      </c>
      <c r="X279" s="19">
        <f t="shared" si="10"/>
        <v>101</v>
      </c>
      <c r="Y279" s="19" t="s">
        <v>617</v>
      </c>
    </row>
    <row r="280" spans="1:25" ht="42.75">
      <c r="A280" s="10" t="s">
        <v>242</v>
      </c>
      <c r="B280" s="11">
        <v>75004011</v>
      </c>
      <c r="C280" s="12" t="s">
        <v>243</v>
      </c>
      <c r="D280" s="51">
        <v>9539561</v>
      </c>
      <c r="E280" s="11" t="s">
        <v>47</v>
      </c>
      <c r="F280" s="17" t="s">
        <v>19</v>
      </c>
      <c r="G280" s="11">
        <v>2015</v>
      </c>
      <c r="H280" s="87" t="s">
        <v>22</v>
      </c>
      <c r="I280" s="14">
        <v>47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1" t="s">
        <v>574</v>
      </c>
      <c r="T280" s="18">
        <v>1</v>
      </c>
      <c r="U280" s="19"/>
      <c r="V280" s="19">
        <v>0</v>
      </c>
      <c r="W280" s="19">
        <f t="shared" si="11"/>
        <v>47</v>
      </c>
      <c r="X280" s="19">
        <f t="shared" si="10"/>
        <v>47</v>
      </c>
      <c r="Y280" s="19" t="s">
        <v>617</v>
      </c>
    </row>
    <row r="281" spans="1:25" ht="187.5" customHeight="1">
      <c r="A281" s="10" t="s">
        <v>244</v>
      </c>
      <c r="B281" s="11">
        <v>70939730</v>
      </c>
      <c r="C281" s="12" t="s">
        <v>245</v>
      </c>
      <c r="D281" s="50">
        <v>6488503</v>
      </c>
      <c r="E281" s="11" t="s">
        <v>48</v>
      </c>
      <c r="F281" s="17" t="s">
        <v>19</v>
      </c>
      <c r="G281" s="11">
        <v>2015</v>
      </c>
      <c r="H281" s="87" t="s">
        <v>18</v>
      </c>
      <c r="I281" s="14">
        <v>16.399999999999999</v>
      </c>
      <c r="J281" s="64"/>
      <c r="K281" s="64"/>
      <c r="L281" s="64"/>
      <c r="M281" s="64"/>
      <c r="N281" s="64"/>
      <c r="O281" s="15"/>
      <c r="P281" s="15"/>
      <c r="Q281" s="15"/>
      <c r="R281" s="16"/>
      <c r="S281" s="50" t="s">
        <v>575</v>
      </c>
      <c r="T281" s="18">
        <v>0</v>
      </c>
      <c r="U281" s="19"/>
      <c r="V281" s="19">
        <v>0</v>
      </c>
      <c r="W281" s="19">
        <f t="shared" si="11"/>
        <v>16.399999999999999</v>
      </c>
      <c r="X281" s="19">
        <f t="shared" si="10"/>
        <v>16.399999999999999</v>
      </c>
      <c r="Y281" s="19" t="s">
        <v>627</v>
      </c>
    </row>
    <row r="282" spans="1:25" ht="42.75">
      <c r="A282" s="10" t="s">
        <v>244</v>
      </c>
      <c r="B282" s="11">
        <v>70939730</v>
      </c>
      <c r="C282" s="12" t="s">
        <v>245</v>
      </c>
      <c r="D282" s="50">
        <v>6758499</v>
      </c>
      <c r="E282" s="11" t="s">
        <v>38</v>
      </c>
      <c r="F282" s="17" t="s">
        <v>19</v>
      </c>
      <c r="G282" s="11">
        <v>2015</v>
      </c>
      <c r="H282" s="87" t="s">
        <v>22</v>
      </c>
      <c r="I282" s="14">
        <v>67</v>
      </c>
      <c r="J282" s="64"/>
      <c r="K282" s="64"/>
      <c r="L282" s="64"/>
      <c r="M282" s="64"/>
      <c r="N282" s="64"/>
      <c r="O282" s="15"/>
      <c r="P282" s="15"/>
      <c r="Q282" s="15"/>
      <c r="R282" s="17"/>
      <c r="S282" s="50" t="s">
        <v>575</v>
      </c>
      <c r="T282" s="18">
        <v>0</v>
      </c>
      <c r="U282" s="19"/>
      <c r="V282" s="19">
        <v>0</v>
      </c>
      <c r="W282" s="19">
        <f t="shared" si="11"/>
        <v>67</v>
      </c>
      <c r="X282" s="19">
        <f t="shared" si="10"/>
        <v>67</v>
      </c>
      <c r="Y282" s="19" t="s">
        <v>627</v>
      </c>
    </row>
    <row r="283" spans="1:25" ht="42.75">
      <c r="A283" s="22" t="s">
        <v>246</v>
      </c>
      <c r="B283" s="11">
        <v>407933</v>
      </c>
      <c r="C283" s="31" t="s">
        <v>439</v>
      </c>
      <c r="D283" s="50">
        <v>4186421</v>
      </c>
      <c r="E283" s="11" t="s">
        <v>64</v>
      </c>
      <c r="F283" s="17" t="s">
        <v>19</v>
      </c>
      <c r="G283" s="11">
        <v>2015</v>
      </c>
      <c r="H283" s="87" t="s">
        <v>18</v>
      </c>
      <c r="I283" s="14">
        <v>12.7</v>
      </c>
      <c r="J283" s="64"/>
      <c r="K283" s="64"/>
      <c r="L283" s="64"/>
      <c r="M283" s="64"/>
      <c r="N283" s="64"/>
      <c r="O283" s="15"/>
      <c r="P283" s="15"/>
      <c r="Q283" s="15"/>
      <c r="R283" s="16"/>
      <c r="S283" s="50" t="s">
        <v>576</v>
      </c>
      <c r="T283" s="18">
        <v>0</v>
      </c>
      <c r="U283" s="19"/>
      <c r="V283" s="19">
        <v>0</v>
      </c>
      <c r="W283" s="19">
        <f t="shared" si="11"/>
        <v>12.7</v>
      </c>
      <c r="X283" s="19">
        <f t="shared" si="10"/>
        <v>12.7</v>
      </c>
      <c r="Y283" s="19" t="s">
        <v>614</v>
      </c>
    </row>
    <row r="284" spans="1:25" ht="57">
      <c r="A284" s="10" t="s">
        <v>248</v>
      </c>
      <c r="B284" s="11">
        <v>26873265</v>
      </c>
      <c r="C284" s="12" t="s">
        <v>249</v>
      </c>
      <c r="D284" s="50">
        <v>7842681</v>
      </c>
      <c r="E284" s="11" t="s">
        <v>48</v>
      </c>
      <c r="F284" s="17" t="s">
        <v>19</v>
      </c>
      <c r="G284" s="11">
        <v>2015</v>
      </c>
      <c r="H284" s="87" t="s">
        <v>18</v>
      </c>
      <c r="I284" s="14">
        <v>9</v>
      </c>
      <c r="J284" s="64"/>
      <c r="K284" s="64"/>
      <c r="L284" s="64"/>
      <c r="M284" s="64"/>
      <c r="N284" s="64"/>
      <c r="O284" s="15"/>
      <c r="P284" s="15"/>
      <c r="Q284" s="15"/>
      <c r="R284" s="16"/>
      <c r="S284" s="50" t="s">
        <v>577</v>
      </c>
      <c r="T284" s="18">
        <v>0</v>
      </c>
      <c r="U284" s="19"/>
      <c r="V284" s="19">
        <v>0</v>
      </c>
      <c r="W284" s="19">
        <f t="shared" si="11"/>
        <v>9</v>
      </c>
      <c r="X284" s="19">
        <f t="shared" si="10"/>
        <v>9</v>
      </c>
      <c r="Y284" s="19" t="s">
        <v>619</v>
      </c>
    </row>
    <row r="285" spans="1:25" ht="42.75">
      <c r="A285" s="10" t="s">
        <v>252</v>
      </c>
      <c r="B285" s="11">
        <v>68145209</v>
      </c>
      <c r="C285" s="12" t="s">
        <v>253</v>
      </c>
      <c r="D285" s="50">
        <v>4672580</v>
      </c>
      <c r="E285" s="11" t="s">
        <v>29</v>
      </c>
      <c r="F285" s="17" t="s">
        <v>19</v>
      </c>
      <c r="G285" s="11">
        <v>2015</v>
      </c>
      <c r="H285" s="87" t="s">
        <v>18</v>
      </c>
      <c r="I285" s="14">
        <v>3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578</v>
      </c>
      <c r="T285" s="18">
        <v>0</v>
      </c>
      <c r="U285" s="19"/>
      <c r="V285" s="19">
        <v>0</v>
      </c>
      <c r="W285" s="19">
        <f t="shared" si="11"/>
        <v>3</v>
      </c>
      <c r="X285" s="19">
        <f t="shared" si="10"/>
        <v>3</v>
      </c>
      <c r="Y285" s="19" t="s">
        <v>617</v>
      </c>
    </row>
    <row r="286" spans="1:25" ht="42.75">
      <c r="A286" s="10" t="s">
        <v>252</v>
      </c>
      <c r="B286" s="11">
        <v>68145209</v>
      </c>
      <c r="C286" s="12" t="s">
        <v>253</v>
      </c>
      <c r="D286" s="50">
        <v>5477461</v>
      </c>
      <c r="E286" s="11" t="s">
        <v>64</v>
      </c>
      <c r="F286" s="17" t="s">
        <v>19</v>
      </c>
      <c r="G286" s="11">
        <v>2015</v>
      </c>
      <c r="H286" s="87" t="s">
        <v>18</v>
      </c>
      <c r="I286" s="14">
        <v>2.5</v>
      </c>
      <c r="J286" s="64"/>
      <c r="K286" s="64"/>
      <c r="L286" s="64"/>
      <c r="M286" s="64"/>
      <c r="N286" s="64"/>
      <c r="O286" s="15"/>
      <c r="P286" s="15"/>
      <c r="Q286" s="15"/>
      <c r="R286" s="16"/>
      <c r="S286" s="50" t="s">
        <v>578</v>
      </c>
      <c r="T286" s="18">
        <v>0</v>
      </c>
      <c r="U286" s="19"/>
      <c r="V286" s="19">
        <v>0</v>
      </c>
      <c r="W286" s="19">
        <f t="shared" si="11"/>
        <v>2.5</v>
      </c>
      <c r="X286" s="19">
        <f t="shared" si="10"/>
        <v>2.5</v>
      </c>
      <c r="Y286" s="19" t="s">
        <v>617</v>
      </c>
    </row>
    <row r="287" spans="1:25" ht="42.75">
      <c r="A287" s="10" t="s">
        <v>252</v>
      </c>
      <c r="B287" s="11">
        <v>68145209</v>
      </c>
      <c r="C287" s="12" t="s">
        <v>253</v>
      </c>
      <c r="D287" s="50">
        <v>6804682</v>
      </c>
      <c r="E287" s="11" t="s">
        <v>32</v>
      </c>
      <c r="F287" s="17" t="s">
        <v>19</v>
      </c>
      <c r="G287" s="11">
        <v>2015</v>
      </c>
      <c r="H287" s="87" t="s">
        <v>18</v>
      </c>
      <c r="I287" s="14">
        <v>1</v>
      </c>
      <c r="J287" s="64"/>
      <c r="K287" s="64"/>
      <c r="L287" s="64"/>
      <c r="M287" s="64"/>
      <c r="N287" s="64"/>
      <c r="O287" s="15"/>
      <c r="P287" s="15"/>
      <c r="Q287" s="15"/>
      <c r="R287" s="16"/>
      <c r="S287" s="50" t="s">
        <v>578</v>
      </c>
      <c r="T287" s="18">
        <v>0</v>
      </c>
      <c r="U287" s="19"/>
      <c r="V287" s="19">
        <v>0</v>
      </c>
      <c r="W287" s="19">
        <f t="shared" si="11"/>
        <v>1</v>
      </c>
      <c r="X287" s="19">
        <f t="shared" si="10"/>
        <v>1</v>
      </c>
      <c r="Y287" s="19" t="s">
        <v>617</v>
      </c>
    </row>
    <row r="288" spans="1:25" ht="42.75">
      <c r="A288" s="10" t="s">
        <v>254</v>
      </c>
      <c r="B288" s="11">
        <v>26660571</v>
      </c>
      <c r="C288" s="12" t="s">
        <v>289</v>
      </c>
      <c r="D288" s="11">
        <v>4731005</v>
      </c>
      <c r="E288" s="11" t="s">
        <v>632</v>
      </c>
      <c r="F288" s="17" t="s">
        <v>19</v>
      </c>
      <c r="G288" s="11">
        <v>2025</v>
      </c>
      <c r="H288" s="87" t="s">
        <v>18</v>
      </c>
      <c r="I288" s="14">
        <v>6.5</v>
      </c>
      <c r="J288" s="78"/>
      <c r="K288" s="78"/>
      <c r="L288" s="78"/>
      <c r="M288" s="78"/>
      <c r="N288" s="78"/>
      <c r="O288" s="15"/>
      <c r="P288" s="79"/>
      <c r="Q288" s="79"/>
      <c r="R288" s="16"/>
      <c r="S288" s="11" t="s">
        <v>579</v>
      </c>
      <c r="T288" s="18">
        <v>0</v>
      </c>
      <c r="U288" s="19"/>
      <c r="V288" s="19">
        <v>0</v>
      </c>
      <c r="W288" s="19">
        <f t="shared" si="11"/>
        <v>6.5</v>
      </c>
      <c r="X288" s="19">
        <f t="shared" si="10"/>
        <v>6.5</v>
      </c>
      <c r="Y288" s="19" t="s">
        <v>618</v>
      </c>
    </row>
    <row r="289" spans="1:25" ht="42.75">
      <c r="A289" s="22" t="s">
        <v>254</v>
      </c>
      <c r="B289" s="21">
        <v>26660571</v>
      </c>
      <c r="C289" s="31" t="s">
        <v>289</v>
      </c>
      <c r="D289" s="51">
        <v>8175449</v>
      </c>
      <c r="E289" s="21" t="s">
        <v>161</v>
      </c>
      <c r="F289" s="37" t="s">
        <v>19</v>
      </c>
      <c r="G289" s="21">
        <v>2015</v>
      </c>
      <c r="H289" s="88" t="s">
        <v>18</v>
      </c>
      <c r="I289" s="14">
        <v>3.7</v>
      </c>
      <c r="J289" s="66"/>
      <c r="K289" s="66"/>
      <c r="L289" s="66"/>
      <c r="M289" s="66"/>
      <c r="N289" s="66"/>
      <c r="O289" s="35"/>
      <c r="P289" s="35"/>
      <c r="Q289" s="35"/>
      <c r="R289" s="16"/>
      <c r="S289" s="51" t="s">
        <v>579</v>
      </c>
      <c r="T289" s="18">
        <v>0</v>
      </c>
      <c r="U289" s="19"/>
      <c r="V289" s="19">
        <v>0</v>
      </c>
      <c r="W289" s="19">
        <f t="shared" si="11"/>
        <v>3.7</v>
      </c>
      <c r="X289" s="19">
        <f t="shared" si="10"/>
        <v>3.7</v>
      </c>
      <c r="Y289" s="19" t="s">
        <v>618</v>
      </c>
    </row>
    <row r="290" spans="1:25" ht="42.75">
      <c r="A290" s="10" t="s">
        <v>254</v>
      </c>
      <c r="B290" s="11">
        <v>26660571</v>
      </c>
      <c r="C290" s="12" t="s">
        <v>289</v>
      </c>
      <c r="D290" s="50">
        <v>8241758</v>
      </c>
      <c r="E290" s="11" t="s">
        <v>76</v>
      </c>
      <c r="F290" s="17" t="s">
        <v>19</v>
      </c>
      <c r="G290" s="11">
        <v>2015</v>
      </c>
      <c r="H290" s="87" t="s">
        <v>18</v>
      </c>
      <c r="I290" s="14">
        <v>2.8</v>
      </c>
      <c r="J290" s="64"/>
      <c r="K290" s="64"/>
      <c r="L290" s="64"/>
      <c r="M290" s="64"/>
      <c r="N290" s="64"/>
      <c r="O290" s="15"/>
      <c r="P290" s="15"/>
      <c r="Q290" s="15"/>
      <c r="R290" s="16"/>
      <c r="S290" s="50" t="s">
        <v>579</v>
      </c>
      <c r="T290" s="18">
        <v>0</v>
      </c>
      <c r="U290" s="19">
        <v>0</v>
      </c>
      <c r="V290" s="19">
        <v>0</v>
      </c>
      <c r="W290" s="19">
        <f t="shared" si="11"/>
        <v>2.8</v>
      </c>
      <c r="X290" s="19">
        <f t="shared" si="10"/>
        <v>2.8</v>
      </c>
      <c r="Y290" s="19" t="s">
        <v>618</v>
      </c>
    </row>
    <row r="291" spans="1:25" ht="42.75">
      <c r="A291" s="10" t="s">
        <v>254</v>
      </c>
      <c r="B291" s="11">
        <v>26660571</v>
      </c>
      <c r="C291" s="12" t="s">
        <v>289</v>
      </c>
      <c r="D291" s="50">
        <v>3067507</v>
      </c>
      <c r="E291" s="11" t="s">
        <v>32</v>
      </c>
      <c r="F291" s="17" t="s">
        <v>19</v>
      </c>
      <c r="G291" s="11">
        <v>2025</v>
      </c>
      <c r="H291" s="87" t="s">
        <v>18</v>
      </c>
      <c r="I291" s="14">
        <v>5.5</v>
      </c>
      <c r="J291" s="64"/>
      <c r="K291" s="64"/>
      <c r="L291" s="64"/>
      <c r="M291" s="64"/>
      <c r="N291" s="64"/>
      <c r="O291" s="15"/>
      <c r="P291" s="15"/>
      <c r="Q291" s="15"/>
      <c r="R291" s="16"/>
      <c r="S291" s="50" t="s">
        <v>579</v>
      </c>
      <c r="T291" s="18">
        <v>0</v>
      </c>
      <c r="U291" s="19">
        <v>0</v>
      </c>
      <c r="V291" s="19">
        <v>0</v>
      </c>
      <c r="W291" s="19">
        <f t="shared" si="11"/>
        <v>5.5</v>
      </c>
      <c r="X291" s="19">
        <f t="shared" si="10"/>
        <v>5.5</v>
      </c>
      <c r="Y291" s="19" t="s">
        <v>618</v>
      </c>
    </row>
    <row r="292" spans="1:25" ht="75">
      <c r="A292" s="10" t="s">
        <v>255</v>
      </c>
      <c r="B292" s="11">
        <v>60557621</v>
      </c>
      <c r="C292" s="12" t="s">
        <v>443</v>
      </c>
      <c r="D292" s="50">
        <v>1177514</v>
      </c>
      <c r="E292" s="11" t="s">
        <v>25</v>
      </c>
      <c r="F292" s="17" t="s">
        <v>19</v>
      </c>
      <c r="G292" s="11">
        <v>2015</v>
      </c>
      <c r="H292" s="87" t="s">
        <v>18</v>
      </c>
      <c r="I292" s="14">
        <v>5.9930000000000003</v>
      </c>
      <c r="J292" s="64"/>
      <c r="K292" s="64"/>
      <c r="L292" s="64"/>
      <c r="M292" s="64"/>
      <c r="N292" s="64">
        <v>2</v>
      </c>
      <c r="O292" s="15"/>
      <c r="P292" s="15"/>
      <c r="Q292" s="94" t="s">
        <v>610</v>
      </c>
      <c r="R292" s="87"/>
      <c r="S292" s="50" t="s">
        <v>580</v>
      </c>
      <c r="T292" s="18">
        <v>0</v>
      </c>
      <c r="U292" s="19">
        <v>0</v>
      </c>
      <c r="V292" s="19">
        <v>0</v>
      </c>
      <c r="W292" s="19">
        <f t="shared" si="11"/>
        <v>5.9930000000000003</v>
      </c>
      <c r="X292" s="19">
        <f t="shared" si="10"/>
        <v>5.9930000000000003</v>
      </c>
      <c r="Y292" s="19" t="s">
        <v>626</v>
      </c>
    </row>
    <row r="293" spans="1:25" ht="285">
      <c r="A293" s="10" t="s">
        <v>255</v>
      </c>
      <c r="B293" s="11">
        <v>60557621</v>
      </c>
      <c r="C293" s="12" t="s">
        <v>443</v>
      </c>
      <c r="D293" s="50">
        <v>1986132</v>
      </c>
      <c r="E293" s="11" t="s">
        <v>69</v>
      </c>
      <c r="F293" s="17" t="s">
        <v>19</v>
      </c>
      <c r="G293" s="11">
        <v>2015</v>
      </c>
      <c r="H293" s="87" t="s">
        <v>18</v>
      </c>
      <c r="I293" s="14">
        <v>6.9</v>
      </c>
      <c r="J293" s="64"/>
      <c r="K293" s="64" t="s">
        <v>647</v>
      </c>
      <c r="L293" s="64"/>
      <c r="M293" s="64"/>
      <c r="N293" s="89">
        <v>7.55</v>
      </c>
      <c r="O293" s="15"/>
      <c r="P293" s="15"/>
      <c r="Q293" s="95" t="s">
        <v>655</v>
      </c>
      <c r="R293" s="16"/>
      <c r="S293" s="50" t="s">
        <v>580</v>
      </c>
      <c r="T293" s="18">
        <v>0</v>
      </c>
      <c r="U293" s="19"/>
      <c r="V293" s="19">
        <v>0</v>
      </c>
      <c r="W293" s="19">
        <f t="shared" si="11"/>
        <v>6.9</v>
      </c>
      <c r="X293" s="19">
        <f t="shared" si="10"/>
        <v>6.9</v>
      </c>
      <c r="Y293" s="19" t="s">
        <v>618</v>
      </c>
    </row>
    <row r="294" spans="1:25" ht="75">
      <c r="A294" s="10" t="s">
        <v>255</v>
      </c>
      <c r="B294" s="11">
        <v>60557621</v>
      </c>
      <c r="C294" s="12" t="s">
        <v>443</v>
      </c>
      <c r="D294" s="50">
        <v>2234863</v>
      </c>
      <c r="E294" s="11" t="s">
        <v>25</v>
      </c>
      <c r="F294" s="17" t="s">
        <v>19</v>
      </c>
      <c r="G294" s="11">
        <v>2015</v>
      </c>
      <c r="H294" s="87" t="s">
        <v>18</v>
      </c>
      <c r="I294" s="14">
        <v>5.0960000000000001</v>
      </c>
      <c r="J294" s="64"/>
      <c r="K294" s="64"/>
      <c r="L294" s="64"/>
      <c r="M294" s="64"/>
      <c r="N294" s="64">
        <v>1</v>
      </c>
      <c r="O294" s="15"/>
      <c r="P294" s="15"/>
      <c r="Q294" s="94" t="s">
        <v>610</v>
      </c>
      <c r="R294" s="87"/>
      <c r="S294" s="50" t="s">
        <v>580</v>
      </c>
      <c r="T294" s="18">
        <v>0</v>
      </c>
      <c r="U294" s="19"/>
      <c r="V294" s="19">
        <v>0</v>
      </c>
      <c r="W294" s="19">
        <f t="shared" si="11"/>
        <v>5.0960000000000001</v>
      </c>
      <c r="X294" s="19">
        <f t="shared" si="10"/>
        <v>5.0960000000000001</v>
      </c>
      <c r="Y294" s="19" t="s">
        <v>618</v>
      </c>
    </row>
    <row r="295" spans="1:25" ht="42.75">
      <c r="A295" s="10" t="s">
        <v>255</v>
      </c>
      <c r="B295" s="11">
        <v>60557621</v>
      </c>
      <c r="C295" s="12" t="s">
        <v>443</v>
      </c>
      <c r="D295" s="50">
        <v>2377304</v>
      </c>
      <c r="E295" s="11" t="s">
        <v>69</v>
      </c>
      <c r="F295" s="17" t="s">
        <v>19</v>
      </c>
      <c r="G295" s="11">
        <v>2015</v>
      </c>
      <c r="H295" s="87" t="s">
        <v>18</v>
      </c>
      <c r="I295" s="14">
        <v>3.8</v>
      </c>
      <c r="J295" s="64"/>
      <c r="K295" s="64"/>
      <c r="L295" s="64"/>
      <c r="M295" s="64"/>
      <c r="N295" s="64"/>
      <c r="O295" s="15"/>
      <c r="P295" s="15"/>
      <c r="Q295" s="15"/>
      <c r="R295" s="16"/>
      <c r="S295" s="50" t="s">
        <v>580</v>
      </c>
      <c r="T295" s="18">
        <v>0</v>
      </c>
      <c r="U295" s="19"/>
      <c r="V295" s="19">
        <v>0</v>
      </c>
      <c r="W295" s="19">
        <f t="shared" si="11"/>
        <v>3.8</v>
      </c>
      <c r="X295" s="19">
        <f t="shared" si="10"/>
        <v>3.8</v>
      </c>
      <c r="Y295" s="19" t="s">
        <v>614</v>
      </c>
    </row>
    <row r="296" spans="1:25" ht="42.75">
      <c r="A296" s="10" t="s">
        <v>255</v>
      </c>
      <c r="B296" s="11">
        <v>60557621</v>
      </c>
      <c r="C296" s="12" t="s">
        <v>443</v>
      </c>
      <c r="D296" s="50">
        <v>4631570</v>
      </c>
      <c r="E296" s="11" t="s">
        <v>32</v>
      </c>
      <c r="F296" s="17" t="s">
        <v>19</v>
      </c>
      <c r="G296" s="11">
        <v>2015</v>
      </c>
      <c r="H296" s="87" t="s">
        <v>18</v>
      </c>
      <c r="I296" s="14">
        <v>3.3</v>
      </c>
      <c r="J296" s="64"/>
      <c r="K296" s="64"/>
      <c r="L296" s="64"/>
      <c r="M296" s="64"/>
      <c r="N296" s="64"/>
      <c r="O296" s="15"/>
      <c r="P296" s="15"/>
      <c r="Q296" s="15"/>
      <c r="R296" s="16"/>
      <c r="S296" s="50" t="s">
        <v>580</v>
      </c>
      <c r="T296" s="18">
        <v>0</v>
      </c>
      <c r="U296" s="19"/>
      <c r="V296" s="19">
        <v>0</v>
      </c>
      <c r="W296" s="19">
        <f t="shared" si="11"/>
        <v>3.3</v>
      </c>
      <c r="X296" s="19">
        <f t="shared" si="10"/>
        <v>3.3</v>
      </c>
      <c r="Y296" s="19" t="s">
        <v>618</v>
      </c>
    </row>
    <row r="297" spans="1:25" ht="165">
      <c r="A297" s="10" t="s">
        <v>255</v>
      </c>
      <c r="B297" s="11">
        <v>60557621</v>
      </c>
      <c r="C297" s="12" t="s">
        <v>443</v>
      </c>
      <c r="D297" s="50">
        <v>6091729</v>
      </c>
      <c r="E297" s="11" t="s">
        <v>25</v>
      </c>
      <c r="F297" s="17" t="s">
        <v>19</v>
      </c>
      <c r="G297" s="11">
        <v>2015</v>
      </c>
      <c r="H297" s="87" t="s">
        <v>18</v>
      </c>
      <c r="I297" s="14">
        <v>4.1959999999999997</v>
      </c>
      <c r="J297" s="64"/>
      <c r="K297" s="64"/>
      <c r="L297" s="64"/>
      <c r="M297" s="64"/>
      <c r="N297" s="64">
        <v>2</v>
      </c>
      <c r="O297" s="15"/>
      <c r="P297" s="15"/>
      <c r="Q297" s="94" t="s">
        <v>656</v>
      </c>
      <c r="R297" s="87"/>
      <c r="S297" s="50" t="s">
        <v>580</v>
      </c>
      <c r="T297" s="18">
        <v>0</v>
      </c>
      <c r="U297" s="19">
        <v>0</v>
      </c>
      <c r="V297" s="19">
        <v>0</v>
      </c>
      <c r="W297" s="19">
        <f t="shared" si="11"/>
        <v>4.1959999999999997</v>
      </c>
      <c r="X297" s="19">
        <f t="shared" si="10"/>
        <v>4.1959999999999997</v>
      </c>
      <c r="Y297" s="19" t="s">
        <v>614</v>
      </c>
    </row>
    <row r="298" spans="1:25" ht="270">
      <c r="A298" s="23" t="s">
        <v>255</v>
      </c>
      <c r="B298" s="24">
        <v>60557621</v>
      </c>
      <c r="C298" s="12" t="s">
        <v>443</v>
      </c>
      <c r="D298" s="52">
        <v>7681237</v>
      </c>
      <c r="E298" s="11" t="s">
        <v>25</v>
      </c>
      <c r="F298" s="30" t="s">
        <v>19</v>
      </c>
      <c r="G298" s="24">
        <v>2018</v>
      </c>
      <c r="H298" s="24" t="s">
        <v>18</v>
      </c>
      <c r="I298" s="14">
        <v>2.9889999999999999</v>
      </c>
      <c r="J298" s="83"/>
      <c r="K298" s="83"/>
      <c r="L298" s="83"/>
      <c r="M298" s="83"/>
      <c r="N298" s="64">
        <v>1</v>
      </c>
      <c r="O298" s="15">
        <v>1</v>
      </c>
      <c r="P298" s="15">
        <v>1</v>
      </c>
      <c r="Q298" s="94" t="s">
        <v>658</v>
      </c>
      <c r="R298" s="16"/>
      <c r="S298" s="52" t="s">
        <v>580</v>
      </c>
      <c r="T298" s="18">
        <v>0</v>
      </c>
      <c r="U298" s="19"/>
      <c r="V298" s="19">
        <v>0</v>
      </c>
      <c r="W298" s="19">
        <f t="shared" si="11"/>
        <v>4.9889999999999999</v>
      </c>
      <c r="X298" s="19">
        <f t="shared" si="10"/>
        <v>2.9889999999999999</v>
      </c>
      <c r="Y298" s="19" t="s">
        <v>617</v>
      </c>
    </row>
    <row r="299" spans="1:25" ht="42.75">
      <c r="A299" s="10" t="s">
        <v>255</v>
      </c>
      <c r="B299" s="11">
        <v>60557621</v>
      </c>
      <c r="C299" s="12" t="s">
        <v>443</v>
      </c>
      <c r="D299" s="50">
        <v>8003700</v>
      </c>
      <c r="E299" s="11" t="s">
        <v>32</v>
      </c>
      <c r="F299" s="17" t="s">
        <v>19</v>
      </c>
      <c r="G299" s="11">
        <v>2015</v>
      </c>
      <c r="H299" s="87" t="s">
        <v>18</v>
      </c>
      <c r="I299" s="14">
        <v>2.1</v>
      </c>
      <c r="J299" s="64"/>
      <c r="K299" s="64"/>
      <c r="L299" s="64"/>
      <c r="M299" s="64"/>
      <c r="N299" s="64"/>
      <c r="O299" s="15"/>
      <c r="P299" s="15"/>
      <c r="Q299" s="15"/>
      <c r="R299" s="16"/>
      <c r="S299" s="50" t="s">
        <v>580</v>
      </c>
      <c r="T299" s="18">
        <v>0</v>
      </c>
      <c r="U299" s="19"/>
      <c r="V299" s="19">
        <v>0</v>
      </c>
      <c r="W299" s="19">
        <f t="shared" si="11"/>
        <v>2.1</v>
      </c>
      <c r="X299" s="19">
        <f t="shared" si="10"/>
        <v>2.1</v>
      </c>
      <c r="Y299" s="19" t="s">
        <v>618</v>
      </c>
    </row>
    <row r="300" spans="1:25" ht="41.25" customHeight="1">
      <c r="A300" s="10" t="s">
        <v>255</v>
      </c>
      <c r="B300" s="11">
        <v>60557621</v>
      </c>
      <c r="C300" s="12" t="s">
        <v>443</v>
      </c>
      <c r="D300" s="50">
        <v>8416334</v>
      </c>
      <c r="E300" s="11" t="s">
        <v>29</v>
      </c>
      <c r="F300" s="17" t="s">
        <v>19</v>
      </c>
      <c r="G300" s="11">
        <v>2015</v>
      </c>
      <c r="H300" s="87" t="s">
        <v>18</v>
      </c>
      <c r="I300" s="14">
        <v>3.5</v>
      </c>
      <c r="J300" s="64"/>
      <c r="K300" s="64"/>
      <c r="L300" s="64"/>
      <c r="M300" s="64"/>
      <c r="N300" s="64"/>
      <c r="O300" s="15"/>
      <c r="P300" s="15"/>
      <c r="Q300" s="96"/>
      <c r="R300" s="16"/>
      <c r="S300" s="50" t="s">
        <v>580</v>
      </c>
      <c r="T300" s="18">
        <v>0</v>
      </c>
      <c r="U300" s="19">
        <v>1</v>
      </c>
      <c r="V300" s="19">
        <v>0</v>
      </c>
      <c r="W300" s="19">
        <f t="shared" si="11"/>
        <v>3.5</v>
      </c>
      <c r="X300" s="19">
        <f t="shared" si="10"/>
        <v>3.5</v>
      </c>
      <c r="Y300" s="19" t="s">
        <v>626</v>
      </c>
    </row>
    <row r="301" spans="1:25" ht="42.75" customHeight="1">
      <c r="A301" s="10" t="s">
        <v>255</v>
      </c>
      <c r="B301" s="11">
        <v>60557621</v>
      </c>
      <c r="C301" s="12" t="s">
        <v>443</v>
      </c>
      <c r="D301" s="50">
        <v>9893159</v>
      </c>
      <c r="E301" s="11" t="s">
        <v>29</v>
      </c>
      <c r="F301" s="17" t="s">
        <v>19</v>
      </c>
      <c r="G301" s="11">
        <v>2015</v>
      </c>
      <c r="H301" s="87" t="s">
        <v>18</v>
      </c>
      <c r="I301" s="14">
        <v>4.3159999999999998</v>
      </c>
      <c r="J301" s="64"/>
      <c r="K301" s="64" t="s">
        <v>648</v>
      </c>
      <c r="L301" s="64"/>
      <c r="M301" s="64"/>
      <c r="N301" s="89">
        <v>2.5</v>
      </c>
      <c r="O301" s="90"/>
      <c r="P301" s="90"/>
      <c r="Q301" s="90" t="s">
        <v>630</v>
      </c>
      <c r="R301" s="16"/>
      <c r="S301" s="50" t="s">
        <v>580</v>
      </c>
      <c r="T301" s="18">
        <v>0</v>
      </c>
      <c r="U301" s="19"/>
      <c r="V301" s="19">
        <v>0</v>
      </c>
      <c r="W301" s="19">
        <f t="shared" si="11"/>
        <v>4.3159999999999998</v>
      </c>
      <c r="X301" s="19">
        <f t="shared" si="10"/>
        <v>4.3159999999999998</v>
      </c>
      <c r="Y301" s="19" t="s">
        <v>618</v>
      </c>
    </row>
    <row r="302" spans="1:25" ht="111" customHeight="1">
      <c r="A302" s="10" t="s">
        <v>255</v>
      </c>
      <c r="B302" s="11">
        <v>60557621</v>
      </c>
      <c r="C302" s="12" t="s">
        <v>443</v>
      </c>
      <c r="D302" s="50">
        <v>4744638</v>
      </c>
      <c r="E302" s="11" t="s">
        <v>25</v>
      </c>
      <c r="F302" s="17" t="s">
        <v>19</v>
      </c>
      <c r="G302" s="11">
        <v>2026</v>
      </c>
      <c r="H302" s="87" t="s">
        <v>18</v>
      </c>
      <c r="I302" s="14">
        <v>5</v>
      </c>
      <c r="J302" s="78"/>
      <c r="K302" s="78"/>
      <c r="L302" s="78"/>
      <c r="M302" s="78"/>
      <c r="N302" s="64">
        <v>1</v>
      </c>
      <c r="O302" s="79"/>
      <c r="P302" s="79"/>
      <c r="Q302" s="94" t="s">
        <v>657</v>
      </c>
      <c r="R302" s="57"/>
      <c r="S302" s="50" t="s">
        <v>580</v>
      </c>
      <c r="T302" s="18">
        <v>0</v>
      </c>
      <c r="U302" s="19">
        <v>1</v>
      </c>
      <c r="V302" s="19">
        <v>1</v>
      </c>
      <c r="W302" s="19">
        <f t="shared" si="11"/>
        <v>5</v>
      </c>
      <c r="X302" s="19">
        <f t="shared" si="10"/>
        <v>5</v>
      </c>
      <c r="Y302" s="19" t="s">
        <v>618</v>
      </c>
    </row>
    <row r="303" spans="1:25" ht="42.75">
      <c r="A303" s="10" t="s">
        <v>303</v>
      </c>
      <c r="B303" s="11">
        <v>8243867</v>
      </c>
      <c r="C303" s="12" t="s">
        <v>304</v>
      </c>
      <c r="D303" s="50">
        <v>5782187</v>
      </c>
      <c r="E303" s="11" t="s">
        <v>42</v>
      </c>
      <c r="F303" s="17" t="s">
        <v>19</v>
      </c>
      <c r="G303" s="11">
        <v>2021</v>
      </c>
      <c r="H303" s="87" t="s">
        <v>18</v>
      </c>
      <c r="I303" s="14">
        <v>12</v>
      </c>
      <c r="J303" s="64"/>
      <c r="K303" s="64"/>
      <c r="L303" s="64"/>
      <c r="M303" s="64"/>
      <c r="N303" s="64"/>
      <c r="O303" s="15"/>
      <c r="P303" s="15"/>
      <c r="Q303" s="96"/>
      <c r="R303" s="16"/>
      <c r="S303" s="50" t="s">
        <v>581</v>
      </c>
      <c r="T303" s="19">
        <v>1</v>
      </c>
      <c r="U303" s="19"/>
      <c r="V303" s="19">
        <v>0</v>
      </c>
      <c r="W303" s="19">
        <f t="shared" si="11"/>
        <v>12</v>
      </c>
      <c r="X303" s="19">
        <f t="shared" si="10"/>
        <v>12</v>
      </c>
      <c r="Y303" s="19" t="s">
        <v>618</v>
      </c>
    </row>
    <row r="304" spans="1:25" ht="42.75">
      <c r="A304" s="10" t="s">
        <v>303</v>
      </c>
      <c r="B304" s="11">
        <v>8243867</v>
      </c>
      <c r="C304" s="12" t="s">
        <v>304</v>
      </c>
      <c r="D304" s="50">
        <v>7203556</v>
      </c>
      <c r="E304" s="11" t="s">
        <v>64</v>
      </c>
      <c r="F304" s="17" t="s">
        <v>19</v>
      </c>
      <c r="G304" s="11">
        <v>2021</v>
      </c>
      <c r="H304" s="87" t="s">
        <v>18</v>
      </c>
      <c r="I304" s="14">
        <v>2.2999999999999998</v>
      </c>
      <c r="J304" s="64"/>
      <c r="K304" s="64"/>
      <c r="L304" s="64"/>
      <c r="M304" s="64"/>
      <c r="N304" s="64"/>
      <c r="O304" s="15"/>
      <c r="P304" s="15"/>
      <c r="Q304" s="96"/>
      <c r="R304" s="16"/>
      <c r="S304" s="50" t="s">
        <v>581</v>
      </c>
      <c r="T304" s="18">
        <v>1</v>
      </c>
      <c r="U304" s="19"/>
      <c r="V304" s="19">
        <v>0</v>
      </c>
      <c r="W304" s="19">
        <f t="shared" si="11"/>
        <v>2.2999999999999998</v>
      </c>
      <c r="X304" s="19">
        <f t="shared" si="10"/>
        <v>2.2999999999999998</v>
      </c>
      <c r="Y304" s="19" t="s">
        <v>618</v>
      </c>
    </row>
    <row r="305" spans="1:25" ht="135">
      <c r="A305" s="10" t="s">
        <v>445</v>
      </c>
      <c r="B305" s="11">
        <v>75095009</v>
      </c>
      <c r="C305" s="12" t="s">
        <v>265</v>
      </c>
      <c r="D305" s="50">
        <v>4755953</v>
      </c>
      <c r="E305" s="11" t="s">
        <v>42</v>
      </c>
      <c r="F305" s="17" t="s">
        <v>19</v>
      </c>
      <c r="G305" s="11">
        <v>2021</v>
      </c>
      <c r="H305" s="87" t="s">
        <v>18</v>
      </c>
      <c r="I305" s="14">
        <v>5.0999999999999996</v>
      </c>
      <c r="J305" s="64"/>
      <c r="K305" s="64"/>
      <c r="L305" s="64"/>
      <c r="M305" s="64"/>
      <c r="N305" s="64">
        <v>1.3</v>
      </c>
      <c r="O305" s="15"/>
      <c r="P305" s="15"/>
      <c r="Q305" s="96" t="s">
        <v>670</v>
      </c>
      <c r="R305" s="16"/>
      <c r="S305" s="50" t="s">
        <v>582</v>
      </c>
      <c r="T305" s="18">
        <v>1</v>
      </c>
      <c r="U305" s="19"/>
      <c r="V305" s="19">
        <v>0</v>
      </c>
      <c r="W305" s="19">
        <f t="shared" si="11"/>
        <v>5.0999999999999996</v>
      </c>
      <c r="X305" s="19">
        <f t="shared" si="10"/>
        <v>5.0999999999999996</v>
      </c>
      <c r="Y305" s="19" t="s">
        <v>618</v>
      </c>
    </row>
    <row r="306" spans="1:25" ht="42.75">
      <c r="A306" s="10" t="s">
        <v>257</v>
      </c>
      <c r="B306" s="11">
        <v>61984680</v>
      </c>
      <c r="C306" s="12" t="s">
        <v>258</v>
      </c>
      <c r="D306" s="50">
        <v>1766130</v>
      </c>
      <c r="E306" s="11" t="s">
        <v>17</v>
      </c>
      <c r="F306" s="17" t="s">
        <v>19</v>
      </c>
      <c r="G306" s="11">
        <v>2015</v>
      </c>
      <c r="H306" s="87" t="s">
        <v>18</v>
      </c>
      <c r="I306" s="14">
        <v>10.493</v>
      </c>
      <c r="J306" s="64"/>
      <c r="K306" s="64"/>
      <c r="L306" s="64"/>
      <c r="M306" s="64"/>
      <c r="N306" s="64"/>
      <c r="O306" s="15"/>
      <c r="P306" s="15"/>
      <c r="Q306" s="96"/>
      <c r="R306" s="16"/>
      <c r="S306" s="50" t="s">
        <v>583</v>
      </c>
      <c r="T306" s="18">
        <v>0</v>
      </c>
      <c r="U306" s="19"/>
      <c r="V306" s="19">
        <v>0</v>
      </c>
      <c r="W306" s="19">
        <f t="shared" si="11"/>
        <v>10.493</v>
      </c>
      <c r="X306" s="19">
        <f t="shared" si="10"/>
        <v>10.493</v>
      </c>
      <c r="Y306" s="19" t="s">
        <v>618</v>
      </c>
    </row>
    <row r="307" spans="1:25" ht="42.75">
      <c r="A307" s="10" t="s">
        <v>257</v>
      </c>
      <c r="B307" s="11">
        <v>61984680</v>
      </c>
      <c r="C307" s="12" t="s">
        <v>258</v>
      </c>
      <c r="D307" s="50">
        <v>5056213</v>
      </c>
      <c r="E307" s="11" t="s">
        <v>32</v>
      </c>
      <c r="F307" s="17" t="s">
        <v>19</v>
      </c>
      <c r="G307" s="11">
        <v>2015</v>
      </c>
      <c r="H307" s="87" t="s">
        <v>18</v>
      </c>
      <c r="I307" s="14">
        <v>1.5</v>
      </c>
      <c r="J307" s="64"/>
      <c r="K307" s="64"/>
      <c r="L307" s="64"/>
      <c r="M307" s="64"/>
      <c r="N307" s="64"/>
      <c r="O307" s="15"/>
      <c r="P307" s="15"/>
      <c r="Q307" s="96"/>
      <c r="R307" s="16"/>
      <c r="S307" s="50" t="s">
        <v>583</v>
      </c>
      <c r="T307" s="18">
        <v>0</v>
      </c>
      <c r="U307" s="19"/>
      <c r="V307" s="19">
        <v>0</v>
      </c>
      <c r="W307" s="19">
        <f t="shared" si="11"/>
        <v>1.5</v>
      </c>
      <c r="X307" s="19">
        <f t="shared" si="10"/>
        <v>1.5</v>
      </c>
      <c r="Y307" s="19" t="s">
        <v>618</v>
      </c>
    </row>
    <row r="308" spans="1:25" ht="42.75">
      <c r="A308" s="10" t="s">
        <v>257</v>
      </c>
      <c r="B308" s="11">
        <v>61984680</v>
      </c>
      <c r="C308" s="12" t="s">
        <v>258</v>
      </c>
      <c r="D308" s="50">
        <v>7461945</v>
      </c>
      <c r="E308" s="11" t="s">
        <v>76</v>
      </c>
      <c r="F308" s="17" t="s">
        <v>19</v>
      </c>
      <c r="G308" s="11">
        <v>2015</v>
      </c>
      <c r="H308" s="87" t="s">
        <v>18</v>
      </c>
      <c r="I308" s="14">
        <v>2.891</v>
      </c>
      <c r="J308" s="64"/>
      <c r="K308" s="64"/>
      <c r="L308" s="64"/>
      <c r="M308" s="64"/>
      <c r="N308" s="64"/>
      <c r="O308" s="15"/>
      <c r="P308" s="15"/>
      <c r="Q308" s="96"/>
      <c r="R308" s="16"/>
      <c r="S308" s="50" t="s">
        <v>583</v>
      </c>
      <c r="T308" s="18">
        <v>0</v>
      </c>
      <c r="U308" s="19"/>
      <c r="V308" s="19">
        <v>0</v>
      </c>
      <c r="W308" s="19">
        <f t="shared" si="11"/>
        <v>2.891</v>
      </c>
      <c r="X308" s="19">
        <f t="shared" si="10"/>
        <v>2.891</v>
      </c>
      <c r="Y308" s="19" t="s">
        <v>618</v>
      </c>
    </row>
    <row r="309" spans="1:25" ht="42.75">
      <c r="A309" s="12" t="s">
        <v>440</v>
      </c>
      <c r="B309" s="11">
        <v>63729113</v>
      </c>
      <c r="C309" s="12" t="s">
        <v>603</v>
      </c>
      <c r="D309" s="50">
        <v>3970478</v>
      </c>
      <c r="E309" s="11" t="s">
        <v>17</v>
      </c>
      <c r="F309" s="17" t="s">
        <v>19</v>
      </c>
      <c r="G309" s="11">
        <v>2015</v>
      </c>
      <c r="H309" s="87" t="s">
        <v>18</v>
      </c>
      <c r="I309" s="14">
        <v>8.4939999999999998</v>
      </c>
      <c r="J309" s="64"/>
      <c r="K309" s="64"/>
      <c r="L309" s="64"/>
      <c r="M309" s="64"/>
      <c r="N309" s="64"/>
      <c r="O309" s="15"/>
      <c r="P309" s="15"/>
      <c r="Q309" s="96"/>
      <c r="R309" s="16"/>
      <c r="S309" s="50" t="s">
        <v>584</v>
      </c>
      <c r="T309" s="18">
        <v>0</v>
      </c>
      <c r="U309" s="19"/>
      <c r="V309" s="19">
        <v>0</v>
      </c>
      <c r="W309" s="19">
        <f t="shared" si="11"/>
        <v>8.4939999999999998</v>
      </c>
      <c r="X309" s="19">
        <f t="shared" si="10"/>
        <v>8.4939999999999998</v>
      </c>
      <c r="Y309" s="19" t="s">
        <v>618</v>
      </c>
    </row>
    <row r="310" spans="1:25" ht="42.75">
      <c r="A310" s="12" t="s">
        <v>440</v>
      </c>
      <c r="B310" s="11">
        <v>63729113</v>
      </c>
      <c r="C310" s="12" t="s">
        <v>603</v>
      </c>
      <c r="D310" s="50">
        <v>5269914</v>
      </c>
      <c r="E310" s="11" t="s">
        <v>54</v>
      </c>
      <c r="F310" s="17" t="s">
        <v>19</v>
      </c>
      <c r="G310" s="11">
        <v>2021</v>
      </c>
      <c r="H310" s="87" t="s">
        <v>18</v>
      </c>
      <c r="I310" s="14">
        <v>4.2910000000000004</v>
      </c>
      <c r="J310" s="64"/>
      <c r="K310" s="64"/>
      <c r="L310" s="64"/>
      <c r="M310" s="64"/>
      <c r="N310" s="64"/>
      <c r="O310" s="15"/>
      <c r="P310" s="15"/>
      <c r="Q310" s="96"/>
      <c r="R310" s="16"/>
      <c r="S310" s="50" t="s">
        <v>584</v>
      </c>
      <c r="T310" s="18">
        <v>0</v>
      </c>
      <c r="U310" s="19">
        <v>1</v>
      </c>
      <c r="V310" s="19">
        <v>0</v>
      </c>
      <c r="W310" s="19">
        <f t="shared" si="11"/>
        <v>4.2910000000000004</v>
      </c>
      <c r="X310" s="19">
        <f t="shared" si="10"/>
        <v>4.2910000000000004</v>
      </c>
      <c r="Y310" s="19" t="s">
        <v>618</v>
      </c>
    </row>
    <row r="311" spans="1:25" ht="42.75">
      <c r="A311" s="12" t="s">
        <v>440</v>
      </c>
      <c r="B311" s="11">
        <v>63729113</v>
      </c>
      <c r="C311" s="12" t="s">
        <v>603</v>
      </c>
      <c r="D311" s="50">
        <v>7039256</v>
      </c>
      <c r="E311" s="11" t="s">
        <v>76</v>
      </c>
      <c r="F311" s="17" t="s">
        <v>19</v>
      </c>
      <c r="G311" s="11">
        <v>2015</v>
      </c>
      <c r="H311" s="87" t="s">
        <v>18</v>
      </c>
      <c r="I311" s="14">
        <v>5.9969999999999999</v>
      </c>
      <c r="J311" s="64"/>
      <c r="K311" s="64"/>
      <c r="L311" s="64"/>
      <c r="M311" s="64"/>
      <c r="N311" s="64"/>
      <c r="O311" s="15"/>
      <c r="P311" s="15"/>
      <c r="Q311" s="96"/>
      <c r="R311" s="16"/>
      <c r="S311" s="50" t="s">
        <v>584</v>
      </c>
      <c r="T311" s="18">
        <v>0</v>
      </c>
      <c r="U311" s="19">
        <v>1</v>
      </c>
      <c r="V311" s="19">
        <v>1</v>
      </c>
      <c r="W311" s="19">
        <f t="shared" si="11"/>
        <v>5.9969999999999999</v>
      </c>
      <c r="X311" s="19">
        <f t="shared" si="10"/>
        <v>5.9969999999999999</v>
      </c>
      <c r="Y311" s="19" t="s">
        <v>615</v>
      </c>
    </row>
    <row r="312" spans="1:25" ht="42.75">
      <c r="A312" s="22" t="s">
        <v>261</v>
      </c>
      <c r="B312" s="11">
        <v>4150422</v>
      </c>
      <c r="C312" s="31" t="s">
        <v>262</v>
      </c>
      <c r="D312" s="51">
        <v>4709217</v>
      </c>
      <c r="E312" s="11" t="s">
        <v>45</v>
      </c>
      <c r="F312" s="17" t="s">
        <v>19</v>
      </c>
      <c r="G312" s="11">
        <v>2016</v>
      </c>
      <c r="H312" s="87" t="s">
        <v>18</v>
      </c>
      <c r="I312" s="14">
        <v>7</v>
      </c>
      <c r="J312" s="64"/>
      <c r="K312" s="64"/>
      <c r="L312" s="64"/>
      <c r="M312" s="64"/>
      <c r="N312" s="64"/>
      <c r="O312" s="15"/>
      <c r="P312" s="15"/>
      <c r="Q312" s="96"/>
      <c r="R312" s="16"/>
      <c r="S312" s="51" t="s">
        <v>585</v>
      </c>
      <c r="T312" s="18">
        <v>0</v>
      </c>
      <c r="U312" s="19"/>
      <c r="V312" s="19">
        <v>0</v>
      </c>
      <c r="W312" s="19">
        <f t="shared" si="11"/>
        <v>7</v>
      </c>
      <c r="X312" s="19">
        <f t="shared" si="10"/>
        <v>7</v>
      </c>
      <c r="Y312" s="19" t="s">
        <v>618</v>
      </c>
    </row>
    <row r="313" spans="1:25" ht="42.75">
      <c r="A313" s="12" t="s">
        <v>266</v>
      </c>
      <c r="B313" s="11">
        <v>75004437</v>
      </c>
      <c r="C313" s="31" t="s">
        <v>269</v>
      </c>
      <c r="D313" s="50">
        <v>1016631</v>
      </c>
      <c r="E313" s="11" t="s">
        <v>32</v>
      </c>
      <c r="F313" s="17" t="s">
        <v>19</v>
      </c>
      <c r="G313" s="11">
        <v>2015</v>
      </c>
      <c r="H313" s="87" t="s">
        <v>18</v>
      </c>
      <c r="I313" s="14">
        <v>20.169</v>
      </c>
      <c r="J313" s="64"/>
      <c r="K313" s="64"/>
      <c r="L313" s="64"/>
      <c r="M313" s="64"/>
      <c r="N313" s="64"/>
      <c r="O313" s="15"/>
      <c r="P313" s="15"/>
      <c r="Q313" s="96"/>
      <c r="R313" s="16"/>
      <c r="S313" s="50" t="s">
        <v>586</v>
      </c>
      <c r="T313" s="18">
        <v>1</v>
      </c>
      <c r="U313" s="19"/>
      <c r="V313" s="19">
        <v>0</v>
      </c>
      <c r="W313" s="19">
        <f t="shared" si="11"/>
        <v>20.169</v>
      </c>
      <c r="X313" s="19">
        <f t="shared" si="10"/>
        <v>20.169</v>
      </c>
      <c r="Y313" s="19" t="s">
        <v>618</v>
      </c>
    </row>
    <row r="314" spans="1:25" ht="42.75">
      <c r="A314" s="10" t="s">
        <v>266</v>
      </c>
      <c r="B314" s="11">
        <v>75004437</v>
      </c>
      <c r="C314" s="12" t="s">
        <v>267</v>
      </c>
      <c r="D314" s="50">
        <v>3807446</v>
      </c>
      <c r="E314" s="11" t="s">
        <v>268</v>
      </c>
      <c r="F314" s="17" t="s">
        <v>19</v>
      </c>
      <c r="G314" s="11">
        <v>2015</v>
      </c>
      <c r="H314" s="87" t="s">
        <v>18</v>
      </c>
      <c r="I314" s="14">
        <v>4.9000000000000004</v>
      </c>
      <c r="J314" s="64"/>
      <c r="K314" s="64"/>
      <c r="L314" s="64"/>
      <c r="M314" s="64"/>
      <c r="N314" s="64"/>
      <c r="O314" s="15"/>
      <c r="P314" s="15"/>
      <c r="Q314" s="96"/>
      <c r="R314" s="16"/>
      <c r="S314" s="50" t="s">
        <v>586</v>
      </c>
      <c r="T314" s="18">
        <v>1</v>
      </c>
      <c r="U314" s="19"/>
      <c r="V314" s="19">
        <v>0</v>
      </c>
      <c r="W314" s="19">
        <f t="shared" si="11"/>
        <v>4.9000000000000004</v>
      </c>
      <c r="X314" s="19">
        <f t="shared" ref="X314:X336" si="12">I314+J314</f>
        <v>4.9000000000000004</v>
      </c>
      <c r="Y314" s="19" t="s">
        <v>618</v>
      </c>
    </row>
    <row r="315" spans="1:25" ht="42.75">
      <c r="A315" s="10" t="s">
        <v>266</v>
      </c>
      <c r="B315" s="11">
        <v>75004437</v>
      </c>
      <c r="C315" s="12" t="s">
        <v>267</v>
      </c>
      <c r="D315" s="50">
        <v>4299116</v>
      </c>
      <c r="E315" s="11" t="s">
        <v>64</v>
      </c>
      <c r="F315" s="17" t="s">
        <v>19</v>
      </c>
      <c r="G315" s="11">
        <v>2015</v>
      </c>
      <c r="H315" s="87" t="s">
        <v>18</v>
      </c>
      <c r="I315" s="14">
        <v>2.5</v>
      </c>
      <c r="J315" s="64"/>
      <c r="K315" s="64"/>
      <c r="L315" s="64"/>
      <c r="M315" s="64"/>
      <c r="N315" s="64"/>
      <c r="O315" s="15"/>
      <c r="P315" s="15"/>
      <c r="Q315" s="96"/>
      <c r="R315" s="16"/>
      <c r="S315" s="50" t="s">
        <v>586</v>
      </c>
      <c r="T315" s="18">
        <v>1</v>
      </c>
      <c r="U315" s="19"/>
      <c r="V315" s="19">
        <v>0</v>
      </c>
      <c r="W315" s="19">
        <f t="shared" si="11"/>
        <v>2.5</v>
      </c>
      <c r="X315" s="19">
        <f t="shared" si="12"/>
        <v>2.5</v>
      </c>
      <c r="Y315" s="19" t="s">
        <v>618</v>
      </c>
    </row>
    <row r="316" spans="1:25" ht="42.75">
      <c r="A316" s="10" t="s">
        <v>271</v>
      </c>
      <c r="B316" s="11">
        <v>70937729</v>
      </c>
      <c r="C316" s="12" t="s">
        <v>629</v>
      </c>
      <c r="D316" s="50">
        <v>3888645</v>
      </c>
      <c r="E316" s="11" t="s">
        <v>32</v>
      </c>
      <c r="F316" s="17" t="s">
        <v>19</v>
      </c>
      <c r="G316" s="11">
        <v>2015</v>
      </c>
      <c r="H316" s="87" t="s">
        <v>18</v>
      </c>
      <c r="I316" s="14">
        <v>0.5</v>
      </c>
      <c r="J316" s="64"/>
      <c r="K316" s="64"/>
      <c r="L316" s="64"/>
      <c r="M316" s="64"/>
      <c r="N316" s="64"/>
      <c r="O316" s="15"/>
      <c r="P316" s="15"/>
      <c r="Q316" s="96"/>
      <c r="R316" s="16"/>
      <c r="S316" s="50" t="s">
        <v>587</v>
      </c>
      <c r="T316" s="18">
        <v>0</v>
      </c>
      <c r="U316" s="19"/>
      <c r="V316" s="19">
        <v>0</v>
      </c>
      <c r="W316" s="19">
        <f t="shared" si="11"/>
        <v>0.5</v>
      </c>
      <c r="X316" s="19">
        <f t="shared" si="12"/>
        <v>0.5</v>
      </c>
      <c r="Y316" s="19" t="s">
        <v>617</v>
      </c>
    </row>
    <row r="317" spans="1:25" ht="40.5" customHeight="1">
      <c r="A317" s="10" t="s">
        <v>271</v>
      </c>
      <c r="B317" s="11">
        <v>70937729</v>
      </c>
      <c r="C317" s="12" t="s">
        <v>629</v>
      </c>
      <c r="D317" s="50">
        <v>3893069</v>
      </c>
      <c r="E317" s="11" t="s">
        <v>32</v>
      </c>
      <c r="F317" s="17" t="s">
        <v>19</v>
      </c>
      <c r="G317" s="11">
        <v>2015</v>
      </c>
      <c r="H317" s="87" t="s">
        <v>18</v>
      </c>
      <c r="I317" s="14">
        <v>0.5</v>
      </c>
      <c r="J317" s="64"/>
      <c r="K317" s="64"/>
      <c r="L317" s="64"/>
      <c r="M317" s="64"/>
      <c r="N317" s="64"/>
      <c r="O317" s="15"/>
      <c r="P317" s="15"/>
      <c r="Q317" s="96"/>
      <c r="R317" s="16"/>
      <c r="S317" s="50" t="s">
        <v>587</v>
      </c>
      <c r="T317" s="18">
        <v>0</v>
      </c>
      <c r="U317" s="19"/>
      <c r="V317" s="19">
        <v>0</v>
      </c>
      <c r="W317" s="19">
        <f t="shared" si="11"/>
        <v>0.5</v>
      </c>
      <c r="X317" s="19">
        <f t="shared" si="12"/>
        <v>0.5</v>
      </c>
      <c r="Y317" s="19" t="s">
        <v>614</v>
      </c>
    </row>
    <row r="318" spans="1:25" ht="42.75">
      <c r="A318" s="10" t="s">
        <v>271</v>
      </c>
      <c r="B318" s="11">
        <v>70937729</v>
      </c>
      <c r="C318" s="12" t="s">
        <v>629</v>
      </c>
      <c r="D318" s="50">
        <v>7306950</v>
      </c>
      <c r="E318" s="11" t="s">
        <v>32</v>
      </c>
      <c r="F318" s="17" t="s">
        <v>19</v>
      </c>
      <c r="G318" s="11">
        <v>2015</v>
      </c>
      <c r="H318" s="87" t="s">
        <v>18</v>
      </c>
      <c r="I318" s="14">
        <v>0.4</v>
      </c>
      <c r="J318" s="64"/>
      <c r="K318" s="64"/>
      <c r="L318" s="64"/>
      <c r="M318" s="64"/>
      <c r="N318" s="64"/>
      <c r="O318" s="15"/>
      <c r="P318" s="15"/>
      <c r="Q318" s="96"/>
      <c r="R318" s="16"/>
      <c r="S318" s="50" t="s">
        <v>587</v>
      </c>
      <c r="T318" s="18">
        <v>0</v>
      </c>
      <c r="U318" s="19"/>
      <c r="V318" s="19">
        <v>0</v>
      </c>
      <c r="W318" s="19">
        <f t="shared" si="11"/>
        <v>0.4</v>
      </c>
      <c r="X318" s="19">
        <f t="shared" si="12"/>
        <v>0.4</v>
      </c>
      <c r="Y318" s="19" t="s">
        <v>615</v>
      </c>
    </row>
    <row r="319" spans="1:25" ht="42.75">
      <c r="A319" s="10" t="s">
        <v>271</v>
      </c>
      <c r="B319" s="11">
        <v>70937729</v>
      </c>
      <c r="C319" s="12" t="s">
        <v>629</v>
      </c>
      <c r="D319" s="50">
        <v>8412908</v>
      </c>
      <c r="E319" s="11" t="s">
        <v>32</v>
      </c>
      <c r="F319" s="17" t="s">
        <v>19</v>
      </c>
      <c r="G319" s="11">
        <v>2015</v>
      </c>
      <c r="H319" s="87" t="s">
        <v>18</v>
      </c>
      <c r="I319" s="14">
        <v>0.5</v>
      </c>
      <c r="J319" s="64"/>
      <c r="K319" s="64"/>
      <c r="L319" s="64"/>
      <c r="M319" s="64"/>
      <c r="N319" s="64"/>
      <c r="O319" s="15"/>
      <c r="P319" s="15"/>
      <c r="Q319" s="96"/>
      <c r="R319" s="16"/>
      <c r="S319" s="50" t="s">
        <v>587</v>
      </c>
      <c r="T319" s="18">
        <v>0</v>
      </c>
      <c r="U319" s="19"/>
      <c r="V319" s="19">
        <v>0</v>
      </c>
      <c r="W319" s="19">
        <f t="shared" si="11"/>
        <v>0.5</v>
      </c>
      <c r="X319" s="19">
        <f t="shared" si="12"/>
        <v>0.5</v>
      </c>
      <c r="Y319" s="19" t="s">
        <v>619</v>
      </c>
    </row>
    <row r="320" spans="1:25" ht="42.75">
      <c r="A320" s="10" t="s">
        <v>272</v>
      </c>
      <c r="B320" s="11">
        <v>6539866</v>
      </c>
      <c r="C320" s="12" t="s">
        <v>273</v>
      </c>
      <c r="D320" s="51">
        <v>1971172</v>
      </c>
      <c r="E320" s="11" t="s">
        <v>302</v>
      </c>
      <c r="F320" s="17" t="s">
        <v>19</v>
      </c>
      <c r="G320" s="11">
        <v>2015</v>
      </c>
      <c r="H320" s="87" t="s">
        <v>22</v>
      </c>
      <c r="I320" s="14"/>
      <c r="J320" s="64">
        <v>17</v>
      </c>
      <c r="K320" s="64"/>
      <c r="L320" s="64">
        <v>17</v>
      </c>
      <c r="M320" s="64"/>
      <c r="N320" s="64"/>
      <c r="O320" s="15"/>
      <c r="P320" s="15"/>
      <c r="Q320" s="96"/>
      <c r="R320" s="16"/>
      <c r="S320" s="51" t="s">
        <v>588</v>
      </c>
      <c r="T320" s="18">
        <v>0</v>
      </c>
      <c r="U320" s="19"/>
      <c r="V320" s="19">
        <v>0</v>
      </c>
      <c r="W320" s="19">
        <f t="shared" si="11"/>
        <v>17</v>
      </c>
      <c r="X320" s="19">
        <f t="shared" si="12"/>
        <v>17</v>
      </c>
      <c r="Y320" s="19" t="s">
        <v>626</v>
      </c>
    </row>
    <row r="321" spans="1:25" ht="42.75">
      <c r="A321" s="10" t="s">
        <v>272</v>
      </c>
      <c r="B321" s="11">
        <v>6539866</v>
      </c>
      <c r="C321" s="12" t="s">
        <v>273</v>
      </c>
      <c r="D321" s="51">
        <v>3190685</v>
      </c>
      <c r="E321" s="11" t="s">
        <v>302</v>
      </c>
      <c r="F321" s="17" t="s">
        <v>19</v>
      </c>
      <c r="G321" s="11">
        <v>2015</v>
      </c>
      <c r="H321" s="87" t="s">
        <v>22</v>
      </c>
      <c r="I321" s="14">
        <v>4</v>
      </c>
      <c r="J321" s="64">
        <v>11</v>
      </c>
      <c r="K321" s="64"/>
      <c r="L321" s="64">
        <v>56</v>
      </c>
      <c r="M321" s="64" t="s">
        <v>649</v>
      </c>
      <c r="N321" s="64"/>
      <c r="O321" s="15"/>
      <c r="P321" s="15"/>
      <c r="Q321" s="96"/>
      <c r="R321" s="16"/>
      <c r="S321" s="51" t="s">
        <v>588</v>
      </c>
      <c r="T321" s="18">
        <v>0</v>
      </c>
      <c r="U321" s="19"/>
      <c r="V321" s="19">
        <v>0</v>
      </c>
      <c r="W321" s="19">
        <f t="shared" si="11"/>
        <v>15</v>
      </c>
      <c r="X321" s="19">
        <f t="shared" si="12"/>
        <v>15</v>
      </c>
      <c r="Y321" s="19" t="s">
        <v>626</v>
      </c>
    </row>
    <row r="322" spans="1:25" ht="42.75">
      <c r="A322" s="10" t="s">
        <v>274</v>
      </c>
      <c r="B322" s="11">
        <v>25862294</v>
      </c>
      <c r="C322" s="12" t="s">
        <v>275</v>
      </c>
      <c r="D322" s="50">
        <v>2092050</v>
      </c>
      <c r="E322" s="11" t="s">
        <v>76</v>
      </c>
      <c r="F322" s="17" t="s">
        <v>19</v>
      </c>
      <c r="G322" s="11">
        <v>2015</v>
      </c>
      <c r="H322" s="87" t="s">
        <v>18</v>
      </c>
      <c r="I322" s="14">
        <v>1.8</v>
      </c>
      <c r="J322" s="64"/>
      <c r="K322" s="64"/>
      <c r="L322" s="64"/>
      <c r="M322" s="64"/>
      <c r="N322" s="64"/>
      <c r="O322" s="15"/>
      <c r="P322" s="15"/>
      <c r="Q322" s="96"/>
      <c r="R322" s="16"/>
      <c r="S322" s="50" t="s">
        <v>589</v>
      </c>
      <c r="T322" s="18">
        <v>0</v>
      </c>
      <c r="U322" s="19"/>
      <c r="V322" s="19">
        <v>0</v>
      </c>
      <c r="W322" s="19">
        <f t="shared" si="11"/>
        <v>1.8</v>
      </c>
      <c r="X322" s="19">
        <f t="shared" si="12"/>
        <v>1.8</v>
      </c>
      <c r="Y322" s="19" t="s">
        <v>615</v>
      </c>
    </row>
    <row r="323" spans="1:25" ht="42.75">
      <c r="A323" s="10" t="s">
        <v>274</v>
      </c>
      <c r="B323" s="11">
        <v>25862294</v>
      </c>
      <c r="C323" s="12" t="s">
        <v>275</v>
      </c>
      <c r="D323" s="50">
        <v>3426807</v>
      </c>
      <c r="E323" s="11" t="s">
        <v>161</v>
      </c>
      <c r="F323" s="17" t="s">
        <v>19</v>
      </c>
      <c r="G323" s="11">
        <v>2015</v>
      </c>
      <c r="H323" s="87" t="s">
        <v>18</v>
      </c>
      <c r="I323" s="14">
        <v>3.55</v>
      </c>
      <c r="J323" s="64"/>
      <c r="K323" s="64"/>
      <c r="L323" s="64"/>
      <c r="M323" s="64"/>
      <c r="N323" s="64"/>
      <c r="O323" s="15"/>
      <c r="P323" s="15"/>
      <c r="Q323" s="96"/>
      <c r="R323" s="16"/>
      <c r="S323" s="50" t="s">
        <v>589</v>
      </c>
      <c r="T323" s="18">
        <v>0</v>
      </c>
      <c r="U323" s="19"/>
      <c r="V323" s="19">
        <v>0</v>
      </c>
      <c r="W323" s="19">
        <f t="shared" si="11"/>
        <v>3.55</v>
      </c>
      <c r="X323" s="19">
        <f t="shared" si="12"/>
        <v>3.55</v>
      </c>
      <c r="Y323" s="19" t="s">
        <v>618</v>
      </c>
    </row>
    <row r="324" spans="1:25" ht="42.75">
      <c r="A324" s="10" t="s">
        <v>274</v>
      </c>
      <c r="B324" s="11">
        <v>25862294</v>
      </c>
      <c r="C324" s="12" t="s">
        <v>275</v>
      </c>
      <c r="D324" s="50">
        <v>5161582</v>
      </c>
      <c r="E324" s="11" t="s">
        <v>32</v>
      </c>
      <c r="F324" s="17" t="s">
        <v>19</v>
      </c>
      <c r="G324" s="11">
        <v>2015</v>
      </c>
      <c r="H324" s="87" t="s">
        <v>18</v>
      </c>
      <c r="I324" s="14">
        <v>0.9</v>
      </c>
      <c r="J324" s="64"/>
      <c r="K324" s="64"/>
      <c r="L324" s="64"/>
      <c r="M324" s="64"/>
      <c r="N324" s="64"/>
      <c r="O324" s="15"/>
      <c r="P324" s="15"/>
      <c r="Q324" s="96"/>
      <c r="R324" s="16"/>
      <c r="S324" s="50" t="s">
        <v>589</v>
      </c>
      <c r="T324" s="18">
        <v>0</v>
      </c>
      <c r="U324" s="19"/>
      <c r="V324" s="19">
        <v>0</v>
      </c>
      <c r="W324" s="19">
        <f t="shared" si="11"/>
        <v>0.9</v>
      </c>
      <c r="X324" s="19">
        <f t="shared" si="12"/>
        <v>0.9</v>
      </c>
      <c r="Y324" s="19" t="s">
        <v>618</v>
      </c>
    </row>
    <row r="325" spans="1:25" ht="25.5" customHeight="1">
      <c r="A325" s="10" t="s">
        <v>276</v>
      </c>
      <c r="B325" s="11">
        <v>26200481</v>
      </c>
      <c r="C325" s="12" t="s">
        <v>441</v>
      </c>
      <c r="D325" s="50">
        <v>5217292</v>
      </c>
      <c r="E325" s="11" t="s">
        <v>76</v>
      </c>
      <c r="F325" s="17" t="s">
        <v>41</v>
      </c>
      <c r="G325" s="11">
        <v>2015</v>
      </c>
      <c r="H325" s="87" t="s">
        <v>18</v>
      </c>
      <c r="I325" s="14">
        <v>2.5499999999999998</v>
      </c>
      <c r="J325" s="64"/>
      <c r="K325" s="64"/>
      <c r="L325" s="64"/>
      <c r="M325" s="64"/>
      <c r="N325" s="64"/>
      <c r="O325" s="15"/>
      <c r="P325" s="15"/>
      <c r="Q325" s="96"/>
      <c r="R325" s="16"/>
      <c r="S325" s="50" t="s">
        <v>590</v>
      </c>
      <c r="T325" s="18">
        <v>0</v>
      </c>
      <c r="U325" s="19"/>
      <c r="V325" s="19">
        <v>0</v>
      </c>
      <c r="W325" s="19">
        <f t="shared" si="11"/>
        <v>2.5499999999999998</v>
      </c>
      <c r="X325" s="19">
        <f t="shared" si="12"/>
        <v>2.5499999999999998</v>
      </c>
      <c r="Y325" s="19" t="s">
        <v>618</v>
      </c>
    </row>
    <row r="326" spans="1:25" ht="42.75">
      <c r="A326" s="10" t="s">
        <v>278</v>
      </c>
      <c r="B326" s="11">
        <v>26636654</v>
      </c>
      <c r="C326" s="12" t="s">
        <v>435</v>
      </c>
      <c r="D326" s="50">
        <v>3550580</v>
      </c>
      <c r="E326" s="11" t="s">
        <v>32</v>
      </c>
      <c r="F326" s="17" t="s">
        <v>41</v>
      </c>
      <c r="G326" s="11">
        <v>2015</v>
      </c>
      <c r="H326" s="87" t="s">
        <v>18</v>
      </c>
      <c r="I326" s="14">
        <v>0.749</v>
      </c>
      <c r="J326" s="64"/>
      <c r="K326" s="64"/>
      <c r="L326" s="64"/>
      <c r="M326" s="64"/>
      <c r="N326" s="64"/>
      <c r="O326" s="15"/>
      <c r="P326" s="15"/>
      <c r="Q326" s="96"/>
      <c r="R326" s="16"/>
      <c r="S326" s="50" t="s">
        <v>591</v>
      </c>
      <c r="T326" s="18">
        <v>0</v>
      </c>
      <c r="U326" s="19"/>
      <c r="V326" s="19">
        <v>0</v>
      </c>
      <c r="W326" s="19">
        <f t="shared" si="11"/>
        <v>0.749</v>
      </c>
      <c r="X326" s="19">
        <f t="shared" si="12"/>
        <v>0.749</v>
      </c>
      <c r="Y326" s="19" t="s">
        <v>619</v>
      </c>
    </row>
    <row r="327" spans="1:25" ht="42.75">
      <c r="A327" s="10" t="s">
        <v>280</v>
      </c>
      <c r="B327" s="11">
        <v>75004429</v>
      </c>
      <c r="C327" s="12" t="s">
        <v>281</v>
      </c>
      <c r="D327" s="50">
        <v>5561320</v>
      </c>
      <c r="E327" s="11" t="s">
        <v>23</v>
      </c>
      <c r="F327" s="17" t="s">
        <v>19</v>
      </c>
      <c r="G327" s="11">
        <v>2016</v>
      </c>
      <c r="H327" s="87" t="s">
        <v>22</v>
      </c>
      <c r="I327" s="14">
        <v>18</v>
      </c>
      <c r="J327" s="64"/>
      <c r="K327" s="64"/>
      <c r="L327" s="64"/>
      <c r="M327" s="64"/>
      <c r="N327" s="64"/>
      <c r="O327" s="15"/>
      <c r="P327" s="15"/>
      <c r="Q327" s="96"/>
      <c r="R327" s="16"/>
      <c r="S327" s="50" t="s">
        <v>592</v>
      </c>
      <c r="T327" s="18">
        <v>1</v>
      </c>
      <c r="U327" s="19">
        <v>0</v>
      </c>
      <c r="V327" s="19">
        <v>0</v>
      </c>
      <c r="W327" s="19">
        <f t="shared" si="11"/>
        <v>18</v>
      </c>
      <c r="X327" s="19">
        <f t="shared" si="12"/>
        <v>18</v>
      </c>
      <c r="Y327" s="19" t="s">
        <v>627</v>
      </c>
    </row>
    <row r="328" spans="1:25" ht="42.75">
      <c r="A328" s="10" t="s">
        <v>280</v>
      </c>
      <c r="B328" s="11">
        <v>75004429</v>
      </c>
      <c r="C328" s="12" t="s">
        <v>281</v>
      </c>
      <c r="D328" s="50">
        <v>8167770</v>
      </c>
      <c r="E328" s="11" t="s">
        <v>37</v>
      </c>
      <c r="F328" s="17" t="s">
        <v>19</v>
      </c>
      <c r="G328" s="11">
        <v>2015</v>
      </c>
      <c r="H328" s="87" t="s">
        <v>22</v>
      </c>
      <c r="I328" s="14">
        <v>163</v>
      </c>
      <c r="J328" s="64"/>
      <c r="K328" s="64"/>
      <c r="L328" s="64"/>
      <c r="M328" s="64"/>
      <c r="N328" s="64"/>
      <c r="O328" s="15"/>
      <c r="P328" s="15"/>
      <c r="Q328" s="96"/>
      <c r="R328" s="16"/>
      <c r="S328" s="50" t="s">
        <v>592</v>
      </c>
      <c r="T328" s="18">
        <v>1</v>
      </c>
      <c r="U328" s="19">
        <v>0</v>
      </c>
      <c r="V328" s="19">
        <v>0</v>
      </c>
      <c r="W328" s="19">
        <f t="shared" si="11"/>
        <v>163</v>
      </c>
      <c r="X328" s="19">
        <f t="shared" si="12"/>
        <v>163</v>
      </c>
      <c r="Y328" s="19" t="s">
        <v>627</v>
      </c>
    </row>
    <row r="329" spans="1:25" ht="42.75">
      <c r="A329" s="10" t="s">
        <v>280</v>
      </c>
      <c r="B329" s="11">
        <v>75004429</v>
      </c>
      <c r="C329" s="12" t="s">
        <v>281</v>
      </c>
      <c r="D329" s="50">
        <v>8780373</v>
      </c>
      <c r="E329" s="11" t="s">
        <v>47</v>
      </c>
      <c r="F329" s="17" t="s">
        <v>19</v>
      </c>
      <c r="G329" s="11">
        <v>2015</v>
      </c>
      <c r="H329" s="87" t="s">
        <v>22</v>
      </c>
      <c r="I329" s="14">
        <v>14</v>
      </c>
      <c r="J329" s="64"/>
      <c r="K329" s="64"/>
      <c r="L329" s="64"/>
      <c r="M329" s="64"/>
      <c r="N329" s="64"/>
      <c r="O329" s="15"/>
      <c r="P329" s="15"/>
      <c r="Q329" s="96"/>
      <c r="R329" s="16"/>
      <c r="S329" s="50" t="s">
        <v>592</v>
      </c>
      <c r="T329" s="18">
        <v>1</v>
      </c>
      <c r="U329" s="19">
        <v>0</v>
      </c>
      <c r="V329" s="19">
        <v>0</v>
      </c>
      <c r="W329" s="19">
        <f t="shared" si="11"/>
        <v>14</v>
      </c>
      <c r="X329" s="19">
        <f t="shared" si="12"/>
        <v>14</v>
      </c>
      <c r="Y329" s="19" t="s">
        <v>627</v>
      </c>
    </row>
    <row r="330" spans="1:25" ht="42.75">
      <c r="A330" s="10" t="s">
        <v>282</v>
      </c>
      <c r="B330" s="11">
        <v>60800691</v>
      </c>
      <c r="C330" s="12" t="s">
        <v>283</v>
      </c>
      <c r="D330" s="50">
        <v>2608101</v>
      </c>
      <c r="E330" s="11" t="s">
        <v>176</v>
      </c>
      <c r="F330" s="17" t="s">
        <v>19</v>
      </c>
      <c r="G330" s="11">
        <v>2015</v>
      </c>
      <c r="H330" s="87" t="s">
        <v>22</v>
      </c>
      <c r="I330" s="14">
        <v>10</v>
      </c>
      <c r="J330" s="64"/>
      <c r="K330" s="64"/>
      <c r="L330" s="64"/>
      <c r="M330" s="64"/>
      <c r="N330" s="64"/>
      <c r="O330" s="15"/>
      <c r="P330" s="15"/>
      <c r="Q330" s="96"/>
      <c r="R330" s="16"/>
      <c r="S330" s="50" t="s">
        <v>593</v>
      </c>
      <c r="T330" s="18">
        <v>0</v>
      </c>
      <c r="U330" s="19">
        <v>0</v>
      </c>
      <c r="V330" s="19">
        <v>0</v>
      </c>
      <c r="W330" s="19">
        <f t="shared" si="11"/>
        <v>10</v>
      </c>
      <c r="X330" s="19">
        <f t="shared" si="12"/>
        <v>10</v>
      </c>
      <c r="Y330" s="19" t="s">
        <v>618</v>
      </c>
    </row>
    <row r="331" spans="1:25" ht="42.75">
      <c r="A331" s="10" t="s">
        <v>444</v>
      </c>
      <c r="B331" s="11">
        <v>26533952</v>
      </c>
      <c r="C331" s="12" t="s">
        <v>285</v>
      </c>
      <c r="D331" s="50">
        <v>2438290</v>
      </c>
      <c r="E331" s="11" t="s">
        <v>76</v>
      </c>
      <c r="F331" s="17" t="s">
        <v>19</v>
      </c>
      <c r="G331" s="11">
        <v>2015</v>
      </c>
      <c r="H331" s="87" t="s">
        <v>18</v>
      </c>
      <c r="I331" s="14">
        <v>2.7</v>
      </c>
      <c r="J331" s="64"/>
      <c r="K331" s="64"/>
      <c r="L331" s="64"/>
      <c r="M331" s="64"/>
      <c r="N331" s="64"/>
      <c r="O331" s="15"/>
      <c r="P331" s="15"/>
      <c r="Q331" s="96"/>
      <c r="R331" s="16"/>
      <c r="S331" s="50" t="s">
        <v>594</v>
      </c>
      <c r="T331" s="18">
        <v>0</v>
      </c>
      <c r="U331" s="19">
        <v>0</v>
      </c>
      <c r="V331" s="19">
        <v>0</v>
      </c>
      <c r="W331" s="19">
        <f t="shared" si="11"/>
        <v>2.7</v>
      </c>
      <c r="X331" s="19">
        <f t="shared" si="12"/>
        <v>2.7</v>
      </c>
      <c r="Y331" s="19" t="s">
        <v>618</v>
      </c>
    </row>
    <row r="332" spans="1:25" ht="42.75">
      <c r="A332" s="10" t="s">
        <v>444</v>
      </c>
      <c r="B332" s="11">
        <v>26533952</v>
      </c>
      <c r="C332" s="12" t="s">
        <v>285</v>
      </c>
      <c r="D332" s="50">
        <v>8837233</v>
      </c>
      <c r="E332" s="11" t="s">
        <v>32</v>
      </c>
      <c r="F332" s="17" t="s">
        <v>19</v>
      </c>
      <c r="G332" s="11">
        <v>2015</v>
      </c>
      <c r="H332" s="87" t="s">
        <v>18</v>
      </c>
      <c r="I332" s="14">
        <v>1.9</v>
      </c>
      <c r="J332" s="64"/>
      <c r="K332" s="64"/>
      <c r="L332" s="64"/>
      <c r="M332" s="64"/>
      <c r="N332" s="64"/>
      <c r="O332" s="15"/>
      <c r="P332" s="15"/>
      <c r="Q332" s="96"/>
      <c r="R332" s="16"/>
      <c r="S332" s="50" t="s">
        <v>594</v>
      </c>
      <c r="T332" s="18">
        <v>0</v>
      </c>
      <c r="U332" s="19">
        <v>0</v>
      </c>
      <c r="V332" s="19">
        <v>0</v>
      </c>
      <c r="W332" s="19">
        <f t="shared" si="11"/>
        <v>1.9</v>
      </c>
      <c r="X332" s="19">
        <f t="shared" si="12"/>
        <v>1.9</v>
      </c>
      <c r="Y332" s="19" t="s">
        <v>618</v>
      </c>
    </row>
    <row r="333" spans="1:25" ht="42.75">
      <c r="A333" s="10" t="s">
        <v>444</v>
      </c>
      <c r="B333" s="11">
        <v>26533952</v>
      </c>
      <c r="C333" s="12" t="s">
        <v>285</v>
      </c>
      <c r="D333" s="50">
        <v>9221006</v>
      </c>
      <c r="E333" s="11" t="s">
        <v>212</v>
      </c>
      <c r="F333" s="17" t="s">
        <v>19</v>
      </c>
      <c r="G333" s="11">
        <v>2016</v>
      </c>
      <c r="H333" s="87" t="s">
        <v>18</v>
      </c>
      <c r="I333" s="14">
        <v>4.2</v>
      </c>
      <c r="J333" s="64"/>
      <c r="K333" s="64"/>
      <c r="L333" s="64"/>
      <c r="M333" s="64"/>
      <c r="N333" s="64"/>
      <c r="O333" s="15"/>
      <c r="P333" s="15"/>
      <c r="Q333" s="96"/>
      <c r="R333" s="16"/>
      <c r="S333" s="50" t="s">
        <v>594</v>
      </c>
      <c r="T333" s="18">
        <v>0</v>
      </c>
      <c r="U333" s="19">
        <v>0</v>
      </c>
      <c r="V333" s="19">
        <v>0</v>
      </c>
      <c r="W333" s="19">
        <f t="shared" si="11"/>
        <v>4.2</v>
      </c>
      <c r="X333" s="19">
        <f t="shared" si="12"/>
        <v>4.2</v>
      </c>
      <c r="Y333" s="19" t="s">
        <v>618</v>
      </c>
    </row>
    <row r="334" spans="1:25" ht="42.75">
      <c r="A334" s="10" t="s">
        <v>286</v>
      </c>
      <c r="B334" s="11">
        <v>64988309</v>
      </c>
      <c r="C334" s="12" t="s">
        <v>287</v>
      </c>
      <c r="D334" s="50">
        <v>6382746</v>
      </c>
      <c r="E334" s="11" t="s">
        <v>144</v>
      </c>
      <c r="F334" s="17" t="s">
        <v>19</v>
      </c>
      <c r="G334" s="11">
        <v>2015</v>
      </c>
      <c r="H334" s="87" t="s">
        <v>18</v>
      </c>
      <c r="I334" s="14">
        <v>2.2000000000000002</v>
      </c>
      <c r="J334" s="64"/>
      <c r="K334" s="64"/>
      <c r="L334" s="64"/>
      <c r="M334" s="64"/>
      <c r="N334" s="64"/>
      <c r="O334" s="15"/>
      <c r="P334" s="15"/>
      <c r="Q334" s="96"/>
      <c r="R334" s="16"/>
      <c r="S334" s="50" t="s">
        <v>595</v>
      </c>
      <c r="T334" s="18">
        <v>0</v>
      </c>
      <c r="U334" s="19">
        <v>0</v>
      </c>
      <c r="V334" s="19">
        <v>0</v>
      </c>
      <c r="W334" s="19">
        <f t="shared" si="11"/>
        <v>2.2000000000000002</v>
      </c>
      <c r="X334" s="19">
        <f t="shared" si="12"/>
        <v>2.2000000000000002</v>
      </c>
      <c r="Y334" s="19" t="s">
        <v>619</v>
      </c>
    </row>
    <row r="335" spans="1:25" ht="42.75">
      <c r="A335" s="10" t="s">
        <v>286</v>
      </c>
      <c r="B335" s="11">
        <v>64988309</v>
      </c>
      <c r="C335" s="12" t="s">
        <v>287</v>
      </c>
      <c r="D335" s="50">
        <v>6514378</v>
      </c>
      <c r="E335" s="11" t="s">
        <v>76</v>
      </c>
      <c r="F335" s="17" t="s">
        <v>19</v>
      </c>
      <c r="G335" s="11">
        <v>2015</v>
      </c>
      <c r="H335" s="87" t="s">
        <v>18</v>
      </c>
      <c r="I335" s="14">
        <v>6</v>
      </c>
      <c r="J335" s="64"/>
      <c r="K335" s="64"/>
      <c r="L335" s="64"/>
      <c r="M335" s="64"/>
      <c r="N335" s="64"/>
      <c r="O335" s="15"/>
      <c r="P335" s="15"/>
      <c r="Q335" s="96"/>
      <c r="R335" s="16"/>
      <c r="S335" s="50" t="s">
        <v>595</v>
      </c>
      <c r="T335" s="18">
        <v>0</v>
      </c>
      <c r="U335" s="19">
        <v>0</v>
      </c>
      <c r="V335" s="19">
        <v>0</v>
      </c>
      <c r="W335" s="19">
        <f t="shared" si="11"/>
        <v>6</v>
      </c>
      <c r="X335" s="19">
        <f t="shared" si="12"/>
        <v>6</v>
      </c>
      <c r="Y335" s="19" t="s">
        <v>619</v>
      </c>
    </row>
    <row r="336" spans="1:25" ht="75">
      <c r="A336" s="10" t="s">
        <v>305</v>
      </c>
      <c r="B336" s="11">
        <v>8802335</v>
      </c>
      <c r="C336" s="10" t="s">
        <v>631</v>
      </c>
      <c r="D336" s="50">
        <v>7367225</v>
      </c>
      <c r="E336" s="11" t="s">
        <v>54</v>
      </c>
      <c r="F336" s="17" t="s">
        <v>19</v>
      </c>
      <c r="G336" s="11">
        <v>2021</v>
      </c>
      <c r="H336" s="87" t="s">
        <v>18</v>
      </c>
      <c r="I336" s="14">
        <v>10</v>
      </c>
      <c r="J336" s="81"/>
      <c r="K336" s="81"/>
      <c r="L336" s="81"/>
      <c r="M336" s="81"/>
      <c r="N336" s="91">
        <v>6.774</v>
      </c>
      <c r="O336" s="82"/>
      <c r="P336" s="82"/>
      <c r="Q336" s="97" t="s">
        <v>651</v>
      </c>
      <c r="R336" s="92"/>
      <c r="S336" s="50" t="s">
        <v>596</v>
      </c>
      <c r="T336" s="18">
        <v>0</v>
      </c>
      <c r="U336" s="19">
        <v>0</v>
      </c>
      <c r="V336" s="19">
        <v>0</v>
      </c>
      <c r="W336" s="19">
        <f t="shared" si="11"/>
        <v>10</v>
      </c>
      <c r="X336" s="19">
        <f t="shared" si="12"/>
        <v>10</v>
      </c>
      <c r="Y336" s="19" t="s">
        <v>618</v>
      </c>
    </row>
    <row r="337" spans="1:25" ht="42.75">
      <c r="A337" s="10" t="s">
        <v>305</v>
      </c>
      <c r="B337" s="11">
        <v>8802335</v>
      </c>
      <c r="C337" s="10" t="s">
        <v>631</v>
      </c>
      <c r="D337" s="50">
        <v>7062070</v>
      </c>
      <c r="E337" s="11" t="s">
        <v>45</v>
      </c>
      <c r="F337" s="17" t="s">
        <v>19</v>
      </c>
      <c r="G337" s="11">
        <v>2026</v>
      </c>
      <c r="H337" s="87" t="s">
        <v>18</v>
      </c>
      <c r="I337" s="14">
        <v>2.7</v>
      </c>
      <c r="J337" s="78"/>
      <c r="K337" s="78"/>
      <c r="L337" s="78"/>
      <c r="M337" s="78"/>
      <c r="N337" s="78"/>
      <c r="O337" s="79"/>
      <c r="P337" s="79"/>
      <c r="Q337" s="100"/>
      <c r="R337" s="57"/>
      <c r="S337" s="50" t="s">
        <v>596</v>
      </c>
      <c r="T337" s="18">
        <v>0</v>
      </c>
      <c r="U337" s="19"/>
      <c r="V337" s="19"/>
      <c r="W337" s="19"/>
      <c r="X337" s="19"/>
      <c r="Y337" s="19" t="s">
        <v>618</v>
      </c>
    </row>
    <row r="338" spans="1:25">
      <c r="Q338" s="98"/>
    </row>
    <row r="339" spans="1:25">
      <c r="Q339" s="98"/>
    </row>
    <row r="340" spans="1:25">
      <c r="Q340" s="98"/>
    </row>
    <row r="341" spans="1:25">
      <c r="Q341" s="98"/>
    </row>
    <row r="342" spans="1:25">
      <c r="Q342" s="98"/>
    </row>
    <row r="343" spans="1:25">
      <c r="Q343" s="98"/>
    </row>
    <row r="344" spans="1:25">
      <c r="Q344" s="98"/>
    </row>
    <row r="345" spans="1:25">
      <c r="Q345" s="98"/>
    </row>
    <row r="346" spans="1:25">
      <c r="Q346" s="98"/>
    </row>
    <row r="347" spans="1:25">
      <c r="Q347" s="98"/>
    </row>
    <row r="348" spans="1:25">
      <c r="Q348" s="98"/>
    </row>
    <row r="349" spans="1:25">
      <c r="Q349" s="98"/>
    </row>
    <row r="350" spans="1:25">
      <c r="Q350" s="98"/>
    </row>
    <row r="351" spans="1:25">
      <c r="Q351" s="98"/>
    </row>
    <row r="352" spans="1:25">
      <c r="Q352" s="98"/>
    </row>
    <row r="353" spans="17:17">
      <c r="Q353" s="98"/>
    </row>
    <row r="354" spans="17:17">
      <c r="Q354" s="98"/>
    </row>
    <row r="355" spans="17:17">
      <c r="Q355" s="98"/>
    </row>
    <row r="356" spans="17:17">
      <c r="Q356" s="98"/>
    </row>
    <row r="357" spans="17:17">
      <c r="Q357" s="98"/>
    </row>
    <row r="358" spans="17:17">
      <c r="Q358" s="98"/>
    </row>
    <row r="359" spans="17:17">
      <c r="Q359" s="98"/>
    </row>
    <row r="360" spans="17:17">
      <c r="Q360" s="98"/>
    </row>
    <row r="361" spans="17:17">
      <c r="Q361" s="98"/>
    </row>
    <row r="362" spans="17:17">
      <c r="Q362" s="98"/>
    </row>
    <row r="363" spans="17:17">
      <c r="Q363" s="98"/>
    </row>
    <row r="364" spans="17:17">
      <c r="Q364" s="98"/>
    </row>
    <row r="365" spans="17:17">
      <c r="Q365" s="98"/>
    </row>
    <row r="366" spans="17:17">
      <c r="Q366" s="98"/>
    </row>
    <row r="367" spans="17:17">
      <c r="Q367" s="98"/>
    </row>
    <row r="368" spans="17:17">
      <c r="Q368" s="98"/>
    </row>
    <row r="369" spans="17:17">
      <c r="Q369" s="98"/>
    </row>
    <row r="370" spans="17:17">
      <c r="Q370" s="98"/>
    </row>
  </sheetData>
  <sheetProtection formatCells="0" formatColumns="0" formatRows="0" insertColumns="0" insertRows="0" autoFilter="0" pivotTables="0"/>
  <autoFilter ref="A2:Y337" xr:uid="{0C3249BC-AE25-48D1-B558-429AEA9B9A59}"/>
  <mergeCells count="3">
    <mergeCell ref="I1:K1"/>
    <mergeCell ref="L1:M1"/>
    <mergeCell ref="N1:Q1"/>
  </mergeCells>
  <pageMargins left="0.25" right="0.25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3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4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SÍŤ_2026_FINAL</vt:lpstr>
      <vt:lpstr>SÍŤ 2021 - Kontrolní </vt:lpstr>
      <vt:lpstr>SÍŤ 2021 - Pracovní verze</vt:lpstr>
      <vt:lpstr>'SÍŤ 2021 - Kontrolní '!Oblast_tisku</vt:lpstr>
      <vt:lpstr>'SÍŤ 2021 - Pracovní verze'!Oblast_tisku</vt:lpstr>
      <vt:lpstr>SÍŤ_2026_FINAL!Oblast_tisku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2025-11-14T09:43:16Z</cp:lastPrinted>
  <dcterms:created xsi:type="dcterms:W3CDTF">2018-10-01T14:03:13Z</dcterms:created>
  <dcterms:modified xsi:type="dcterms:W3CDTF">2026-08-12T07:21:50Z</dcterms:modified>
</cp:coreProperties>
</file>